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wonsohn/Documents/Projects/slurry_viscnet/dataSynCFD/parameters/"/>
    </mc:Choice>
  </mc:AlternateContent>
  <xr:revisionPtr revIDLastSave="0" documentId="13_ncr:1_{C0007984-DA3D-B047-92D2-A47A844F7015}" xr6:coauthVersionLast="47" xr6:coauthVersionMax="47" xr10:uidLastSave="{00000000-0000-0000-0000-000000000000}"/>
  <bookViews>
    <workbookView xWindow="-20" yWindow="860" windowWidth="29400" windowHeight="16780" xr2:uid="{A0B09E88-DACE-B449-8546-3F7BE73ACE72}"/>
  </bookViews>
  <sheets>
    <sheet name="properties" sheetId="1" r:id="rId1"/>
    <sheet name="csv format" sheetId="2" r:id="rId2"/>
  </sheets>
  <definedNames>
    <definedName name="_xlnm._FilterDatabase" localSheetId="0" hidden="1">properties!$A$12:$P$12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8" i="1" l="1"/>
  <c r="B94" i="1"/>
  <c r="H94" i="1"/>
  <c r="I94" i="1"/>
  <c r="M94" i="1" s="1"/>
  <c r="J94" i="1"/>
  <c r="K94" i="1" s="1"/>
  <c r="L94" i="1"/>
  <c r="B95" i="1"/>
  <c r="H95" i="1"/>
  <c r="L95" i="1" s="1"/>
  <c r="I95" i="1"/>
  <c r="J95" i="1"/>
  <c r="K95" i="1" s="1"/>
  <c r="B96" i="1"/>
  <c r="H96" i="1"/>
  <c r="I96" i="1"/>
  <c r="M96" i="1" s="1"/>
  <c r="J96" i="1"/>
  <c r="N96" i="1" s="1"/>
  <c r="B97" i="1"/>
  <c r="H97" i="1"/>
  <c r="L97" i="1" s="1"/>
  <c r="I97" i="1"/>
  <c r="M97" i="1" s="1"/>
  <c r="J97" i="1"/>
  <c r="N97" i="1" s="1"/>
  <c r="B98" i="1"/>
  <c r="H98" i="1"/>
  <c r="L98" i="1" s="1"/>
  <c r="M98" i="1"/>
  <c r="J98" i="1"/>
  <c r="N98" i="1" s="1"/>
  <c r="B99" i="1"/>
  <c r="H99" i="1"/>
  <c r="L99" i="1" s="1"/>
  <c r="I99" i="1"/>
  <c r="M99" i="1" s="1"/>
  <c r="J99" i="1"/>
  <c r="N99" i="1" s="1"/>
  <c r="B100" i="1"/>
  <c r="H100" i="1"/>
  <c r="L100" i="1" s="1"/>
  <c r="I100" i="1"/>
  <c r="M100" i="1" s="1"/>
  <c r="J100" i="1"/>
  <c r="N100" i="1" s="1"/>
  <c r="B101" i="1"/>
  <c r="H101" i="1"/>
  <c r="L101" i="1" s="1"/>
  <c r="I101" i="1"/>
  <c r="J101" i="1"/>
  <c r="K101" i="1" s="1"/>
  <c r="B102" i="1"/>
  <c r="H102" i="1"/>
  <c r="L102" i="1" s="1"/>
  <c r="I102" i="1"/>
  <c r="M102" i="1" s="1"/>
  <c r="J102" i="1"/>
  <c r="N102" i="1" s="1"/>
  <c r="B103" i="1"/>
  <c r="H103" i="1"/>
  <c r="L103" i="1" s="1"/>
  <c r="I103" i="1"/>
  <c r="M103" i="1" s="1"/>
  <c r="J103" i="1"/>
  <c r="K103" i="1" s="1"/>
  <c r="B104" i="1"/>
  <c r="H104" i="1"/>
  <c r="I104" i="1"/>
  <c r="J104" i="1"/>
  <c r="B105" i="1"/>
  <c r="H105" i="1"/>
  <c r="L105" i="1" s="1"/>
  <c r="I105" i="1"/>
  <c r="M105" i="1" s="1"/>
  <c r="J105" i="1"/>
  <c r="N105" i="1" s="1"/>
  <c r="B106" i="1"/>
  <c r="H106" i="1"/>
  <c r="L106" i="1" s="1"/>
  <c r="I106" i="1"/>
  <c r="M106" i="1" s="1"/>
  <c r="J106" i="1"/>
  <c r="N106" i="1" s="1"/>
  <c r="B107" i="1"/>
  <c r="H107" i="1"/>
  <c r="L107" i="1" s="1"/>
  <c r="I107" i="1"/>
  <c r="M107" i="1" s="1"/>
  <c r="J107" i="1"/>
  <c r="N107" i="1" s="1"/>
  <c r="B108" i="1"/>
  <c r="H108" i="1"/>
  <c r="L108" i="1" s="1"/>
  <c r="I108" i="1"/>
  <c r="M108" i="1" s="1"/>
  <c r="J108" i="1"/>
  <c r="N108" i="1" s="1"/>
  <c r="B109" i="1"/>
  <c r="H109" i="1"/>
  <c r="L109" i="1" s="1"/>
  <c r="I109" i="1"/>
  <c r="J109" i="1"/>
  <c r="K109" i="1" s="1"/>
  <c r="B110" i="1"/>
  <c r="H110" i="1"/>
  <c r="I110" i="1"/>
  <c r="M110" i="1" s="1"/>
  <c r="J110" i="1"/>
  <c r="N110" i="1" s="1"/>
  <c r="B111" i="1"/>
  <c r="H111" i="1"/>
  <c r="L111" i="1" s="1"/>
  <c r="I111" i="1"/>
  <c r="M111" i="1" s="1"/>
  <c r="J111" i="1"/>
  <c r="B112" i="1"/>
  <c r="H112" i="1"/>
  <c r="I112" i="1"/>
  <c r="J112" i="1"/>
  <c r="B113" i="1"/>
  <c r="H113" i="1"/>
  <c r="I113" i="1"/>
  <c r="J113" i="1"/>
  <c r="N113" i="1" s="1"/>
  <c r="B114" i="1"/>
  <c r="H114" i="1"/>
  <c r="L114" i="1" s="1"/>
  <c r="I114" i="1"/>
  <c r="M114" i="1" s="1"/>
  <c r="J114" i="1"/>
  <c r="N114" i="1" s="1"/>
  <c r="B115" i="1"/>
  <c r="H115" i="1"/>
  <c r="L115" i="1" s="1"/>
  <c r="I115" i="1"/>
  <c r="M115" i="1" s="1"/>
  <c r="J115" i="1"/>
  <c r="B116" i="1"/>
  <c r="H116" i="1"/>
  <c r="L116" i="1" s="1"/>
  <c r="I116" i="1"/>
  <c r="M116" i="1" s="1"/>
  <c r="J116" i="1"/>
  <c r="B117" i="1"/>
  <c r="H117" i="1"/>
  <c r="L117" i="1" s="1"/>
  <c r="I117" i="1"/>
  <c r="J117" i="1"/>
  <c r="N117" i="1" s="1"/>
  <c r="B118" i="1"/>
  <c r="H118" i="1"/>
  <c r="L118" i="1" s="1"/>
  <c r="I118" i="1"/>
  <c r="M118" i="1" s="1"/>
  <c r="J118" i="1"/>
  <c r="N118" i="1" s="1"/>
  <c r="B119" i="1"/>
  <c r="H119" i="1"/>
  <c r="L119" i="1" s="1"/>
  <c r="I119" i="1"/>
  <c r="J119" i="1"/>
  <c r="B120" i="1"/>
  <c r="H120" i="1"/>
  <c r="L120" i="1" s="1"/>
  <c r="I120" i="1"/>
  <c r="M120" i="1" s="1"/>
  <c r="J120" i="1"/>
  <c r="N120" i="1" s="1"/>
  <c r="B121" i="1"/>
  <c r="H121" i="1"/>
  <c r="I121" i="1"/>
  <c r="M121" i="1" s="1"/>
  <c r="J121" i="1"/>
  <c r="B122" i="1"/>
  <c r="H122" i="1"/>
  <c r="L122" i="1" s="1"/>
  <c r="I122" i="1"/>
  <c r="M122" i="1" s="1"/>
  <c r="J122" i="1"/>
  <c r="N122" i="1" s="1"/>
  <c r="B123" i="1"/>
  <c r="H123" i="1"/>
  <c r="L123" i="1" s="1"/>
  <c r="I123" i="1"/>
  <c r="M123" i="1" s="1"/>
  <c r="J123" i="1"/>
  <c r="N123" i="1" s="1"/>
  <c r="B124" i="1"/>
  <c r="H124" i="1"/>
  <c r="L124" i="1" s="1"/>
  <c r="I124" i="1"/>
  <c r="M124" i="1" s="1"/>
  <c r="J124" i="1"/>
  <c r="N124" i="1" s="1"/>
  <c r="B125" i="1"/>
  <c r="H125" i="1"/>
  <c r="L125" i="1" s="1"/>
  <c r="I125" i="1"/>
  <c r="J125" i="1"/>
  <c r="B126" i="1"/>
  <c r="H126" i="1"/>
  <c r="L126" i="1" s="1"/>
  <c r="I126" i="1"/>
  <c r="M126" i="1" s="1"/>
  <c r="J126" i="1"/>
  <c r="K126" i="1" s="1"/>
  <c r="B127" i="1"/>
  <c r="H127" i="1"/>
  <c r="L127" i="1" s="1"/>
  <c r="I127" i="1"/>
  <c r="M127" i="1" s="1"/>
  <c r="J127" i="1"/>
  <c r="N127" i="1" s="1"/>
  <c r="B128" i="1"/>
  <c r="H128" i="1"/>
  <c r="L128" i="1" s="1"/>
  <c r="I128" i="1"/>
  <c r="M128" i="1" s="1"/>
  <c r="J128" i="1"/>
  <c r="K128" i="1" s="1"/>
  <c r="B129" i="1"/>
  <c r="H129" i="1"/>
  <c r="I129" i="1"/>
  <c r="J129" i="1"/>
  <c r="B130" i="1"/>
  <c r="H130" i="1"/>
  <c r="L130" i="1" s="1"/>
  <c r="I130" i="1"/>
  <c r="M130" i="1" s="1"/>
  <c r="J130" i="1"/>
  <c r="N130" i="1" s="1"/>
  <c r="B131" i="1"/>
  <c r="H131" i="1"/>
  <c r="I131" i="1"/>
  <c r="J131" i="1"/>
  <c r="M131" i="1"/>
  <c r="N131" i="1"/>
  <c r="B132" i="1"/>
  <c r="H132" i="1"/>
  <c r="L132" i="1" s="1"/>
  <c r="I132" i="1"/>
  <c r="M132" i="1" s="1"/>
  <c r="J132" i="1"/>
  <c r="N132" i="1" s="1"/>
  <c r="B133" i="1"/>
  <c r="H133" i="1"/>
  <c r="L133" i="1" s="1"/>
  <c r="I133" i="1"/>
  <c r="J133" i="1"/>
  <c r="K133" i="1" s="1"/>
  <c r="O133" i="1" s="1"/>
  <c r="B134" i="1"/>
  <c r="H134" i="1"/>
  <c r="L134" i="1" s="1"/>
  <c r="I134" i="1"/>
  <c r="M134" i="1" s="1"/>
  <c r="J134" i="1"/>
  <c r="B135" i="1"/>
  <c r="H135" i="1"/>
  <c r="L135" i="1" s="1"/>
  <c r="I135" i="1"/>
  <c r="M135" i="1" s="1"/>
  <c r="J135" i="1"/>
  <c r="N135" i="1" s="1"/>
  <c r="B136" i="1"/>
  <c r="H136" i="1"/>
  <c r="L136" i="1" s="1"/>
  <c r="I136" i="1"/>
  <c r="J136" i="1"/>
  <c r="N136" i="1" s="1"/>
  <c r="B137" i="1"/>
  <c r="H137" i="1"/>
  <c r="L137" i="1" s="1"/>
  <c r="I137" i="1"/>
  <c r="M137" i="1" s="1"/>
  <c r="J137" i="1"/>
  <c r="N137" i="1" s="1"/>
  <c r="B138" i="1"/>
  <c r="H138" i="1"/>
  <c r="L138" i="1" s="1"/>
  <c r="I138" i="1"/>
  <c r="M138" i="1" s="1"/>
  <c r="J138" i="1"/>
  <c r="N138" i="1"/>
  <c r="B139" i="1"/>
  <c r="H139" i="1"/>
  <c r="L139" i="1" s="1"/>
  <c r="I139" i="1"/>
  <c r="M139" i="1" s="1"/>
  <c r="J139" i="1"/>
  <c r="N139" i="1" s="1"/>
  <c r="B140" i="1"/>
  <c r="H140" i="1"/>
  <c r="L140" i="1" s="1"/>
  <c r="I140" i="1"/>
  <c r="M140" i="1" s="1"/>
  <c r="J140" i="1"/>
  <c r="N140" i="1"/>
  <c r="B141" i="1"/>
  <c r="H141" i="1"/>
  <c r="L141" i="1" s="1"/>
  <c r="I141" i="1"/>
  <c r="M141" i="1" s="1"/>
  <c r="J141" i="1"/>
  <c r="B142" i="1"/>
  <c r="H142" i="1"/>
  <c r="L142" i="1" s="1"/>
  <c r="I142" i="1"/>
  <c r="M142" i="1" s="1"/>
  <c r="J142" i="1"/>
  <c r="B143" i="1"/>
  <c r="H143" i="1"/>
  <c r="L143" i="1" s="1"/>
  <c r="I143" i="1"/>
  <c r="M143" i="1" s="1"/>
  <c r="J143" i="1"/>
  <c r="N143" i="1" s="1"/>
  <c r="B144" i="1"/>
  <c r="H144" i="1"/>
  <c r="I144" i="1"/>
  <c r="M144" i="1" s="1"/>
  <c r="J144" i="1"/>
  <c r="N144" i="1" s="1"/>
  <c r="B145" i="1"/>
  <c r="H145" i="1"/>
  <c r="I145" i="1"/>
  <c r="J145" i="1"/>
  <c r="N145" i="1"/>
  <c r="B146" i="1"/>
  <c r="H146" i="1"/>
  <c r="L146" i="1" s="1"/>
  <c r="I146" i="1"/>
  <c r="M146" i="1" s="1"/>
  <c r="J146" i="1"/>
  <c r="N146" i="1" s="1"/>
  <c r="B147" i="1"/>
  <c r="H147" i="1"/>
  <c r="I147" i="1"/>
  <c r="M147" i="1" s="1"/>
  <c r="J147" i="1"/>
  <c r="N147" i="1" s="1"/>
  <c r="B148" i="1"/>
  <c r="H148" i="1"/>
  <c r="L148" i="1" s="1"/>
  <c r="I148" i="1"/>
  <c r="M148" i="1" s="1"/>
  <c r="J148" i="1"/>
  <c r="B149" i="1"/>
  <c r="H149" i="1"/>
  <c r="L149" i="1" s="1"/>
  <c r="I149" i="1"/>
  <c r="M149" i="1" s="1"/>
  <c r="J149" i="1"/>
  <c r="K149" i="1" s="1"/>
  <c r="O149" i="1" s="1"/>
  <c r="B150" i="1"/>
  <c r="H150" i="1"/>
  <c r="L150" i="1" s="1"/>
  <c r="I150" i="1"/>
  <c r="J150" i="1"/>
  <c r="B151" i="1"/>
  <c r="H151" i="1"/>
  <c r="I151" i="1"/>
  <c r="M151" i="1" s="1"/>
  <c r="J151" i="1"/>
  <c r="N151" i="1" s="1"/>
  <c r="L151" i="1"/>
  <c r="B152" i="1"/>
  <c r="H152" i="1"/>
  <c r="L152" i="1" s="1"/>
  <c r="I152" i="1"/>
  <c r="J152" i="1"/>
  <c r="B153" i="1"/>
  <c r="H153" i="1"/>
  <c r="I153" i="1"/>
  <c r="M153" i="1" s="1"/>
  <c r="J153" i="1"/>
  <c r="B154" i="1"/>
  <c r="H154" i="1"/>
  <c r="L154" i="1" s="1"/>
  <c r="I154" i="1"/>
  <c r="M154" i="1" s="1"/>
  <c r="J154" i="1"/>
  <c r="B155" i="1"/>
  <c r="H155" i="1"/>
  <c r="I155" i="1"/>
  <c r="M155" i="1" s="1"/>
  <c r="J155" i="1"/>
  <c r="N155" i="1" s="1"/>
  <c r="B156" i="1"/>
  <c r="H156" i="1"/>
  <c r="L156" i="1" s="1"/>
  <c r="I156" i="1"/>
  <c r="M156" i="1" s="1"/>
  <c r="J156" i="1"/>
  <c r="B157" i="1"/>
  <c r="H157" i="1"/>
  <c r="L157" i="1" s="1"/>
  <c r="I157" i="1"/>
  <c r="M157" i="1" s="1"/>
  <c r="J157" i="1"/>
  <c r="N157" i="1" s="1"/>
  <c r="B158" i="1"/>
  <c r="H158" i="1"/>
  <c r="L158" i="1" s="1"/>
  <c r="I158" i="1"/>
  <c r="M158" i="1" s="1"/>
  <c r="J158" i="1"/>
  <c r="B159" i="1"/>
  <c r="H159" i="1"/>
  <c r="L159" i="1" s="1"/>
  <c r="I159" i="1"/>
  <c r="M159" i="1" s="1"/>
  <c r="J159" i="1"/>
  <c r="B160" i="1"/>
  <c r="H160" i="1"/>
  <c r="I160" i="1"/>
  <c r="M160" i="1" s="1"/>
  <c r="J160" i="1"/>
  <c r="N160" i="1" s="1"/>
  <c r="B161" i="1"/>
  <c r="H161" i="1"/>
  <c r="I161" i="1"/>
  <c r="M161" i="1" s="1"/>
  <c r="J161" i="1"/>
  <c r="N161" i="1" s="1"/>
  <c r="B162" i="1"/>
  <c r="H162" i="1"/>
  <c r="L162" i="1" s="1"/>
  <c r="I162" i="1"/>
  <c r="M162" i="1" s="1"/>
  <c r="J162" i="1"/>
  <c r="B163" i="1"/>
  <c r="H163" i="1"/>
  <c r="I163" i="1"/>
  <c r="M163" i="1" s="1"/>
  <c r="J163" i="1"/>
  <c r="N163" i="1" s="1"/>
  <c r="B164" i="1"/>
  <c r="H164" i="1"/>
  <c r="L164" i="1" s="1"/>
  <c r="I164" i="1"/>
  <c r="J164" i="1"/>
  <c r="M164" i="1"/>
  <c r="B165" i="1"/>
  <c r="H165" i="1"/>
  <c r="L165" i="1" s="1"/>
  <c r="I165" i="1"/>
  <c r="M165" i="1" s="1"/>
  <c r="J165" i="1"/>
  <c r="B166" i="1"/>
  <c r="H166" i="1"/>
  <c r="L166" i="1" s="1"/>
  <c r="I166" i="1"/>
  <c r="M166" i="1" s="1"/>
  <c r="J166" i="1"/>
  <c r="K166" i="1" s="1"/>
  <c r="O166" i="1" s="1"/>
  <c r="B167" i="1"/>
  <c r="H167" i="1"/>
  <c r="L167" i="1" s="1"/>
  <c r="I167" i="1"/>
  <c r="M167" i="1" s="1"/>
  <c r="J167" i="1"/>
  <c r="N167" i="1" s="1"/>
  <c r="B168" i="1"/>
  <c r="H168" i="1"/>
  <c r="L168" i="1" s="1"/>
  <c r="I168" i="1"/>
  <c r="M168" i="1" s="1"/>
  <c r="J168" i="1"/>
  <c r="N168" i="1" s="1"/>
  <c r="B169" i="1"/>
  <c r="H169" i="1"/>
  <c r="L169" i="1" s="1"/>
  <c r="I169" i="1"/>
  <c r="M169" i="1" s="1"/>
  <c r="J169" i="1"/>
  <c r="N169" i="1" s="1"/>
  <c r="B170" i="1"/>
  <c r="H170" i="1"/>
  <c r="L170" i="1" s="1"/>
  <c r="I170" i="1"/>
  <c r="M170" i="1" s="1"/>
  <c r="J170" i="1"/>
  <c r="N170" i="1" s="1"/>
  <c r="B171" i="1"/>
  <c r="H171" i="1"/>
  <c r="L171" i="1" s="1"/>
  <c r="I171" i="1"/>
  <c r="M171" i="1" s="1"/>
  <c r="J171" i="1"/>
  <c r="B172" i="1"/>
  <c r="H172" i="1"/>
  <c r="L172" i="1" s="1"/>
  <c r="I172" i="1"/>
  <c r="M172" i="1" s="1"/>
  <c r="J172" i="1"/>
  <c r="K172" i="1" s="1"/>
  <c r="O172" i="1" s="1"/>
  <c r="B173" i="1"/>
  <c r="H173" i="1"/>
  <c r="I173" i="1"/>
  <c r="M173" i="1" s="1"/>
  <c r="J173" i="1"/>
  <c r="N173" i="1" s="1"/>
  <c r="B174" i="1"/>
  <c r="H174" i="1"/>
  <c r="I174" i="1"/>
  <c r="M174" i="1" s="1"/>
  <c r="J174" i="1"/>
  <c r="K174" i="1" s="1"/>
  <c r="O174" i="1" s="1"/>
  <c r="L174" i="1"/>
  <c r="B175" i="1"/>
  <c r="H175" i="1"/>
  <c r="L175" i="1" s="1"/>
  <c r="I175" i="1"/>
  <c r="M175" i="1" s="1"/>
  <c r="J175" i="1"/>
  <c r="N175" i="1" s="1"/>
  <c r="B176" i="1"/>
  <c r="H176" i="1"/>
  <c r="L176" i="1" s="1"/>
  <c r="I176" i="1"/>
  <c r="M176" i="1" s="1"/>
  <c r="J176" i="1"/>
  <c r="N176" i="1" s="1"/>
  <c r="B177" i="1"/>
  <c r="H177" i="1"/>
  <c r="L177" i="1" s="1"/>
  <c r="I177" i="1"/>
  <c r="M177" i="1" s="1"/>
  <c r="J177" i="1"/>
  <c r="N177" i="1" s="1"/>
  <c r="B178" i="1"/>
  <c r="H178" i="1"/>
  <c r="L178" i="1" s="1"/>
  <c r="I178" i="1"/>
  <c r="M178" i="1" s="1"/>
  <c r="J178" i="1"/>
  <c r="N178" i="1" s="1"/>
  <c r="B179" i="1"/>
  <c r="H179" i="1"/>
  <c r="L179" i="1" s="1"/>
  <c r="I179" i="1"/>
  <c r="M179" i="1" s="1"/>
  <c r="J179" i="1"/>
  <c r="B180" i="1"/>
  <c r="H180" i="1"/>
  <c r="L180" i="1" s="1"/>
  <c r="I180" i="1"/>
  <c r="M180" i="1" s="1"/>
  <c r="J180" i="1"/>
  <c r="N180" i="1" s="1"/>
  <c r="B181" i="1"/>
  <c r="H181" i="1"/>
  <c r="L181" i="1" s="1"/>
  <c r="I181" i="1"/>
  <c r="M181" i="1" s="1"/>
  <c r="J181" i="1"/>
  <c r="N181" i="1" s="1"/>
  <c r="B182" i="1"/>
  <c r="H182" i="1"/>
  <c r="L182" i="1" s="1"/>
  <c r="I182" i="1"/>
  <c r="M182" i="1" s="1"/>
  <c r="J182" i="1"/>
  <c r="N182" i="1" s="1"/>
  <c r="B183" i="1"/>
  <c r="H183" i="1"/>
  <c r="L183" i="1" s="1"/>
  <c r="I183" i="1"/>
  <c r="M183" i="1" s="1"/>
  <c r="J183" i="1"/>
  <c r="N183" i="1" s="1"/>
  <c r="B184" i="1"/>
  <c r="H184" i="1"/>
  <c r="I184" i="1"/>
  <c r="M184" i="1" s="1"/>
  <c r="J184" i="1"/>
  <c r="N184" i="1" s="1"/>
  <c r="B185" i="1"/>
  <c r="H185" i="1"/>
  <c r="L185" i="1" s="1"/>
  <c r="I185" i="1"/>
  <c r="M185" i="1" s="1"/>
  <c r="J185" i="1"/>
  <c r="N185" i="1" s="1"/>
  <c r="B186" i="1"/>
  <c r="H186" i="1"/>
  <c r="L186" i="1" s="1"/>
  <c r="I186" i="1"/>
  <c r="M186" i="1" s="1"/>
  <c r="J186" i="1"/>
  <c r="N186" i="1" s="1"/>
  <c r="B187" i="1"/>
  <c r="H187" i="1"/>
  <c r="L187" i="1" s="1"/>
  <c r="I187" i="1"/>
  <c r="M187" i="1" s="1"/>
  <c r="J187" i="1"/>
  <c r="N187" i="1" s="1"/>
  <c r="B188" i="1"/>
  <c r="H188" i="1"/>
  <c r="L188" i="1" s="1"/>
  <c r="I188" i="1"/>
  <c r="M188" i="1" s="1"/>
  <c r="J188" i="1"/>
  <c r="N188" i="1" s="1"/>
  <c r="B189" i="1"/>
  <c r="H189" i="1"/>
  <c r="I189" i="1"/>
  <c r="M189" i="1" s="1"/>
  <c r="J189" i="1"/>
  <c r="N189" i="1" s="1"/>
  <c r="B190" i="1"/>
  <c r="H190" i="1"/>
  <c r="L190" i="1" s="1"/>
  <c r="I190" i="1"/>
  <c r="M190" i="1" s="1"/>
  <c r="J190" i="1"/>
  <c r="N190" i="1" s="1"/>
  <c r="B191" i="1"/>
  <c r="H191" i="1"/>
  <c r="L191" i="1" s="1"/>
  <c r="I191" i="1"/>
  <c r="M191" i="1" s="1"/>
  <c r="J191" i="1"/>
  <c r="B192" i="1"/>
  <c r="H192" i="1"/>
  <c r="L192" i="1" s="1"/>
  <c r="I192" i="1"/>
  <c r="M192" i="1" s="1"/>
  <c r="J192" i="1"/>
  <c r="B193" i="1"/>
  <c r="H193" i="1"/>
  <c r="L193" i="1" s="1"/>
  <c r="I193" i="1"/>
  <c r="J193" i="1"/>
  <c r="N193" i="1" s="1"/>
  <c r="B194" i="1"/>
  <c r="H194" i="1"/>
  <c r="I194" i="1"/>
  <c r="M194" i="1" s="1"/>
  <c r="J194" i="1"/>
  <c r="N194" i="1" s="1"/>
  <c r="B195" i="1"/>
  <c r="H195" i="1"/>
  <c r="L195" i="1" s="1"/>
  <c r="I195" i="1"/>
  <c r="M195" i="1" s="1"/>
  <c r="J195" i="1"/>
  <c r="N195" i="1" s="1"/>
  <c r="B196" i="1"/>
  <c r="H196" i="1"/>
  <c r="L196" i="1" s="1"/>
  <c r="I196" i="1"/>
  <c r="M196" i="1" s="1"/>
  <c r="J196" i="1"/>
  <c r="N196" i="1" s="1"/>
  <c r="B197" i="1"/>
  <c r="H197" i="1"/>
  <c r="I197" i="1"/>
  <c r="M197" i="1" s="1"/>
  <c r="J197" i="1"/>
  <c r="N197" i="1" s="1"/>
  <c r="B198" i="1"/>
  <c r="H198" i="1"/>
  <c r="L198" i="1" s="1"/>
  <c r="I198" i="1"/>
  <c r="M198" i="1" s="1"/>
  <c r="J198" i="1"/>
  <c r="N198" i="1" s="1"/>
  <c r="B199" i="1"/>
  <c r="H199" i="1"/>
  <c r="I199" i="1"/>
  <c r="M199" i="1" s="1"/>
  <c r="J199" i="1"/>
  <c r="N199" i="1" s="1"/>
  <c r="L199" i="1"/>
  <c r="B200" i="1"/>
  <c r="H200" i="1"/>
  <c r="I200" i="1"/>
  <c r="J200" i="1"/>
  <c r="K200" i="1" s="1"/>
  <c r="O200" i="1" s="1"/>
  <c r="L200" i="1"/>
  <c r="M200" i="1"/>
  <c r="B201" i="1"/>
  <c r="H201" i="1"/>
  <c r="L201" i="1" s="1"/>
  <c r="I201" i="1"/>
  <c r="J201" i="1"/>
  <c r="B202" i="1"/>
  <c r="H202" i="1"/>
  <c r="I202" i="1"/>
  <c r="J202" i="1"/>
  <c r="N202" i="1" s="1"/>
  <c r="B203" i="1"/>
  <c r="H203" i="1"/>
  <c r="L203" i="1" s="1"/>
  <c r="I203" i="1"/>
  <c r="M203" i="1" s="1"/>
  <c r="J203" i="1"/>
  <c r="B204" i="1"/>
  <c r="H204" i="1"/>
  <c r="L204" i="1" s="1"/>
  <c r="I204" i="1"/>
  <c r="M204" i="1" s="1"/>
  <c r="J204" i="1"/>
  <c r="N204" i="1" s="1"/>
  <c r="B205" i="1"/>
  <c r="H205" i="1"/>
  <c r="I205" i="1"/>
  <c r="M205" i="1" s="1"/>
  <c r="J205" i="1"/>
  <c r="N205" i="1" s="1"/>
  <c r="B206" i="1"/>
  <c r="H206" i="1"/>
  <c r="L206" i="1" s="1"/>
  <c r="I206" i="1"/>
  <c r="J206" i="1"/>
  <c r="N206" i="1" s="1"/>
  <c r="M206" i="1"/>
  <c r="B207" i="1"/>
  <c r="H207" i="1"/>
  <c r="L207" i="1" s="1"/>
  <c r="I207" i="1"/>
  <c r="M207" i="1" s="1"/>
  <c r="J207" i="1"/>
  <c r="N207" i="1" s="1"/>
  <c r="B208" i="1"/>
  <c r="H208" i="1"/>
  <c r="L208" i="1" s="1"/>
  <c r="I208" i="1"/>
  <c r="M208" i="1" s="1"/>
  <c r="J208" i="1"/>
  <c r="N208" i="1" s="1"/>
  <c r="B209" i="1"/>
  <c r="H209" i="1"/>
  <c r="I209" i="1"/>
  <c r="M209" i="1" s="1"/>
  <c r="J209" i="1"/>
  <c r="N209" i="1" s="1"/>
  <c r="L209" i="1"/>
  <c r="B210" i="1"/>
  <c r="H210" i="1"/>
  <c r="L210" i="1" s="1"/>
  <c r="I210" i="1"/>
  <c r="M210" i="1" s="1"/>
  <c r="J210" i="1"/>
  <c r="N210" i="1" s="1"/>
  <c r="B211" i="1"/>
  <c r="H211" i="1"/>
  <c r="L211" i="1" s="1"/>
  <c r="I211" i="1"/>
  <c r="M211" i="1" s="1"/>
  <c r="J211" i="1"/>
  <c r="B212" i="1"/>
  <c r="H212" i="1"/>
  <c r="L212" i="1" s="1"/>
  <c r="I212" i="1"/>
  <c r="M212" i="1" s="1"/>
  <c r="J212" i="1"/>
  <c r="N212" i="1" s="1"/>
  <c r="B213" i="1"/>
  <c r="H213" i="1"/>
  <c r="I213" i="1"/>
  <c r="M213" i="1" s="1"/>
  <c r="J213" i="1"/>
  <c r="N213" i="1" s="1"/>
  <c r="B214" i="1"/>
  <c r="H214" i="1"/>
  <c r="L214" i="1" s="1"/>
  <c r="I214" i="1"/>
  <c r="J214" i="1"/>
  <c r="M214" i="1"/>
  <c r="N214" i="1"/>
  <c r="B215" i="1"/>
  <c r="H215" i="1"/>
  <c r="L215" i="1" s="1"/>
  <c r="I215" i="1"/>
  <c r="M215" i="1" s="1"/>
  <c r="J215" i="1"/>
  <c r="N215" i="1"/>
  <c r="B216" i="1"/>
  <c r="H216" i="1"/>
  <c r="L216" i="1" s="1"/>
  <c r="I216" i="1"/>
  <c r="M216" i="1" s="1"/>
  <c r="J216" i="1"/>
  <c r="N216" i="1" s="1"/>
  <c r="B217" i="1"/>
  <c r="H217" i="1"/>
  <c r="K217" i="1" s="1"/>
  <c r="O217" i="1" s="1"/>
  <c r="I217" i="1"/>
  <c r="M217" i="1" s="1"/>
  <c r="J217" i="1"/>
  <c r="N217" i="1" s="1"/>
  <c r="B218" i="1"/>
  <c r="H218" i="1"/>
  <c r="L218" i="1" s="1"/>
  <c r="I218" i="1"/>
  <c r="M218" i="1" s="1"/>
  <c r="J218" i="1"/>
  <c r="N218" i="1" s="1"/>
  <c r="B219" i="1"/>
  <c r="H219" i="1"/>
  <c r="L219" i="1" s="1"/>
  <c r="I219" i="1"/>
  <c r="M219" i="1" s="1"/>
  <c r="J219" i="1"/>
  <c r="B220" i="1"/>
  <c r="H220" i="1"/>
  <c r="L220" i="1" s="1"/>
  <c r="I220" i="1"/>
  <c r="M220" i="1" s="1"/>
  <c r="J220" i="1"/>
  <c r="N220" i="1" s="1"/>
  <c r="B221" i="1"/>
  <c r="H221" i="1"/>
  <c r="I221" i="1"/>
  <c r="M221" i="1" s="1"/>
  <c r="J221" i="1"/>
  <c r="N221" i="1" s="1"/>
  <c r="B222" i="1"/>
  <c r="H222" i="1"/>
  <c r="L222" i="1" s="1"/>
  <c r="I222" i="1"/>
  <c r="J222" i="1"/>
  <c r="N222" i="1" s="1"/>
  <c r="M222" i="1"/>
  <c r="B223" i="1"/>
  <c r="H223" i="1"/>
  <c r="L223" i="1" s="1"/>
  <c r="I223" i="1"/>
  <c r="M223" i="1" s="1"/>
  <c r="J223" i="1"/>
  <c r="N223" i="1" s="1"/>
  <c r="B224" i="1"/>
  <c r="H224" i="1"/>
  <c r="L224" i="1" s="1"/>
  <c r="I224" i="1"/>
  <c r="M224" i="1" s="1"/>
  <c r="J224" i="1"/>
  <c r="N224" i="1" s="1"/>
  <c r="B225" i="1"/>
  <c r="H225" i="1"/>
  <c r="L225" i="1" s="1"/>
  <c r="I225" i="1"/>
  <c r="M225" i="1" s="1"/>
  <c r="J225" i="1"/>
  <c r="N225" i="1" s="1"/>
  <c r="B226" i="1"/>
  <c r="H226" i="1"/>
  <c r="L226" i="1" s="1"/>
  <c r="I226" i="1"/>
  <c r="M226" i="1" s="1"/>
  <c r="J226" i="1"/>
  <c r="N226" i="1" s="1"/>
  <c r="B227" i="1"/>
  <c r="H227" i="1"/>
  <c r="L227" i="1" s="1"/>
  <c r="I227" i="1"/>
  <c r="M227" i="1" s="1"/>
  <c r="J227" i="1"/>
  <c r="B228" i="1"/>
  <c r="H228" i="1"/>
  <c r="L228" i="1" s="1"/>
  <c r="I228" i="1"/>
  <c r="M228" i="1" s="1"/>
  <c r="J228" i="1"/>
  <c r="N228" i="1" s="1"/>
  <c r="B229" i="1"/>
  <c r="H229" i="1"/>
  <c r="I229" i="1"/>
  <c r="M229" i="1" s="1"/>
  <c r="J229" i="1"/>
  <c r="N229" i="1" s="1"/>
  <c r="B230" i="1"/>
  <c r="H230" i="1"/>
  <c r="L230" i="1" s="1"/>
  <c r="I230" i="1"/>
  <c r="J230" i="1"/>
  <c r="N230" i="1" s="1"/>
  <c r="M230" i="1"/>
  <c r="B231" i="1"/>
  <c r="H231" i="1"/>
  <c r="L231" i="1" s="1"/>
  <c r="I231" i="1"/>
  <c r="M231" i="1" s="1"/>
  <c r="J231" i="1"/>
  <c r="N231" i="1"/>
  <c r="B232" i="1"/>
  <c r="H232" i="1"/>
  <c r="L232" i="1" s="1"/>
  <c r="I232" i="1"/>
  <c r="M232" i="1" s="1"/>
  <c r="J232" i="1"/>
  <c r="N232" i="1" s="1"/>
  <c r="B233" i="1"/>
  <c r="H233" i="1"/>
  <c r="I233" i="1"/>
  <c r="M233" i="1" s="1"/>
  <c r="J233" i="1"/>
  <c r="N233" i="1" s="1"/>
  <c r="L233" i="1"/>
  <c r="B234" i="1"/>
  <c r="H234" i="1"/>
  <c r="L234" i="1" s="1"/>
  <c r="I234" i="1"/>
  <c r="M234" i="1" s="1"/>
  <c r="J234" i="1"/>
  <c r="N234" i="1" s="1"/>
  <c r="B235" i="1"/>
  <c r="H235" i="1"/>
  <c r="L235" i="1" s="1"/>
  <c r="I235" i="1"/>
  <c r="M235" i="1" s="1"/>
  <c r="J235" i="1"/>
  <c r="B236" i="1"/>
  <c r="H236" i="1"/>
  <c r="L236" i="1" s="1"/>
  <c r="I236" i="1"/>
  <c r="M236" i="1" s="1"/>
  <c r="J236" i="1"/>
  <c r="N236" i="1" s="1"/>
  <c r="B237" i="1"/>
  <c r="H237" i="1"/>
  <c r="I237" i="1"/>
  <c r="M237" i="1" s="1"/>
  <c r="J237" i="1"/>
  <c r="N237" i="1" s="1"/>
  <c r="B238" i="1"/>
  <c r="H238" i="1"/>
  <c r="L238" i="1" s="1"/>
  <c r="I238" i="1"/>
  <c r="M238" i="1" s="1"/>
  <c r="J238" i="1"/>
  <c r="N238" i="1" s="1"/>
  <c r="B239" i="1"/>
  <c r="H239" i="1"/>
  <c r="L239" i="1" s="1"/>
  <c r="I239" i="1"/>
  <c r="M239" i="1" s="1"/>
  <c r="J239" i="1"/>
  <c r="N239" i="1" s="1"/>
  <c r="I93" i="1"/>
  <c r="M93" i="1" s="1"/>
  <c r="H93" i="1"/>
  <c r="L93" i="1" s="1"/>
  <c r="B93" i="1"/>
  <c r="J93" i="1"/>
  <c r="N93" i="1" s="1"/>
  <c r="J587" i="1"/>
  <c r="I587" i="1"/>
  <c r="M587" i="1" s="1"/>
  <c r="H587" i="1"/>
  <c r="J586" i="1"/>
  <c r="N586" i="1" s="1"/>
  <c r="I586" i="1"/>
  <c r="M586" i="1" s="1"/>
  <c r="H586" i="1"/>
  <c r="L586" i="1" s="1"/>
  <c r="J585" i="1"/>
  <c r="I585" i="1"/>
  <c r="M585" i="1" s="1"/>
  <c r="H585" i="1"/>
  <c r="J584" i="1"/>
  <c r="N584" i="1" s="1"/>
  <c r="I584" i="1"/>
  <c r="H584" i="1"/>
  <c r="L584" i="1" s="1"/>
  <c r="J583" i="1"/>
  <c r="N583" i="1" s="1"/>
  <c r="I583" i="1"/>
  <c r="M583" i="1" s="1"/>
  <c r="H583" i="1"/>
  <c r="J582" i="1"/>
  <c r="N582" i="1" s="1"/>
  <c r="I582" i="1"/>
  <c r="M582" i="1" s="1"/>
  <c r="H582" i="1"/>
  <c r="J581" i="1"/>
  <c r="I581" i="1"/>
  <c r="M581" i="1" s="1"/>
  <c r="H581" i="1"/>
  <c r="J580" i="1"/>
  <c r="N580" i="1" s="1"/>
  <c r="I580" i="1"/>
  <c r="M580" i="1" s="1"/>
  <c r="H580" i="1"/>
  <c r="J579" i="1"/>
  <c r="N579" i="1" s="1"/>
  <c r="I579" i="1"/>
  <c r="M579" i="1" s="1"/>
  <c r="H579" i="1"/>
  <c r="J578" i="1"/>
  <c r="I578" i="1"/>
  <c r="M578" i="1" s="1"/>
  <c r="H578" i="1"/>
  <c r="J577" i="1"/>
  <c r="I577" i="1"/>
  <c r="M577" i="1" s="1"/>
  <c r="H577" i="1"/>
  <c r="L577" i="1" s="1"/>
  <c r="J576" i="1"/>
  <c r="N576" i="1" s="1"/>
  <c r="I576" i="1"/>
  <c r="H576" i="1"/>
  <c r="J575" i="1"/>
  <c r="I575" i="1"/>
  <c r="M575" i="1" s="1"/>
  <c r="H575" i="1"/>
  <c r="J574" i="1"/>
  <c r="I574" i="1"/>
  <c r="H574" i="1"/>
  <c r="L574" i="1" s="1"/>
  <c r="J573" i="1"/>
  <c r="I573" i="1"/>
  <c r="M573" i="1" s="1"/>
  <c r="H573" i="1"/>
  <c r="L573" i="1" s="1"/>
  <c r="J572" i="1"/>
  <c r="N572" i="1" s="1"/>
  <c r="I572" i="1"/>
  <c r="H572" i="1"/>
  <c r="J571" i="1"/>
  <c r="I571" i="1"/>
  <c r="H571" i="1"/>
  <c r="J570" i="1"/>
  <c r="N570" i="1" s="1"/>
  <c r="I570" i="1"/>
  <c r="M570" i="1" s="1"/>
  <c r="H570" i="1"/>
  <c r="J569" i="1"/>
  <c r="I569" i="1"/>
  <c r="M569" i="1" s="1"/>
  <c r="H569" i="1"/>
  <c r="J568" i="1"/>
  <c r="N568" i="1" s="1"/>
  <c r="I568" i="1"/>
  <c r="H568" i="1"/>
  <c r="J567" i="1"/>
  <c r="I567" i="1"/>
  <c r="H567" i="1"/>
  <c r="L567" i="1" s="1"/>
  <c r="J566" i="1"/>
  <c r="I566" i="1"/>
  <c r="M566" i="1" s="1"/>
  <c r="H566" i="1"/>
  <c r="J565" i="1"/>
  <c r="I565" i="1"/>
  <c r="M565" i="1" s="1"/>
  <c r="H565" i="1"/>
  <c r="J564" i="1"/>
  <c r="N564" i="1" s="1"/>
  <c r="I564" i="1"/>
  <c r="H564" i="1"/>
  <c r="J563" i="1"/>
  <c r="N563" i="1" s="1"/>
  <c r="I563" i="1"/>
  <c r="H563" i="1"/>
  <c r="J562" i="1"/>
  <c r="N562" i="1" s="1"/>
  <c r="I562" i="1"/>
  <c r="M562" i="1" s="1"/>
  <c r="H562" i="1"/>
  <c r="J561" i="1"/>
  <c r="I561" i="1"/>
  <c r="M561" i="1" s="1"/>
  <c r="H561" i="1"/>
  <c r="J560" i="1"/>
  <c r="N560" i="1" s="1"/>
  <c r="I560" i="1"/>
  <c r="M560" i="1" s="1"/>
  <c r="H560" i="1"/>
  <c r="J559" i="1"/>
  <c r="I559" i="1"/>
  <c r="H559" i="1"/>
  <c r="J558" i="1"/>
  <c r="N558" i="1" s="1"/>
  <c r="I558" i="1"/>
  <c r="M558" i="1" s="1"/>
  <c r="H558" i="1"/>
  <c r="L558" i="1" s="1"/>
  <c r="J557" i="1"/>
  <c r="I557" i="1"/>
  <c r="H557" i="1"/>
  <c r="J556" i="1"/>
  <c r="N556" i="1" s="1"/>
  <c r="I556" i="1"/>
  <c r="H556" i="1"/>
  <c r="L556" i="1" s="1"/>
  <c r="J555" i="1"/>
  <c r="I555" i="1"/>
  <c r="M555" i="1" s="1"/>
  <c r="H555" i="1"/>
  <c r="J554" i="1"/>
  <c r="N554" i="1" s="1"/>
  <c r="I554" i="1"/>
  <c r="M554" i="1" s="1"/>
  <c r="H554" i="1"/>
  <c r="L554" i="1" s="1"/>
  <c r="J553" i="1"/>
  <c r="I553" i="1"/>
  <c r="H553" i="1"/>
  <c r="J552" i="1"/>
  <c r="N552" i="1" s="1"/>
  <c r="I552" i="1"/>
  <c r="H552" i="1"/>
  <c r="J551" i="1"/>
  <c r="I551" i="1"/>
  <c r="M551" i="1" s="1"/>
  <c r="H551" i="1"/>
  <c r="J550" i="1"/>
  <c r="I550" i="1"/>
  <c r="M550" i="1" s="1"/>
  <c r="H550" i="1"/>
  <c r="J549" i="1"/>
  <c r="I549" i="1"/>
  <c r="H549" i="1"/>
  <c r="L549" i="1" s="1"/>
  <c r="J548" i="1"/>
  <c r="N548" i="1" s="1"/>
  <c r="I548" i="1"/>
  <c r="H548" i="1"/>
  <c r="J547" i="1"/>
  <c r="I547" i="1"/>
  <c r="M547" i="1" s="1"/>
  <c r="H547" i="1"/>
  <c r="J546" i="1"/>
  <c r="N546" i="1" s="1"/>
  <c r="I546" i="1"/>
  <c r="M546" i="1" s="1"/>
  <c r="H546" i="1"/>
  <c r="J545" i="1"/>
  <c r="I545" i="1"/>
  <c r="H545" i="1"/>
  <c r="J544" i="1"/>
  <c r="N544" i="1" s="1"/>
  <c r="I544" i="1"/>
  <c r="H544" i="1"/>
  <c r="J543" i="1"/>
  <c r="I543" i="1"/>
  <c r="M543" i="1" s="1"/>
  <c r="H543" i="1"/>
  <c r="J542" i="1"/>
  <c r="N542" i="1" s="1"/>
  <c r="I542" i="1"/>
  <c r="H542" i="1"/>
  <c r="J541" i="1"/>
  <c r="I541" i="1"/>
  <c r="H541" i="1"/>
  <c r="J540" i="1"/>
  <c r="N540" i="1" s="1"/>
  <c r="I540" i="1"/>
  <c r="M540" i="1" s="1"/>
  <c r="H540" i="1"/>
  <c r="J539" i="1"/>
  <c r="I539" i="1"/>
  <c r="M539" i="1" s="1"/>
  <c r="H539" i="1"/>
  <c r="J538" i="1"/>
  <c r="N538" i="1" s="1"/>
  <c r="I538" i="1"/>
  <c r="H538" i="1"/>
  <c r="L538" i="1" s="1"/>
  <c r="J537" i="1"/>
  <c r="I537" i="1"/>
  <c r="H537" i="1"/>
  <c r="J536" i="1"/>
  <c r="N536" i="1" s="1"/>
  <c r="I536" i="1"/>
  <c r="M536" i="1" s="1"/>
  <c r="H536" i="1"/>
  <c r="J535" i="1"/>
  <c r="I535" i="1"/>
  <c r="M535" i="1" s="1"/>
  <c r="H535" i="1"/>
  <c r="J534" i="1"/>
  <c r="I534" i="1"/>
  <c r="H534" i="1"/>
  <c r="J533" i="1"/>
  <c r="I533" i="1"/>
  <c r="M533" i="1" s="1"/>
  <c r="H533" i="1"/>
  <c r="J532" i="1"/>
  <c r="N532" i="1" s="1"/>
  <c r="I532" i="1"/>
  <c r="M532" i="1" s="1"/>
  <c r="H532" i="1"/>
  <c r="J531" i="1"/>
  <c r="I531" i="1"/>
  <c r="H531" i="1"/>
  <c r="J530" i="1"/>
  <c r="N530" i="1" s="1"/>
  <c r="I530" i="1"/>
  <c r="H530" i="1"/>
  <c r="J529" i="1"/>
  <c r="N529" i="1" s="1"/>
  <c r="I529" i="1"/>
  <c r="M529" i="1" s="1"/>
  <c r="H529" i="1"/>
  <c r="J528" i="1"/>
  <c r="N528" i="1" s="1"/>
  <c r="I528" i="1"/>
  <c r="M528" i="1" s="1"/>
  <c r="H528" i="1"/>
  <c r="J527" i="1"/>
  <c r="I527" i="1"/>
  <c r="H527" i="1"/>
  <c r="J526" i="1"/>
  <c r="N526" i="1" s="1"/>
  <c r="I526" i="1"/>
  <c r="M526" i="1" s="1"/>
  <c r="H526" i="1"/>
  <c r="J525" i="1"/>
  <c r="N525" i="1" s="1"/>
  <c r="I525" i="1"/>
  <c r="M525" i="1" s="1"/>
  <c r="H525" i="1"/>
  <c r="L525" i="1" s="1"/>
  <c r="J524" i="1"/>
  <c r="N524" i="1" s="1"/>
  <c r="I524" i="1"/>
  <c r="H524" i="1"/>
  <c r="J523" i="1"/>
  <c r="I523" i="1"/>
  <c r="H523" i="1"/>
  <c r="J522" i="1"/>
  <c r="N522" i="1" s="1"/>
  <c r="I522" i="1"/>
  <c r="M522" i="1" s="1"/>
  <c r="H522" i="1"/>
  <c r="J521" i="1"/>
  <c r="I521" i="1"/>
  <c r="M521" i="1" s="1"/>
  <c r="H521" i="1"/>
  <c r="J520" i="1"/>
  <c r="I520" i="1"/>
  <c r="H520" i="1"/>
  <c r="J519" i="1"/>
  <c r="I519" i="1"/>
  <c r="H519" i="1"/>
  <c r="J518" i="1"/>
  <c r="I518" i="1"/>
  <c r="M518" i="1" s="1"/>
  <c r="H518" i="1"/>
  <c r="J517" i="1"/>
  <c r="I517" i="1"/>
  <c r="H517" i="1"/>
  <c r="J516" i="1"/>
  <c r="N516" i="1" s="1"/>
  <c r="I516" i="1"/>
  <c r="H516" i="1"/>
  <c r="J515" i="1"/>
  <c r="I515" i="1"/>
  <c r="M515" i="1" s="1"/>
  <c r="H515" i="1"/>
  <c r="J514" i="1"/>
  <c r="N514" i="1" s="1"/>
  <c r="I514" i="1"/>
  <c r="H514" i="1"/>
  <c r="J513" i="1"/>
  <c r="I513" i="1"/>
  <c r="H513" i="1"/>
  <c r="J512" i="1"/>
  <c r="N512" i="1" s="1"/>
  <c r="I512" i="1"/>
  <c r="M512" i="1" s="1"/>
  <c r="H512" i="1"/>
  <c r="J511" i="1"/>
  <c r="I511" i="1"/>
  <c r="M511" i="1" s="1"/>
  <c r="H511" i="1"/>
  <c r="J510" i="1"/>
  <c r="N510" i="1" s="1"/>
  <c r="I510" i="1"/>
  <c r="H510" i="1"/>
  <c r="J509" i="1"/>
  <c r="I509" i="1"/>
  <c r="M509" i="1" s="1"/>
  <c r="H509" i="1"/>
  <c r="J508" i="1"/>
  <c r="N508" i="1" s="1"/>
  <c r="I508" i="1"/>
  <c r="M508" i="1" s="1"/>
  <c r="H508" i="1"/>
  <c r="J507" i="1"/>
  <c r="I507" i="1"/>
  <c r="H507" i="1"/>
  <c r="J506" i="1"/>
  <c r="N506" i="1" s="1"/>
  <c r="I506" i="1"/>
  <c r="H506" i="1"/>
  <c r="J505" i="1"/>
  <c r="I505" i="1"/>
  <c r="M505" i="1" s="1"/>
  <c r="H505" i="1"/>
  <c r="J504" i="1"/>
  <c r="N504" i="1" s="1"/>
  <c r="I504" i="1"/>
  <c r="M504" i="1" s="1"/>
  <c r="H504" i="1"/>
  <c r="J503" i="1"/>
  <c r="I503" i="1"/>
  <c r="H503" i="1"/>
  <c r="L503" i="1" s="1"/>
  <c r="J502" i="1"/>
  <c r="I502" i="1"/>
  <c r="M502" i="1" s="1"/>
  <c r="H502" i="1"/>
  <c r="J501" i="1"/>
  <c r="I501" i="1"/>
  <c r="M501" i="1" s="1"/>
  <c r="H501" i="1"/>
  <c r="J500" i="1"/>
  <c r="N500" i="1" s="1"/>
  <c r="I500" i="1"/>
  <c r="H500" i="1"/>
  <c r="J499" i="1"/>
  <c r="I499" i="1"/>
  <c r="H499" i="1"/>
  <c r="J498" i="1"/>
  <c r="N498" i="1" s="1"/>
  <c r="I498" i="1"/>
  <c r="M498" i="1" s="1"/>
  <c r="H498" i="1"/>
  <c r="J497" i="1"/>
  <c r="I497" i="1"/>
  <c r="H497" i="1"/>
  <c r="J496" i="1"/>
  <c r="N496" i="1" s="1"/>
  <c r="I496" i="1"/>
  <c r="H496" i="1"/>
  <c r="J495" i="1"/>
  <c r="I495" i="1"/>
  <c r="M495" i="1" s="1"/>
  <c r="H495" i="1"/>
  <c r="J494" i="1"/>
  <c r="N494" i="1" s="1"/>
  <c r="I494" i="1"/>
  <c r="H494" i="1"/>
  <c r="J493" i="1"/>
  <c r="N493" i="1" s="1"/>
  <c r="I493" i="1"/>
  <c r="H493" i="1"/>
  <c r="J492" i="1"/>
  <c r="N492" i="1" s="1"/>
  <c r="I492" i="1"/>
  <c r="M492" i="1" s="1"/>
  <c r="H492" i="1"/>
  <c r="J491" i="1"/>
  <c r="I491" i="1"/>
  <c r="H491" i="1"/>
  <c r="J490" i="1"/>
  <c r="N490" i="1" s="1"/>
  <c r="I490" i="1"/>
  <c r="H490" i="1"/>
  <c r="J489" i="1"/>
  <c r="N489" i="1" s="1"/>
  <c r="I489" i="1"/>
  <c r="M489" i="1" s="1"/>
  <c r="H489" i="1"/>
  <c r="J488" i="1"/>
  <c r="I488" i="1"/>
  <c r="H488" i="1"/>
  <c r="J487" i="1"/>
  <c r="I487" i="1"/>
  <c r="H487" i="1"/>
  <c r="L487" i="1" s="1"/>
  <c r="J486" i="1"/>
  <c r="I486" i="1"/>
  <c r="M486" i="1" s="1"/>
  <c r="H486" i="1"/>
  <c r="J485" i="1"/>
  <c r="I485" i="1"/>
  <c r="H485" i="1"/>
  <c r="J484" i="1"/>
  <c r="I484" i="1"/>
  <c r="H484" i="1"/>
  <c r="J483" i="1"/>
  <c r="I483" i="1"/>
  <c r="M483" i="1" s="1"/>
  <c r="H483" i="1"/>
  <c r="J482" i="1"/>
  <c r="I482" i="1"/>
  <c r="H482" i="1"/>
  <c r="J481" i="1"/>
  <c r="I481" i="1"/>
  <c r="H481" i="1"/>
  <c r="J480" i="1"/>
  <c r="I480" i="1"/>
  <c r="M480" i="1" s="1"/>
  <c r="H480" i="1"/>
  <c r="J479" i="1"/>
  <c r="I479" i="1"/>
  <c r="H479" i="1"/>
  <c r="J478" i="1"/>
  <c r="I478" i="1"/>
  <c r="H478" i="1"/>
  <c r="J477" i="1"/>
  <c r="I477" i="1"/>
  <c r="M477" i="1" s="1"/>
  <c r="H477" i="1"/>
  <c r="J476" i="1"/>
  <c r="I476" i="1"/>
  <c r="H476" i="1"/>
  <c r="L476" i="1" s="1"/>
  <c r="J475" i="1"/>
  <c r="I475" i="1"/>
  <c r="M475" i="1" s="1"/>
  <c r="H475" i="1"/>
  <c r="J474" i="1"/>
  <c r="I474" i="1"/>
  <c r="M474" i="1" s="1"/>
  <c r="H474" i="1"/>
  <c r="J473" i="1"/>
  <c r="I473" i="1"/>
  <c r="M473" i="1" s="1"/>
  <c r="H473" i="1"/>
  <c r="J472" i="1"/>
  <c r="I472" i="1"/>
  <c r="H472" i="1"/>
  <c r="J471" i="1"/>
  <c r="I471" i="1"/>
  <c r="M471" i="1" s="1"/>
  <c r="H471" i="1"/>
  <c r="J470" i="1"/>
  <c r="I470" i="1"/>
  <c r="H470" i="1"/>
  <c r="J469" i="1"/>
  <c r="I469" i="1"/>
  <c r="M469" i="1" s="1"/>
  <c r="H469" i="1"/>
  <c r="J468" i="1"/>
  <c r="I468" i="1"/>
  <c r="M468" i="1" s="1"/>
  <c r="H468" i="1"/>
  <c r="J467" i="1"/>
  <c r="I467" i="1"/>
  <c r="H467" i="1"/>
  <c r="J466" i="1"/>
  <c r="I466" i="1"/>
  <c r="M466" i="1" s="1"/>
  <c r="H466" i="1"/>
  <c r="J465" i="1"/>
  <c r="N465" i="1" s="1"/>
  <c r="I465" i="1"/>
  <c r="M465" i="1" s="1"/>
  <c r="H465" i="1"/>
  <c r="J464" i="1"/>
  <c r="I464" i="1"/>
  <c r="H464" i="1"/>
  <c r="J463" i="1"/>
  <c r="I463" i="1"/>
  <c r="M463" i="1" s="1"/>
  <c r="H463" i="1"/>
  <c r="J462" i="1"/>
  <c r="I462" i="1"/>
  <c r="M462" i="1" s="1"/>
  <c r="H462" i="1"/>
  <c r="J461" i="1"/>
  <c r="I461" i="1"/>
  <c r="H461" i="1"/>
  <c r="J460" i="1"/>
  <c r="I460" i="1"/>
  <c r="M460" i="1" s="1"/>
  <c r="H460" i="1"/>
  <c r="J459" i="1"/>
  <c r="I459" i="1"/>
  <c r="H459" i="1"/>
  <c r="J458" i="1"/>
  <c r="I458" i="1"/>
  <c r="M458" i="1" s="1"/>
  <c r="H458" i="1"/>
  <c r="J457" i="1"/>
  <c r="I457" i="1"/>
  <c r="M457" i="1" s="1"/>
  <c r="H457" i="1"/>
  <c r="J456" i="1"/>
  <c r="I456" i="1"/>
  <c r="H456" i="1"/>
  <c r="L456" i="1" s="1"/>
  <c r="J455" i="1"/>
  <c r="I455" i="1"/>
  <c r="M455" i="1" s="1"/>
  <c r="H455" i="1"/>
  <c r="J454" i="1"/>
  <c r="I454" i="1"/>
  <c r="H454" i="1"/>
  <c r="J453" i="1"/>
  <c r="I453" i="1"/>
  <c r="H453" i="1"/>
  <c r="J452" i="1"/>
  <c r="I452" i="1"/>
  <c r="M452" i="1" s="1"/>
  <c r="H452" i="1"/>
  <c r="L452" i="1" s="1"/>
  <c r="J451" i="1"/>
  <c r="I451" i="1"/>
  <c r="M451" i="1" s="1"/>
  <c r="H451" i="1"/>
  <c r="J450" i="1"/>
  <c r="I450" i="1"/>
  <c r="H450" i="1"/>
  <c r="J449" i="1"/>
  <c r="I449" i="1"/>
  <c r="M449" i="1" s="1"/>
  <c r="H449" i="1"/>
  <c r="L449" i="1" s="1"/>
  <c r="J448" i="1"/>
  <c r="I448" i="1"/>
  <c r="H448" i="1"/>
  <c r="J447" i="1"/>
  <c r="I447" i="1"/>
  <c r="M447" i="1" s="1"/>
  <c r="H447" i="1"/>
  <c r="J446" i="1"/>
  <c r="N446" i="1" s="1"/>
  <c r="I446" i="1"/>
  <c r="M446" i="1" s="1"/>
  <c r="H446" i="1"/>
  <c r="J445" i="1"/>
  <c r="I445" i="1"/>
  <c r="H445" i="1"/>
  <c r="J444" i="1"/>
  <c r="I444" i="1"/>
  <c r="M444" i="1" s="1"/>
  <c r="H444" i="1"/>
  <c r="L444" i="1" s="1"/>
  <c r="J443" i="1"/>
  <c r="I443" i="1"/>
  <c r="H443" i="1"/>
  <c r="J442" i="1"/>
  <c r="I442" i="1"/>
  <c r="H442" i="1"/>
  <c r="J441" i="1"/>
  <c r="I441" i="1"/>
  <c r="M441" i="1" s="1"/>
  <c r="H441" i="1"/>
  <c r="J440" i="1"/>
  <c r="I440" i="1"/>
  <c r="H440" i="1"/>
  <c r="J439" i="1"/>
  <c r="I439" i="1"/>
  <c r="H439" i="1"/>
  <c r="J438" i="1"/>
  <c r="N438" i="1" s="1"/>
  <c r="I438" i="1"/>
  <c r="M438" i="1" s="1"/>
  <c r="H438" i="1"/>
  <c r="J437" i="1"/>
  <c r="I437" i="1"/>
  <c r="H437" i="1"/>
  <c r="J436" i="1"/>
  <c r="I436" i="1"/>
  <c r="M436" i="1" s="1"/>
  <c r="H436" i="1"/>
  <c r="L436" i="1" s="1"/>
  <c r="J435" i="1"/>
  <c r="I435" i="1"/>
  <c r="M435" i="1" s="1"/>
  <c r="H435" i="1"/>
  <c r="J434" i="1"/>
  <c r="I434" i="1"/>
  <c r="H434" i="1"/>
  <c r="J433" i="1"/>
  <c r="I433" i="1"/>
  <c r="M433" i="1" s="1"/>
  <c r="H433" i="1"/>
  <c r="L433" i="1" s="1"/>
  <c r="J432" i="1"/>
  <c r="I432" i="1"/>
  <c r="H432" i="1"/>
  <c r="J431" i="1"/>
  <c r="I431" i="1"/>
  <c r="H431" i="1"/>
  <c r="J430" i="1"/>
  <c r="N430" i="1" s="1"/>
  <c r="I430" i="1"/>
  <c r="M430" i="1" s="1"/>
  <c r="H430" i="1"/>
  <c r="J429" i="1"/>
  <c r="I429" i="1"/>
  <c r="H429" i="1"/>
  <c r="J428" i="1"/>
  <c r="I428" i="1"/>
  <c r="M428" i="1" s="1"/>
  <c r="H428" i="1"/>
  <c r="L428" i="1" s="1"/>
  <c r="J427" i="1"/>
  <c r="N427" i="1" s="1"/>
  <c r="I427" i="1"/>
  <c r="M427" i="1" s="1"/>
  <c r="H427" i="1"/>
  <c r="J426" i="1"/>
  <c r="I426" i="1"/>
  <c r="M426" i="1" s="1"/>
  <c r="H426" i="1"/>
  <c r="J425" i="1"/>
  <c r="I425" i="1"/>
  <c r="M425" i="1" s="1"/>
  <c r="H425" i="1"/>
  <c r="L425" i="1" s="1"/>
  <c r="J424" i="1"/>
  <c r="I424" i="1"/>
  <c r="M424" i="1" s="1"/>
  <c r="H424" i="1"/>
  <c r="J423" i="1"/>
  <c r="I423" i="1"/>
  <c r="H423" i="1"/>
  <c r="J422" i="1"/>
  <c r="N422" i="1" s="1"/>
  <c r="I422" i="1"/>
  <c r="M422" i="1" s="1"/>
  <c r="H422" i="1"/>
  <c r="J421" i="1"/>
  <c r="I421" i="1"/>
  <c r="H421" i="1"/>
  <c r="L421" i="1" s="1"/>
  <c r="J420" i="1"/>
  <c r="I420" i="1"/>
  <c r="M420" i="1" s="1"/>
  <c r="H420" i="1"/>
  <c r="J419" i="1"/>
  <c r="I419" i="1"/>
  <c r="H419" i="1"/>
  <c r="J418" i="1"/>
  <c r="I418" i="1"/>
  <c r="M418" i="1" s="1"/>
  <c r="H418" i="1"/>
  <c r="L418" i="1" s="1"/>
  <c r="J417" i="1"/>
  <c r="I417" i="1"/>
  <c r="H417" i="1"/>
  <c r="L417" i="1" s="1"/>
  <c r="J416" i="1"/>
  <c r="I416" i="1"/>
  <c r="M416" i="1" s="1"/>
  <c r="H416" i="1"/>
  <c r="J415" i="1"/>
  <c r="I415" i="1"/>
  <c r="H415" i="1"/>
  <c r="J414" i="1"/>
  <c r="N414" i="1" s="1"/>
  <c r="I414" i="1"/>
  <c r="M414" i="1" s="1"/>
  <c r="H414" i="1"/>
  <c r="J413" i="1"/>
  <c r="I413" i="1"/>
  <c r="H413" i="1"/>
  <c r="J412" i="1"/>
  <c r="I412" i="1"/>
  <c r="M412" i="1" s="1"/>
  <c r="H412" i="1"/>
  <c r="L412" i="1" s="1"/>
  <c r="J411" i="1"/>
  <c r="N411" i="1" s="1"/>
  <c r="I411" i="1"/>
  <c r="H411" i="1"/>
  <c r="J410" i="1"/>
  <c r="I410" i="1"/>
  <c r="M410" i="1" s="1"/>
  <c r="H410" i="1"/>
  <c r="J409" i="1"/>
  <c r="I409" i="1"/>
  <c r="M409" i="1" s="1"/>
  <c r="H409" i="1"/>
  <c r="L409" i="1" s="1"/>
  <c r="J408" i="1"/>
  <c r="I408" i="1"/>
  <c r="M408" i="1" s="1"/>
  <c r="H408" i="1"/>
  <c r="J407" i="1"/>
  <c r="I407" i="1"/>
  <c r="H407" i="1"/>
  <c r="J406" i="1"/>
  <c r="N406" i="1" s="1"/>
  <c r="I406" i="1"/>
  <c r="M406" i="1" s="1"/>
  <c r="H406" i="1"/>
  <c r="J405" i="1"/>
  <c r="I405" i="1"/>
  <c r="H405" i="1"/>
  <c r="J404" i="1"/>
  <c r="I404" i="1"/>
  <c r="M404" i="1" s="1"/>
  <c r="H404" i="1"/>
  <c r="L404" i="1" s="1"/>
  <c r="J403" i="1"/>
  <c r="I403" i="1"/>
  <c r="H403" i="1"/>
  <c r="J402" i="1"/>
  <c r="I402" i="1"/>
  <c r="M402" i="1" s="1"/>
  <c r="H402" i="1"/>
  <c r="J401" i="1"/>
  <c r="I401" i="1"/>
  <c r="H401" i="1"/>
  <c r="J400" i="1"/>
  <c r="I400" i="1"/>
  <c r="M400" i="1" s="1"/>
  <c r="H400" i="1"/>
  <c r="J399" i="1"/>
  <c r="I399" i="1"/>
  <c r="H399" i="1"/>
  <c r="J398" i="1"/>
  <c r="N398" i="1" s="1"/>
  <c r="I398" i="1"/>
  <c r="M398" i="1" s="1"/>
  <c r="H398" i="1"/>
  <c r="J397" i="1"/>
  <c r="I397" i="1"/>
  <c r="H397" i="1"/>
  <c r="J396" i="1"/>
  <c r="I396" i="1"/>
  <c r="M396" i="1" s="1"/>
  <c r="H396" i="1"/>
  <c r="L396" i="1" s="1"/>
  <c r="J395" i="1"/>
  <c r="N395" i="1" s="1"/>
  <c r="I395" i="1"/>
  <c r="H395" i="1"/>
  <c r="J394" i="1"/>
  <c r="I394" i="1"/>
  <c r="M394" i="1" s="1"/>
  <c r="H394" i="1"/>
  <c r="J393" i="1"/>
  <c r="I393" i="1"/>
  <c r="M393" i="1" s="1"/>
  <c r="H393" i="1"/>
  <c r="L393" i="1" s="1"/>
  <c r="J392" i="1"/>
  <c r="I392" i="1"/>
  <c r="M392" i="1" s="1"/>
  <c r="H392" i="1"/>
  <c r="J391" i="1"/>
  <c r="I391" i="1"/>
  <c r="H391" i="1"/>
  <c r="J390" i="1"/>
  <c r="N390" i="1" s="1"/>
  <c r="I390" i="1"/>
  <c r="M390" i="1" s="1"/>
  <c r="H390" i="1"/>
  <c r="J389" i="1"/>
  <c r="I389" i="1"/>
  <c r="H389" i="1"/>
  <c r="J388" i="1"/>
  <c r="N388" i="1" s="1"/>
  <c r="I388" i="1"/>
  <c r="M388" i="1" s="1"/>
  <c r="H388" i="1"/>
  <c r="L388" i="1" s="1"/>
  <c r="J387" i="1"/>
  <c r="I387" i="1"/>
  <c r="H387" i="1"/>
  <c r="J386" i="1"/>
  <c r="I386" i="1"/>
  <c r="M386" i="1" s="1"/>
  <c r="H386" i="1"/>
  <c r="J385" i="1"/>
  <c r="I385" i="1"/>
  <c r="H385" i="1"/>
  <c r="L385" i="1" s="1"/>
  <c r="J384" i="1"/>
  <c r="I384" i="1"/>
  <c r="M384" i="1" s="1"/>
  <c r="H384" i="1"/>
  <c r="J383" i="1"/>
  <c r="I383" i="1"/>
  <c r="H383" i="1"/>
  <c r="J382" i="1"/>
  <c r="N382" i="1" s="1"/>
  <c r="I382" i="1"/>
  <c r="M382" i="1" s="1"/>
  <c r="H382" i="1"/>
  <c r="J381" i="1"/>
  <c r="I381" i="1"/>
  <c r="H381" i="1"/>
  <c r="J380" i="1"/>
  <c r="I380" i="1"/>
  <c r="M380" i="1" s="1"/>
  <c r="H380" i="1"/>
  <c r="L380" i="1" s="1"/>
  <c r="J379" i="1"/>
  <c r="I379" i="1"/>
  <c r="H379" i="1"/>
  <c r="J378" i="1"/>
  <c r="I378" i="1"/>
  <c r="M378" i="1" s="1"/>
  <c r="H378" i="1"/>
  <c r="J377" i="1"/>
  <c r="I377" i="1"/>
  <c r="M377" i="1" s="1"/>
  <c r="H377" i="1"/>
  <c r="J376" i="1"/>
  <c r="I376" i="1"/>
  <c r="M376" i="1" s="1"/>
  <c r="H376" i="1"/>
  <c r="J375" i="1"/>
  <c r="I375" i="1"/>
  <c r="M375" i="1" s="1"/>
  <c r="H375" i="1"/>
  <c r="J374" i="1"/>
  <c r="N374" i="1" s="1"/>
  <c r="I374" i="1"/>
  <c r="M374" i="1" s="1"/>
  <c r="H374" i="1"/>
  <c r="J373" i="1"/>
  <c r="I373" i="1"/>
  <c r="H373" i="1"/>
  <c r="J372" i="1"/>
  <c r="I372" i="1"/>
  <c r="M372" i="1" s="1"/>
  <c r="H372" i="1"/>
  <c r="L372" i="1" s="1"/>
  <c r="J371" i="1"/>
  <c r="I371" i="1"/>
  <c r="H371" i="1"/>
  <c r="J370" i="1"/>
  <c r="I370" i="1"/>
  <c r="M370" i="1" s="1"/>
  <c r="H370" i="1"/>
  <c r="J369" i="1"/>
  <c r="I369" i="1"/>
  <c r="H369" i="1"/>
  <c r="L369" i="1" s="1"/>
  <c r="J368" i="1"/>
  <c r="I368" i="1"/>
  <c r="M368" i="1" s="1"/>
  <c r="H368" i="1"/>
  <c r="J367" i="1"/>
  <c r="I367" i="1"/>
  <c r="H367" i="1"/>
  <c r="J366" i="1"/>
  <c r="I366" i="1"/>
  <c r="M366" i="1" s="1"/>
  <c r="H366" i="1"/>
  <c r="J365" i="1"/>
  <c r="I365" i="1"/>
  <c r="H365" i="1"/>
  <c r="J364" i="1"/>
  <c r="I364" i="1"/>
  <c r="M364" i="1" s="1"/>
  <c r="H364" i="1"/>
  <c r="L364" i="1" s="1"/>
  <c r="J363" i="1"/>
  <c r="N363" i="1" s="1"/>
  <c r="I363" i="1"/>
  <c r="H363" i="1"/>
  <c r="J362" i="1"/>
  <c r="I362" i="1"/>
  <c r="M362" i="1" s="1"/>
  <c r="H362" i="1"/>
  <c r="J361" i="1"/>
  <c r="I361" i="1"/>
  <c r="M361" i="1" s="1"/>
  <c r="H361" i="1"/>
  <c r="L361" i="1" s="1"/>
  <c r="J360" i="1"/>
  <c r="I360" i="1"/>
  <c r="M360" i="1" s="1"/>
  <c r="H360" i="1"/>
  <c r="J359" i="1"/>
  <c r="I359" i="1"/>
  <c r="H359" i="1"/>
  <c r="J358" i="1"/>
  <c r="I358" i="1"/>
  <c r="M358" i="1" s="1"/>
  <c r="H358" i="1"/>
  <c r="J357" i="1"/>
  <c r="I357" i="1"/>
  <c r="H357" i="1"/>
  <c r="J356" i="1"/>
  <c r="I356" i="1"/>
  <c r="M356" i="1" s="1"/>
  <c r="H356" i="1"/>
  <c r="L356" i="1" s="1"/>
  <c r="J355" i="1"/>
  <c r="I355" i="1"/>
  <c r="H355" i="1"/>
  <c r="J354" i="1"/>
  <c r="I354" i="1"/>
  <c r="M354" i="1" s="1"/>
  <c r="H354" i="1"/>
  <c r="J353" i="1"/>
  <c r="I353" i="1"/>
  <c r="M353" i="1" s="1"/>
  <c r="H353" i="1"/>
  <c r="L353" i="1" s="1"/>
  <c r="J352" i="1"/>
  <c r="I352" i="1"/>
  <c r="M352" i="1" s="1"/>
  <c r="H352" i="1"/>
  <c r="J351" i="1"/>
  <c r="I351" i="1"/>
  <c r="M351" i="1" s="1"/>
  <c r="H351" i="1"/>
  <c r="J350" i="1"/>
  <c r="I350" i="1"/>
  <c r="M350" i="1" s="1"/>
  <c r="H350" i="1"/>
  <c r="J349" i="1"/>
  <c r="I349" i="1"/>
  <c r="H349" i="1"/>
  <c r="J348" i="1"/>
  <c r="I348" i="1"/>
  <c r="M348" i="1" s="1"/>
  <c r="H348" i="1"/>
  <c r="L348" i="1" s="1"/>
  <c r="J347" i="1"/>
  <c r="I347" i="1"/>
  <c r="H347" i="1"/>
  <c r="J346" i="1"/>
  <c r="I346" i="1"/>
  <c r="M346" i="1" s="1"/>
  <c r="H346" i="1"/>
  <c r="J345" i="1"/>
  <c r="I345" i="1"/>
  <c r="H345" i="1"/>
  <c r="L345" i="1" s="1"/>
  <c r="J344" i="1"/>
  <c r="I344" i="1"/>
  <c r="M344" i="1" s="1"/>
  <c r="H344" i="1"/>
  <c r="J343" i="1"/>
  <c r="I343" i="1"/>
  <c r="H343" i="1"/>
  <c r="J342" i="1"/>
  <c r="N342" i="1" s="1"/>
  <c r="I342" i="1"/>
  <c r="M342" i="1" s="1"/>
  <c r="H342" i="1"/>
  <c r="J341" i="1"/>
  <c r="I341" i="1"/>
  <c r="H341" i="1"/>
  <c r="J340" i="1"/>
  <c r="I340" i="1"/>
  <c r="M340" i="1" s="1"/>
  <c r="H340" i="1"/>
  <c r="J339" i="1"/>
  <c r="I339" i="1"/>
  <c r="H339" i="1"/>
  <c r="J338" i="1"/>
  <c r="I338" i="1"/>
  <c r="M338" i="1" s="1"/>
  <c r="H338" i="1"/>
  <c r="J337" i="1"/>
  <c r="I337" i="1"/>
  <c r="H337" i="1"/>
  <c r="J336" i="1"/>
  <c r="I336" i="1"/>
  <c r="M336" i="1" s="1"/>
  <c r="H336" i="1"/>
  <c r="J335" i="1"/>
  <c r="I335" i="1"/>
  <c r="M335" i="1" s="1"/>
  <c r="H335" i="1"/>
  <c r="J334" i="1"/>
  <c r="I334" i="1"/>
  <c r="M334" i="1" s="1"/>
  <c r="H334" i="1"/>
  <c r="J333" i="1"/>
  <c r="I333" i="1"/>
  <c r="H333" i="1"/>
  <c r="J332" i="1"/>
  <c r="I332" i="1"/>
  <c r="M332" i="1" s="1"/>
  <c r="H332" i="1"/>
  <c r="J331" i="1"/>
  <c r="I331" i="1"/>
  <c r="H331" i="1"/>
  <c r="J330" i="1"/>
  <c r="I330" i="1"/>
  <c r="M330" i="1" s="1"/>
  <c r="H330" i="1"/>
  <c r="J329" i="1"/>
  <c r="I329" i="1"/>
  <c r="H329" i="1"/>
  <c r="L329" i="1" s="1"/>
  <c r="J328" i="1"/>
  <c r="I328" i="1"/>
  <c r="M328" i="1" s="1"/>
  <c r="H328" i="1"/>
  <c r="J327" i="1"/>
  <c r="I327" i="1"/>
  <c r="H327" i="1"/>
  <c r="J326" i="1"/>
  <c r="I326" i="1"/>
  <c r="H326" i="1"/>
  <c r="J325" i="1"/>
  <c r="I325" i="1"/>
  <c r="H325" i="1"/>
  <c r="J324" i="1"/>
  <c r="N324" i="1" s="1"/>
  <c r="I324" i="1"/>
  <c r="H324" i="1"/>
  <c r="J323" i="1"/>
  <c r="I323" i="1"/>
  <c r="H323" i="1"/>
  <c r="J322" i="1"/>
  <c r="I322" i="1"/>
  <c r="H322" i="1"/>
  <c r="J321" i="1"/>
  <c r="I321" i="1"/>
  <c r="M321" i="1" s="1"/>
  <c r="H321" i="1"/>
  <c r="L321" i="1" s="1"/>
  <c r="J320" i="1"/>
  <c r="I320" i="1"/>
  <c r="M320" i="1" s="1"/>
  <c r="H320" i="1"/>
  <c r="L320" i="1" s="1"/>
  <c r="J319" i="1"/>
  <c r="I319" i="1"/>
  <c r="H319" i="1"/>
  <c r="J318" i="1"/>
  <c r="I318" i="1"/>
  <c r="M318" i="1" s="1"/>
  <c r="H318" i="1"/>
  <c r="J317" i="1"/>
  <c r="I317" i="1"/>
  <c r="H317" i="1"/>
  <c r="J316" i="1"/>
  <c r="I316" i="1"/>
  <c r="H316" i="1"/>
  <c r="J315" i="1"/>
  <c r="I315" i="1"/>
  <c r="M315" i="1" s="1"/>
  <c r="H315" i="1"/>
  <c r="J314" i="1"/>
  <c r="N314" i="1" s="1"/>
  <c r="I314" i="1"/>
  <c r="H314" i="1"/>
  <c r="J313" i="1"/>
  <c r="I313" i="1"/>
  <c r="M313" i="1" s="1"/>
  <c r="H313" i="1"/>
  <c r="L313" i="1" s="1"/>
  <c r="J312" i="1"/>
  <c r="I312" i="1"/>
  <c r="H312" i="1"/>
  <c r="J311" i="1"/>
  <c r="I311" i="1"/>
  <c r="H311" i="1"/>
  <c r="J310" i="1"/>
  <c r="N310" i="1" s="1"/>
  <c r="I310" i="1"/>
  <c r="H310" i="1"/>
  <c r="J309" i="1"/>
  <c r="I309" i="1"/>
  <c r="H309" i="1"/>
  <c r="J308" i="1"/>
  <c r="I308" i="1"/>
  <c r="H308" i="1"/>
  <c r="J307" i="1"/>
  <c r="I307" i="1"/>
  <c r="H307" i="1"/>
  <c r="J306" i="1"/>
  <c r="N306" i="1" s="1"/>
  <c r="I306" i="1"/>
  <c r="M306" i="1" s="1"/>
  <c r="H306" i="1"/>
  <c r="J305" i="1"/>
  <c r="I305" i="1"/>
  <c r="M305" i="1" s="1"/>
  <c r="H305" i="1"/>
  <c r="J304" i="1"/>
  <c r="N304" i="1" s="1"/>
  <c r="I304" i="1"/>
  <c r="H304" i="1"/>
  <c r="J303" i="1"/>
  <c r="I303" i="1"/>
  <c r="H303" i="1"/>
  <c r="J302" i="1"/>
  <c r="I302" i="1"/>
  <c r="H302" i="1"/>
  <c r="J301" i="1"/>
  <c r="I301" i="1"/>
  <c r="M301" i="1" s="1"/>
  <c r="H301" i="1"/>
  <c r="J300" i="1"/>
  <c r="I300" i="1"/>
  <c r="H300" i="1"/>
  <c r="J299" i="1"/>
  <c r="I299" i="1"/>
  <c r="H299" i="1"/>
  <c r="J298" i="1"/>
  <c r="I298" i="1"/>
  <c r="M298" i="1" s="1"/>
  <c r="H298" i="1"/>
  <c r="L298" i="1" s="1"/>
  <c r="J297" i="1"/>
  <c r="I297" i="1"/>
  <c r="H297" i="1"/>
  <c r="J296" i="1"/>
  <c r="I296" i="1"/>
  <c r="H296" i="1"/>
  <c r="J295" i="1"/>
  <c r="I295" i="1"/>
  <c r="H295" i="1"/>
  <c r="J294" i="1"/>
  <c r="I294" i="1"/>
  <c r="H294" i="1"/>
  <c r="J293" i="1"/>
  <c r="I293" i="1"/>
  <c r="H293" i="1"/>
  <c r="L293" i="1" s="1"/>
  <c r="J292" i="1"/>
  <c r="I292" i="1"/>
  <c r="H292" i="1"/>
  <c r="J291" i="1"/>
  <c r="I291" i="1"/>
  <c r="H291" i="1"/>
  <c r="J290" i="1"/>
  <c r="I290" i="1"/>
  <c r="M290" i="1" s="1"/>
  <c r="H290" i="1"/>
  <c r="L290" i="1" s="1"/>
  <c r="J289" i="1"/>
  <c r="N289" i="1" s="1"/>
  <c r="I289" i="1"/>
  <c r="M289" i="1" s="1"/>
  <c r="H289" i="1"/>
  <c r="L289" i="1" s="1"/>
  <c r="J288" i="1"/>
  <c r="I288" i="1"/>
  <c r="M288" i="1" s="1"/>
  <c r="H288" i="1"/>
  <c r="L288" i="1" s="1"/>
  <c r="J287" i="1"/>
  <c r="N287" i="1" s="1"/>
  <c r="I287" i="1"/>
  <c r="M287" i="1" s="1"/>
  <c r="H287" i="1"/>
  <c r="J286" i="1"/>
  <c r="N286" i="1" s="1"/>
  <c r="I286" i="1"/>
  <c r="M286" i="1" s="1"/>
  <c r="H286" i="1"/>
  <c r="L286" i="1" s="1"/>
  <c r="J285" i="1"/>
  <c r="I285" i="1"/>
  <c r="M285" i="1" s="1"/>
  <c r="H285" i="1"/>
  <c r="L285" i="1" s="1"/>
  <c r="J284" i="1"/>
  <c r="I284" i="1"/>
  <c r="M284" i="1" s="1"/>
  <c r="H284" i="1"/>
  <c r="L284" i="1" s="1"/>
  <c r="J283" i="1"/>
  <c r="I283" i="1"/>
  <c r="M283" i="1" s="1"/>
  <c r="H283" i="1"/>
  <c r="J282" i="1"/>
  <c r="I282" i="1"/>
  <c r="M282" i="1" s="1"/>
  <c r="H282" i="1"/>
  <c r="L282" i="1" s="1"/>
  <c r="J281" i="1"/>
  <c r="I281" i="1"/>
  <c r="M281" i="1" s="1"/>
  <c r="H281" i="1"/>
  <c r="L281" i="1" s="1"/>
  <c r="J280" i="1"/>
  <c r="I280" i="1"/>
  <c r="M280" i="1" s="1"/>
  <c r="H280" i="1"/>
  <c r="L280" i="1" s="1"/>
  <c r="J279" i="1"/>
  <c r="N279" i="1" s="1"/>
  <c r="I279" i="1"/>
  <c r="M279" i="1" s="1"/>
  <c r="H279" i="1"/>
  <c r="J278" i="1"/>
  <c r="N278" i="1" s="1"/>
  <c r="I278" i="1"/>
  <c r="M278" i="1" s="1"/>
  <c r="H278" i="1"/>
  <c r="L278" i="1" s="1"/>
  <c r="J277" i="1"/>
  <c r="N277" i="1" s="1"/>
  <c r="I277" i="1"/>
  <c r="M277" i="1" s="1"/>
  <c r="H277" i="1"/>
  <c r="L277" i="1" s="1"/>
  <c r="J276" i="1"/>
  <c r="I276" i="1"/>
  <c r="M276" i="1" s="1"/>
  <c r="H276" i="1"/>
  <c r="L276" i="1" s="1"/>
  <c r="J275" i="1"/>
  <c r="I275" i="1"/>
  <c r="M275" i="1" s="1"/>
  <c r="H275" i="1"/>
  <c r="J274" i="1"/>
  <c r="I274" i="1"/>
  <c r="M274" i="1" s="1"/>
  <c r="H274" i="1"/>
  <c r="L274" i="1" s="1"/>
  <c r="J273" i="1"/>
  <c r="I273" i="1"/>
  <c r="M273" i="1" s="1"/>
  <c r="H273" i="1"/>
  <c r="J272" i="1"/>
  <c r="I272" i="1"/>
  <c r="M272" i="1" s="1"/>
  <c r="H272" i="1"/>
  <c r="L272" i="1" s="1"/>
  <c r="J271" i="1"/>
  <c r="I271" i="1"/>
  <c r="M271" i="1" s="1"/>
  <c r="H271" i="1"/>
  <c r="L271" i="1" s="1"/>
  <c r="J270" i="1"/>
  <c r="N270" i="1" s="1"/>
  <c r="I270" i="1"/>
  <c r="M270" i="1" s="1"/>
  <c r="H270" i="1"/>
  <c r="J269" i="1"/>
  <c r="I269" i="1"/>
  <c r="M269" i="1" s="1"/>
  <c r="H269" i="1"/>
  <c r="L269" i="1" s="1"/>
  <c r="J268" i="1"/>
  <c r="N268" i="1" s="1"/>
  <c r="I268" i="1"/>
  <c r="H268" i="1"/>
  <c r="L268" i="1" s="1"/>
  <c r="J267" i="1"/>
  <c r="I267" i="1"/>
  <c r="M267" i="1" s="1"/>
  <c r="H267" i="1"/>
  <c r="L267" i="1" s="1"/>
  <c r="J266" i="1"/>
  <c r="I266" i="1"/>
  <c r="M266" i="1" s="1"/>
  <c r="H266" i="1"/>
  <c r="J265" i="1"/>
  <c r="N265" i="1" s="1"/>
  <c r="I265" i="1"/>
  <c r="H265" i="1"/>
  <c r="L265" i="1" s="1"/>
  <c r="J264" i="1"/>
  <c r="I264" i="1"/>
  <c r="M264" i="1" s="1"/>
  <c r="H264" i="1"/>
  <c r="J263" i="1"/>
  <c r="N263" i="1" s="1"/>
  <c r="I263" i="1"/>
  <c r="H263" i="1"/>
  <c r="L263" i="1" s="1"/>
  <c r="J262" i="1"/>
  <c r="N262" i="1" s="1"/>
  <c r="I262" i="1"/>
  <c r="H262" i="1"/>
  <c r="L262" i="1" s="1"/>
  <c r="J261" i="1"/>
  <c r="I261" i="1"/>
  <c r="H261" i="1"/>
  <c r="L261" i="1" s="1"/>
  <c r="J260" i="1"/>
  <c r="I260" i="1"/>
  <c r="M260" i="1" s="1"/>
  <c r="H260" i="1"/>
  <c r="L260" i="1" s="1"/>
  <c r="J259" i="1"/>
  <c r="I259" i="1"/>
  <c r="M259" i="1" s="1"/>
  <c r="H259" i="1"/>
  <c r="J258" i="1"/>
  <c r="I258" i="1"/>
  <c r="H258" i="1"/>
  <c r="L258" i="1" s="1"/>
  <c r="J257" i="1"/>
  <c r="I257" i="1"/>
  <c r="H257" i="1"/>
  <c r="L257" i="1" s="1"/>
  <c r="J256" i="1"/>
  <c r="I256" i="1"/>
  <c r="M256" i="1" s="1"/>
  <c r="H256" i="1"/>
  <c r="L256" i="1" s="1"/>
  <c r="J255" i="1"/>
  <c r="I255" i="1"/>
  <c r="H255" i="1"/>
  <c r="J254" i="1"/>
  <c r="N254" i="1" s="1"/>
  <c r="I254" i="1"/>
  <c r="M254" i="1" s="1"/>
  <c r="H254" i="1"/>
  <c r="L254" i="1" s="1"/>
  <c r="J253" i="1"/>
  <c r="I253" i="1"/>
  <c r="H253" i="1"/>
  <c r="L253" i="1" s="1"/>
  <c r="J252" i="1"/>
  <c r="I252" i="1"/>
  <c r="H252" i="1"/>
  <c r="J251" i="1"/>
  <c r="I251" i="1"/>
  <c r="M251" i="1" s="1"/>
  <c r="H251" i="1"/>
  <c r="L251" i="1" s="1"/>
  <c r="J250" i="1"/>
  <c r="I250" i="1"/>
  <c r="M250" i="1" s="1"/>
  <c r="H250" i="1"/>
  <c r="J249" i="1"/>
  <c r="I249" i="1"/>
  <c r="H249" i="1"/>
  <c r="L249" i="1" s="1"/>
  <c r="J248" i="1"/>
  <c r="I248" i="1"/>
  <c r="H248" i="1"/>
  <c r="L248" i="1" s="1"/>
  <c r="J247" i="1"/>
  <c r="I247" i="1"/>
  <c r="M247" i="1" s="1"/>
  <c r="H247" i="1"/>
  <c r="J246" i="1"/>
  <c r="N246" i="1" s="1"/>
  <c r="I246" i="1"/>
  <c r="M246" i="1" s="1"/>
  <c r="H246" i="1"/>
  <c r="L246" i="1" s="1"/>
  <c r="J245" i="1"/>
  <c r="I245" i="1"/>
  <c r="H245" i="1"/>
  <c r="L245" i="1" s="1"/>
  <c r="J244" i="1"/>
  <c r="N244" i="1" s="1"/>
  <c r="I244" i="1"/>
  <c r="H244" i="1"/>
  <c r="L244" i="1" s="1"/>
  <c r="J243" i="1"/>
  <c r="I243" i="1"/>
  <c r="H243" i="1"/>
  <c r="L243" i="1" s="1"/>
  <c r="J242" i="1"/>
  <c r="I242" i="1"/>
  <c r="H242" i="1"/>
  <c r="L242" i="1" s="1"/>
  <c r="J241" i="1"/>
  <c r="I241" i="1"/>
  <c r="H241" i="1"/>
  <c r="J240" i="1"/>
  <c r="I240" i="1"/>
  <c r="M240" i="1" s="1"/>
  <c r="H240" i="1"/>
  <c r="L240" i="1" s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N13" i="1"/>
  <c r="K13" i="1"/>
  <c r="N14" i="1"/>
  <c r="K14" i="1"/>
  <c r="N15" i="1"/>
  <c r="K15" i="1"/>
  <c r="N16" i="1"/>
  <c r="K16" i="1"/>
  <c r="N17" i="1"/>
  <c r="K17" i="1"/>
  <c r="N18" i="1"/>
  <c r="K18" i="1"/>
  <c r="N19" i="1"/>
  <c r="K19" i="1"/>
  <c r="N20" i="1"/>
  <c r="K20" i="1"/>
  <c r="N21" i="1"/>
  <c r="K21" i="1"/>
  <c r="N22" i="1"/>
  <c r="K22" i="1"/>
  <c r="N23" i="1"/>
  <c r="K23" i="1"/>
  <c r="N24" i="1"/>
  <c r="K24" i="1"/>
  <c r="N25" i="1"/>
  <c r="K25" i="1"/>
  <c r="N26" i="1"/>
  <c r="K26" i="1"/>
  <c r="N27" i="1"/>
  <c r="K27" i="1"/>
  <c r="N28" i="1"/>
  <c r="K28" i="1"/>
  <c r="N29" i="1"/>
  <c r="K29" i="1"/>
  <c r="N30" i="1"/>
  <c r="K30" i="1"/>
  <c r="N31" i="1"/>
  <c r="K31" i="1"/>
  <c r="N32" i="1"/>
  <c r="K32" i="1"/>
  <c r="N33" i="1"/>
  <c r="K33" i="1"/>
  <c r="N34" i="1"/>
  <c r="K34" i="1"/>
  <c r="N35" i="1"/>
  <c r="K35" i="1"/>
  <c r="N36" i="1"/>
  <c r="K36" i="1"/>
  <c r="O36" i="1" s="1"/>
  <c r="N37" i="1"/>
  <c r="K37" i="1"/>
  <c r="N38" i="1"/>
  <c r="K38" i="1"/>
  <c r="N39" i="1"/>
  <c r="K39" i="1"/>
  <c r="N40" i="1"/>
  <c r="K40" i="1"/>
  <c r="N41" i="1"/>
  <c r="K41" i="1"/>
  <c r="N42" i="1"/>
  <c r="K42" i="1"/>
  <c r="N43" i="1"/>
  <c r="K43" i="1"/>
  <c r="N44" i="1"/>
  <c r="K44" i="1"/>
  <c r="N45" i="1"/>
  <c r="K45" i="1"/>
  <c r="N46" i="1"/>
  <c r="K46" i="1"/>
  <c r="N47" i="1"/>
  <c r="K47" i="1"/>
  <c r="N48" i="1"/>
  <c r="K48" i="1"/>
  <c r="N49" i="1"/>
  <c r="K49" i="1"/>
  <c r="N50" i="1"/>
  <c r="K50" i="1"/>
  <c r="N51" i="1"/>
  <c r="K51" i="1"/>
  <c r="N52" i="1"/>
  <c r="K52" i="1"/>
  <c r="N53" i="1"/>
  <c r="K53" i="1"/>
  <c r="N54" i="1"/>
  <c r="K54" i="1"/>
  <c r="N55" i="1"/>
  <c r="K55" i="1"/>
  <c r="N56" i="1"/>
  <c r="K56" i="1"/>
  <c r="N57" i="1"/>
  <c r="K57" i="1"/>
  <c r="N58" i="1"/>
  <c r="K58" i="1"/>
  <c r="N59" i="1"/>
  <c r="K59" i="1"/>
  <c r="N60" i="1"/>
  <c r="K60" i="1"/>
  <c r="N61" i="1"/>
  <c r="K61" i="1"/>
  <c r="N62" i="1"/>
  <c r="K62" i="1"/>
  <c r="N63" i="1"/>
  <c r="K63" i="1"/>
  <c r="N64" i="1"/>
  <c r="K64" i="1"/>
  <c r="N65" i="1"/>
  <c r="K65" i="1"/>
  <c r="N66" i="1"/>
  <c r="K66" i="1"/>
  <c r="N67" i="1"/>
  <c r="K67" i="1"/>
  <c r="N68" i="1"/>
  <c r="K68" i="1"/>
  <c r="N69" i="1"/>
  <c r="K69" i="1"/>
  <c r="N70" i="1"/>
  <c r="K70" i="1"/>
  <c r="N71" i="1"/>
  <c r="K71" i="1"/>
  <c r="N72" i="1"/>
  <c r="K72" i="1"/>
  <c r="N73" i="1"/>
  <c r="K73" i="1"/>
  <c r="N74" i="1"/>
  <c r="K74" i="1"/>
  <c r="N75" i="1"/>
  <c r="K75" i="1"/>
  <c r="N76" i="1"/>
  <c r="K76" i="1"/>
  <c r="N77" i="1"/>
  <c r="K77" i="1"/>
  <c r="N78" i="1"/>
  <c r="K78" i="1"/>
  <c r="N79" i="1"/>
  <c r="K79" i="1"/>
  <c r="N80" i="1"/>
  <c r="K80" i="1"/>
  <c r="N81" i="1"/>
  <c r="K81" i="1"/>
  <c r="N82" i="1"/>
  <c r="K82" i="1"/>
  <c r="N83" i="1"/>
  <c r="K83" i="1"/>
  <c r="N84" i="1"/>
  <c r="K84" i="1"/>
  <c r="N85" i="1"/>
  <c r="K85" i="1"/>
  <c r="N86" i="1"/>
  <c r="K86" i="1"/>
  <c r="N87" i="1"/>
  <c r="K87" i="1"/>
  <c r="N88" i="1"/>
  <c r="K88" i="1"/>
  <c r="N89" i="1"/>
  <c r="K89" i="1"/>
  <c r="N90" i="1"/>
  <c r="K90" i="1"/>
  <c r="N91" i="1"/>
  <c r="K91" i="1"/>
  <c r="N92" i="1"/>
  <c r="K92" i="1"/>
  <c r="K239" i="1" l="1"/>
  <c r="O239" i="1" s="1"/>
  <c r="K224" i="1"/>
  <c r="O224" i="1" s="1"/>
  <c r="K208" i="1"/>
  <c r="O208" i="1" s="1"/>
  <c r="K152" i="1"/>
  <c r="O152" i="1" s="1"/>
  <c r="K196" i="1"/>
  <c r="N128" i="1"/>
  <c r="K159" i="1"/>
  <c r="N133" i="1"/>
  <c r="K199" i="1"/>
  <c r="O199" i="1" s="1"/>
  <c r="K136" i="1"/>
  <c r="O136" i="1" s="1"/>
  <c r="K175" i="1"/>
  <c r="O175" i="1" s="1"/>
  <c r="K223" i="1"/>
  <c r="O223" i="1" s="1"/>
  <c r="K215" i="1"/>
  <c r="O215" i="1" s="1"/>
  <c r="K201" i="1"/>
  <c r="O201" i="1" s="1"/>
  <c r="K182" i="1"/>
  <c r="O182" i="1" s="1"/>
  <c r="K156" i="1"/>
  <c r="K231" i="1"/>
  <c r="O231" i="1" s="1"/>
  <c r="K207" i="1"/>
  <c r="O207" i="1" s="1"/>
  <c r="N174" i="1"/>
  <c r="K165" i="1"/>
  <c r="O165" i="1" s="1"/>
  <c r="K125" i="1"/>
  <c r="O125" i="1" s="1"/>
  <c r="K111" i="1"/>
  <c r="O111" i="1" s="1"/>
  <c r="K233" i="1"/>
  <c r="O233" i="1" s="1"/>
  <c r="K163" i="1"/>
  <c r="O163" i="1" s="1"/>
  <c r="K190" i="1"/>
  <c r="O190" i="1" s="1"/>
  <c r="K157" i="1"/>
  <c r="O157" i="1" s="1"/>
  <c r="K150" i="1"/>
  <c r="K148" i="1"/>
  <c r="K117" i="1"/>
  <c r="O117" i="1" s="1"/>
  <c r="K193" i="1"/>
  <c r="O193" i="1" s="1"/>
  <c r="N125" i="1"/>
  <c r="K115" i="1"/>
  <c r="K197" i="1"/>
  <c r="K232" i="1"/>
  <c r="O232" i="1" s="1"/>
  <c r="K225" i="1"/>
  <c r="O225" i="1" s="1"/>
  <c r="K154" i="1"/>
  <c r="O154" i="1" s="1"/>
  <c r="K102" i="1"/>
  <c r="L217" i="1"/>
  <c r="K230" i="1"/>
  <c r="K222" i="1"/>
  <c r="O222" i="1" s="1"/>
  <c r="K214" i="1"/>
  <c r="K206" i="1"/>
  <c r="K198" i="1"/>
  <c r="K236" i="1"/>
  <c r="O236" i="1" s="1"/>
  <c r="K234" i="1"/>
  <c r="O234" i="1" s="1"/>
  <c r="K210" i="1"/>
  <c r="O210" i="1" s="1"/>
  <c r="K204" i="1"/>
  <c r="O204" i="1" s="1"/>
  <c r="K191" i="1"/>
  <c r="O191" i="1" s="1"/>
  <c r="K139" i="1"/>
  <c r="K238" i="1"/>
  <c r="O238" i="1" s="1"/>
  <c r="K220" i="1"/>
  <c r="O220" i="1" s="1"/>
  <c r="K218" i="1"/>
  <c r="O218" i="1" s="1"/>
  <c r="K184" i="1"/>
  <c r="O184" i="1" s="1"/>
  <c r="N156" i="1"/>
  <c r="K140" i="1"/>
  <c r="O140" i="1" s="1"/>
  <c r="K106" i="1"/>
  <c r="O106" i="1" s="1"/>
  <c r="K98" i="1"/>
  <c r="O98" i="1" s="1"/>
  <c r="S135" i="1"/>
  <c r="R172" i="1"/>
  <c r="S102" i="1"/>
  <c r="K186" i="1"/>
  <c r="O186" i="1" s="1"/>
  <c r="K167" i="1"/>
  <c r="O167" i="1" s="1"/>
  <c r="K138" i="1"/>
  <c r="K118" i="1"/>
  <c r="K116" i="1"/>
  <c r="O116" i="1" s="1"/>
  <c r="S191" i="1"/>
  <c r="K189" i="1"/>
  <c r="N154" i="1"/>
  <c r="K151" i="1"/>
  <c r="O151" i="1" s="1"/>
  <c r="K144" i="1"/>
  <c r="O144" i="1" s="1"/>
  <c r="R113" i="1"/>
  <c r="K176" i="1"/>
  <c r="O176" i="1" s="1"/>
  <c r="N191" i="1"/>
  <c r="Q188" i="1"/>
  <c r="L184" i="1"/>
  <c r="Q172" i="1"/>
  <c r="L163" i="1"/>
  <c r="N149" i="1"/>
  <c r="N148" i="1"/>
  <c r="K179" i="1"/>
  <c r="O179" i="1" s="1"/>
  <c r="K123" i="1"/>
  <c r="K120" i="1"/>
  <c r="N115" i="1"/>
  <c r="N109" i="1"/>
  <c r="K107" i="1"/>
  <c r="N101" i="1"/>
  <c r="K99" i="1"/>
  <c r="O99" i="1" s="1"/>
  <c r="S185" i="1"/>
  <c r="K181" i="1"/>
  <c r="O181" i="1" s="1"/>
  <c r="N172" i="1"/>
  <c r="K142" i="1"/>
  <c r="N116" i="1"/>
  <c r="L189" i="1"/>
  <c r="R184" i="1"/>
  <c r="L144" i="1"/>
  <c r="K143" i="1"/>
  <c r="O143" i="1" s="1"/>
  <c r="K132" i="1"/>
  <c r="O132" i="1" s="1"/>
  <c r="Q120" i="1"/>
  <c r="K124" i="1"/>
  <c r="O124" i="1" s="1"/>
  <c r="K108" i="1"/>
  <c r="K100" i="1"/>
  <c r="O150" i="1"/>
  <c r="O159" i="1"/>
  <c r="O142" i="1"/>
  <c r="Q190" i="1"/>
  <c r="S186" i="1"/>
  <c r="K183" i="1"/>
  <c r="K180" i="1"/>
  <c r="Q179" i="1"/>
  <c r="K177" i="1"/>
  <c r="S176" i="1"/>
  <c r="S164" i="1"/>
  <c r="N164" i="1"/>
  <c r="Q162" i="1"/>
  <c r="R158" i="1"/>
  <c r="M152" i="1"/>
  <c r="R152" i="1"/>
  <c r="O139" i="1"/>
  <c r="M117" i="1"/>
  <c r="R117" i="1"/>
  <c r="R186" i="1"/>
  <c r="S178" i="1"/>
  <c r="R176" i="1"/>
  <c r="S171" i="1"/>
  <c r="L161" i="1"/>
  <c r="Q161" i="1"/>
  <c r="N159" i="1"/>
  <c r="S159" i="1"/>
  <c r="N150" i="1"/>
  <c r="S150" i="1"/>
  <c r="K145" i="1"/>
  <c r="N134" i="1"/>
  <c r="S134" i="1"/>
  <c r="K134" i="1"/>
  <c r="M133" i="1"/>
  <c r="R133" i="1"/>
  <c r="M125" i="1"/>
  <c r="R125" i="1"/>
  <c r="Q118" i="1"/>
  <c r="S110" i="1"/>
  <c r="R188" i="1"/>
  <c r="K187" i="1"/>
  <c r="Q186" i="1"/>
  <c r="N179" i="1"/>
  <c r="R178" i="1"/>
  <c r="R171" i="1"/>
  <c r="S170" i="1"/>
  <c r="K168" i="1"/>
  <c r="S166" i="1"/>
  <c r="N166" i="1"/>
  <c r="L160" i="1"/>
  <c r="K160" i="1"/>
  <c r="N158" i="1"/>
  <c r="K158" i="1"/>
  <c r="K155" i="1"/>
  <c r="L155" i="1"/>
  <c r="L153" i="1"/>
  <c r="Q153" i="1"/>
  <c r="M150" i="1"/>
  <c r="R150" i="1"/>
  <c r="K147" i="1"/>
  <c r="Q147" i="1"/>
  <c r="M145" i="1"/>
  <c r="R145" i="1"/>
  <c r="Q128" i="1"/>
  <c r="M113" i="1"/>
  <c r="R144" i="1"/>
  <c r="R174" i="1"/>
  <c r="R182" i="1"/>
  <c r="R190" i="1"/>
  <c r="R167" i="1"/>
  <c r="R175" i="1"/>
  <c r="R183" i="1"/>
  <c r="R191" i="1"/>
  <c r="R135" i="1"/>
  <c r="R163" i="1"/>
  <c r="R168" i="1"/>
  <c r="R97" i="1"/>
  <c r="R120" i="1"/>
  <c r="R154" i="1"/>
  <c r="R173" i="1"/>
  <c r="R181" i="1"/>
  <c r="R189" i="1"/>
  <c r="O107" i="1"/>
  <c r="R180" i="1"/>
  <c r="Q178" i="1"/>
  <c r="Q171" i="1"/>
  <c r="R170" i="1"/>
  <c r="R166" i="1"/>
  <c r="S162" i="1"/>
  <c r="S160" i="1"/>
  <c r="S151" i="1"/>
  <c r="L145" i="1"/>
  <c r="Q145" i="1"/>
  <c r="S142" i="1"/>
  <c r="N142" i="1"/>
  <c r="Q134" i="1"/>
  <c r="L131" i="1"/>
  <c r="Q131" i="1"/>
  <c r="K131" i="1"/>
  <c r="S127" i="1"/>
  <c r="R122" i="1"/>
  <c r="S119" i="1"/>
  <c r="O94" i="1"/>
  <c r="R185" i="1"/>
  <c r="S183" i="1"/>
  <c r="Q180" i="1"/>
  <c r="S177" i="1"/>
  <c r="K173" i="1"/>
  <c r="L173" i="1"/>
  <c r="Q170" i="1"/>
  <c r="S169" i="1"/>
  <c r="Q166" i="1"/>
  <c r="S161" i="1"/>
  <c r="R160" i="1"/>
  <c r="Q154" i="1"/>
  <c r="R151" i="1"/>
  <c r="O148" i="1"/>
  <c r="R146" i="1"/>
  <c r="O128" i="1"/>
  <c r="R127" i="1"/>
  <c r="Q122" i="1"/>
  <c r="O120" i="1"/>
  <c r="O118" i="1"/>
  <c r="S187" i="1"/>
  <c r="Q185" i="1"/>
  <c r="K178" i="1"/>
  <c r="R177" i="1"/>
  <c r="S175" i="1"/>
  <c r="N171" i="1"/>
  <c r="K171" i="1"/>
  <c r="K170" i="1"/>
  <c r="R169" i="1"/>
  <c r="S165" i="1"/>
  <c r="N165" i="1"/>
  <c r="R161" i="1"/>
  <c r="Q160" i="1"/>
  <c r="O156" i="1"/>
  <c r="Q155" i="1"/>
  <c r="Q151" i="1"/>
  <c r="Q146" i="1"/>
  <c r="S141" i="1"/>
  <c r="N141" i="1"/>
  <c r="K141" i="1"/>
  <c r="R137" i="1"/>
  <c r="R130" i="1"/>
  <c r="O115" i="1"/>
  <c r="L104" i="1"/>
  <c r="Q104" i="1"/>
  <c r="Q167" i="1"/>
  <c r="Q175" i="1"/>
  <c r="Q183" i="1"/>
  <c r="Q191" i="1"/>
  <c r="Q163" i="1"/>
  <c r="Q164" i="1"/>
  <c r="Q168" i="1"/>
  <c r="Q176" i="1"/>
  <c r="Q184" i="1"/>
  <c r="Q158" i="1"/>
  <c r="Q169" i="1"/>
  <c r="Q110" i="1"/>
  <c r="Q114" i="1"/>
  <c r="Q144" i="1"/>
  <c r="Q159" i="1"/>
  <c r="Q174" i="1"/>
  <c r="Q182" i="1"/>
  <c r="Q189" i="1"/>
  <c r="R187" i="1"/>
  <c r="S179" i="1"/>
  <c r="Q177" i="1"/>
  <c r="Q173" i="1"/>
  <c r="R165" i="1"/>
  <c r="K162" i="1"/>
  <c r="N162" i="1"/>
  <c r="K161" i="1"/>
  <c r="S157" i="1"/>
  <c r="S153" i="1"/>
  <c r="S149" i="1"/>
  <c r="Q143" i="1"/>
  <c r="R141" i="1"/>
  <c r="R138" i="1"/>
  <c r="Q137" i="1"/>
  <c r="Q130" i="1"/>
  <c r="O123" i="1"/>
  <c r="N121" i="1"/>
  <c r="K121" i="1"/>
  <c r="S121" i="1"/>
  <c r="S173" i="1"/>
  <c r="S181" i="1"/>
  <c r="S189" i="1"/>
  <c r="S174" i="1"/>
  <c r="S182" i="1"/>
  <c r="S190" i="1"/>
  <c r="S124" i="1"/>
  <c r="S129" i="1"/>
  <c r="S167" i="1"/>
  <c r="S96" i="1"/>
  <c r="S108" i="1"/>
  <c r="S172" i="1"/>
  <c r="S180" i="1"/>
  <c r="S188" i="1"/>
  <c r="Q105" i="1"/>
  <c r="Q102" i="1"/>
  <c r="S100" i="1"/>
  <c r="O189" i="1"/>
  <c r="K188" i="1"/>
  <c r="Q187" i="1"/>
  <c r="K185" i="1"/>
  <c r="S184" i="1"/>
  <c r="Q181" i="1"/>
  <c r="R179" i="1"/>
  <c r="K169" i="1"/>
  <c r="S168" i="1"/>
  <c r="K164" i="1"/>
  <c r="R162" i="1"/>
  <c r="S158" i="1"/>
  <c r="R153" i="1"/>
  <c r="N152" i="1"/>
  <c r="S152" i="1"/>
  <c r="L147" i="1"/>
  <c r="S145" i="1"/>
  <c r="Q138" i="1"/>
  <c r="L112" i="1"/>
  <c r="Q112" i="1"/>
  <c r="K153" i="1"/>
  <c r="Q152" i="1"/>
  <c r="M136" i="1"/>
  <c r="R136" i="1"/>
  <c r="L129" i="1"/>
  <c r="Q129" i="1"/>
  <c r="M112" i="1"/>
  <c r="R112" i="1"/>
  <c r="K110" i="1"/>
  <c r="L110" i="1"/>
  <c r="R109" i="1"/>
  <c r="M109" i="1"/>
  <c r="R105" i="1"/>
  <c r="M104" i="1"/>
  <c r="R104" i="1"/>
  <c r="L96" i="1"/>
  <c r="Q142" i="1"/>
  <c r="Q148" i="1"/>
  <c r="Q156" i="1"/>
  <c r="Q140" i="1"/>
  <c r="Q149" i="1"/>
  <c r="Q157" i="1"/>
  <c r="Q165" i="1"/>
  <c r="Q96" i="1"/>
  <c r="Q139" i="1"/>
  <c r="Q150" i="1"/>
  <c r="Q94" i="1"/>
  <c r="Q98" i="1"/>
  <c r="Q126" i="1"/>
  <c r="L113" i="1"/>
  <c r="Q113" i="1"/>
  <c r="O103" i="1"/>
  <c r="O95" i="1"/>
  <c r="R142" i="1"/>
  <c r="O138" i="1"/>
  <c r="S128" i="1"/>
  <c r="O126" i="1"/>
  <c r="R121" i="1"/>
  <c r="N119" i="1"/>
  <c r="K119" i="1"/>
  <c r="S116" i="1"/>
  <c r="N103" i="1"/>
  <c r="S103" i="1"/>
  <c r="O101" i="1"/>
  <c r="Q97" i="1"/>
  <c r="N95" i="1"/>
  <c r="S139" i="1"/>
  <c r="S133" i="1"/>
  <c r="S94" i="1"/>
  <c r="S113" i="1"/>
  <c r="S138" i="1"/>
  <c r="S144" i="1"/>
  <c r="S146" i="1"/>
  <c r="S154" i="1"/>
  <c r="S147" i="1"/>
  <c r="S155" i="1"/>
  <c r="S163" i="1"/>
  <c r="S95" i="1"/>
  <c r="S148" i="1"/>
  <c r="S156" i="1"/>
  <c r="S104" i="1"/>
  <c r="S118" i="1"/>
  <c r="S120" i="1"/>
  <c r="S132" i="1"/>
  <c r="S137" i="1"/>
  <c r="K146" i="1"/>
  <c r="S140" i="1"/>
  <c r="N129" i="1"/>
  <c r="K129" i="1"/>
  <c r="N126" i="1"/>
  <c r="S126" i="1"/>
  <c r="L121" i="1"/>
  <c r="Q121" i="1"/>
  <c r="M119" i="1"/>
  <c r="R119" i="1"/>
  <c r="N111" i="1"/>
  <c r="S111" i="1"/>
  <c r="O109" i="1"/>
  <c r="Q106" i="1"/>
  <c r="R100" i="1"/>
  <c r="R108" i="1"/>
  <c r="R116" i="1"/>
  <c r="R124" i="1"/>
  <c r="R132" i="1"/>
  <c r="R140" i="1"/>
  <c r="R94" i="1"/>
  <c r="R102" i="1"/>
  <c r="R110" i="1"/>
  <c r="R118" i="1"/>
  <c r="R126" i="1"/>
  <c r="R134" i="1"/>
  <c r="R98" i="1"/>
  <c r="R106" i="1"/>
  <c r="R114" i="1"/>
  <c r="M95" i="1"/>
  <c r="R99" i="1"/>
  <c r="R107" i="1"/>
  <c r="R115" i="1"/>
  <c r="R123" i="1"/>
  <c r="R131" i="1"/>
  <c r="R139" i="1"/>
  <c r="R143" i="1"/>
  <c r="R147" i="1"/>
  <c r="R155" i="1"/>
  <c r="R95" i="1"/>
  <c r="R148" i="1"/>
  <c r="R156" i="1"/>
  <c r="R164" i="1"/>
  <c r="R149" i="1"/>
  <c r="R157" i="1"/>
  <c r="R96" i="1"/>
  <c r="R111" i="1"/>
  <c r="R128" i="1"/>
  <c r="R159" i="1"/>
  <c r="N153" i="1"/>
  <c r="S136" i="1"/>
  <c r="R129" i="1"/>
  <c r="M129" i="1"/>
  <c r="K112" i="1"/>
  <c r="S112" i="1"/>
  <c r="N112" i="1"/>
  <c r="O102" i="1"/>
  <c r="M101" i="1"/>
  <c r="R101" i="1"/>
  <c r="K104" i="1"/>
  <c r="S99" i="1"/>
  <c r="O100" i="1"/>
  <c r="S143" i="1"/>
  <c r="K137" i="1"/>
  <c r="K135" i="1"/>
  <c r="K130" i="1"/>
  <c r="Q123" i="1"/>
  <c r="K114" i="1"/>
  <c r="O108" i="1"/>
  <c r="Q101" i="1"/>
  <c r="Q136" i="1"/>
  <c r="K127" i="1"/>
  <c r="K122" i="1"/>
  <c r="N104" i="1"/>
  <c r="R103" i="1"/>
  <c r="K96" i="1"/>
  <c r="Q132" i="1"/>
  <c r="S130" i="1"/>
  <c r="Q124" i="1"/>
  <c r="S122" i="1"/>
  <c r="Q116" i="1"/>
  <c r="S114" i="1"/>
  <c r="K113" i="1"/>
  <c r="Q108" i="1"/>
  <c r="S106" i="1"/>
  <c r="K105" i="1"/>
  <c r="Q100" i="1"/>
  <c r="S98" i="1"/>
  <c r="K97" i="1"/>
  <c r="N94" i="1"/>
  <c r="Q115" i="1"/>
  <c r="Q107" i="1"/>
  <c r="S105" i="1"/>
  <c r="Q99" i="1"/>
  <c r="S97" i="1"/>
  <c r="Q135" i="1"/>
  <c r="Q127" i="1"/>
  <c r="S125" i="1"/>
  <c r="Q119" i="1"/>
  <c r="S117" i="1"/>
  <c r="Q111" i="1"/>
  <c r="S109" i="1"/>
  <c r="Q103" i="1"/>
  <c r="S101" i="1"/>
  <c r="Q95" i="1"/>
  <c r="Q141" i="1"/>
  <c r="Q133" i="1"/>
  <c r="S131" i="1"/>
  <c r="Q125" i="1"/>
  <c r="S123" i="1"/>
  <c r="Q117" i="1"/>
  <c r="S115" i="1"/>
  <c r="Q109" i="1"/>
  <c r="S107" i="1"/>
  <c r="R235" i="1"/>
  <c r="Q229" i="1"/>
  <c r="Q236" i="1"/>
  <c r="S235" i="1"/>
  <c r="S217" i="1"/>
  <c r="S234" i="1"/>
  <c r="S219" i="1"/>
  <c r="R234" i="1"/>
  <c r="N227" i="1"/>
  <c r="K227" i="1"/>
  <c r="K226" i="1"/>
  <c r="R225" i="1"/>
  <c r="Q220" i="1"/>
  <c r="N211" i="1"/>
  <c r="K211" i="1"/>
  <c r="Q205" i="1"/>
  <c r="O196" i="1"/>
  <c r="Q192" i="1"/>
  <c r="R219" i="1"/>
  <c r="S218" i="1"/>
  <c r="K216" i="1"/>
  <c r="Q213" i="1"/>
  <c r="K209" i="1"/>
  <c r="R204" i="1"/>
  <c r="S203" i="1"/>
  <c r="S202" i="1"/>
  <c r="Q235" i="1"/>
  <c r="S224" i="1"/>
  <c r="R218" i="1"/>
  <c r="Q204" i="1"/>
  <c r="R203" i="1"/>
  <c r="R202" i="1"/>
  <c r="S201" i="1"/>
  <c r="Q199" i="1"/>
  <c r="Q219" i="1"/>
  <c r="K237" i="1"/>
  <c r="L237" i="1"/>
  <c r="Q234" i="1"/>
  <c r="S233" i="1"/>
  <c r="R228" i="1"/>
  <c r="K221" i="1"/>
  <c r="L221" i="1"/>
  <c r="Q218" i="1"/>
  <c r="R212" i="1"/>
  <c r="Q203" i="1"/>
  <c r="K202" i="1"/>
  <c r="R217" i="1"/>
  <c r="S211" i="1"/>
  <c r="N203" i="1"/>
  <c r="K203" i="1"/>
  <c r="S197" i="1"/>
  <c r="N235" i="1"/>
  <c r="K235" i="1"/>
  <c r="Q237" i="1"/>
  <c r="R227" i="1"/>
  <c r="S226" i="1"/>
  <c r="Q221" i="1"/>
  <c r="R211" i="1"/>
  <c r="S210" i="1"/>
  <c r="M202" i="1"/>
  <c r="R209" i="1"/>
  <c r="R201" i="1"/>
  <c r="N201" i="1"/>
  <c r="S200" i="1"/>
  <c r="S208" i="1"/>
  <c r="O197" i="1"/>
  <c r="Q228" i="1"/>
  <c r="S227" i="1"/>
  <c r="N219" i="1"/>
  <c r="K219" i="1"/>
  <c r="Q212" i="1"/>
  <c r="S232" i="1"/>
  <c r="O230" i="1"/>
  <c r="Q227" i="1"/>
  <c r="R226" i="1"/>
  <c r="S216" i="1"/>
  <c r="O214" i="1"/>
  <c r="Q211" i="1"/>
  <c r="R210" i="1"/>
  <c r="O206" i="1"/>
  <c r="K205" i="1"/>
  <c r="L205" i="1"/>
  <c r="Q202" i="1"/>
  <c r="R195" i="1"/>
  <c r="S194" i="1"/>
  <c r="R233" i="1"/>
  <c r="R236" i="1"/>
  <c r="K229" i="1"/>
  <c r="L229" i="1"/>
  <c r="K228" i="1"/>
  <c r="Q226" i="1"/>
  <c r="S225" i="1"/>
  <c r="R220" i="1"/>
  <c r="K213" i="1"/>
  <c r="L213" i="1"/>
  <c r="K212" i="1"/>
  <c r="Q210" i="1"/>
  <c r="S209" i="1"/>
  <c r="O198" i="1"/>
  <c r="R198" i="1"/>
  <c r="Q238" i="1"/>
  <c r="R237" i="1"/>
  <c r="S236" i="1"/>
  <c r="Q230" i="1"/>
  <c r="R229" i="1"/>
  <c r="S228" i="1"/>
  <c r="Q222" i="1"/>
  <c r="R221" i="1"/>
  <c r="S220" i="1"/>
  <c r="Q214" i="1"/>
  <c r="R213" i="1"/>
  <c r="S212" i="1"/>
  <c r="Q206" i="1"/>
  <c r="R205" i="1"/>
  <c r="S204" i="1"/>
  <c r="L202" i="1"/>
  <c r="M201" i="1"/>
  <c r="N200" i="1"/>
  <c r="Q198" i="1"/>
  <c r="R197" i="1"/>
  <c r="S196" i="1"/>
  <c r="K195" i="1"/>
  <c r="L194" i="1"/>
  <c r="M193" i="1"/>
  <c r="N192" i="1"/>
  <c r="Q197" i="1"/>
  <c r="R196" i="1"/>
  <c r="S195" i="1"/>
  <c r="K194" i="1"/>
  <c r="Q196" i="1"/>
  <c r="Q195" i="1"/>
  <c r="R194" i="1"/>
  <c r="S193" i="1"/>
  <c r="K192" i="1"/>
  <c r="Q194" i="1"/>
  <c r="R193" i="1"/>
  <c r="S192" i="1"/>
  <c r="S239" i="1"/>
  <c r="Q233" i="1"/>
  <c r="R232" i="1"/>
  <c r="S231" i="1"/>
  <c r="Q225" i="1"/>
  <c r="R224" i="1"/>
  <c r="S223" i="1"/>
  <c r="Q217" i="1"/>
  <c r="R216" i="1"/>
  <c r="S215" i="1"/>
  <c r="Q209" i="1"/>
  <c r="R208" i="1"/>
  <c r="S207" i="1"/>
  <c r="Q201" i="1"/>
  <c r="R200" i="1"/>
  <c r="S199" i="1"/>
  <c r="L197" i="1"/>
  <c r="Q193" i="1"/>
  <c r="R192" i="1"/>
  <c r="R239" i="1"/>
  <c r="S238" i="1"/>
  <c r="Q232" i="1"/>
  <c r="R231" i="1"/>
  <c r="S230" i="1"/>
  <c r="Q224" i="1"/>
  <c r="R223" i="1"/>
  <c r="S222" i="1"/>
  <c r="Q216" i="1"/>
  <c r="R215" i="1"/>
  <c r="S214" i="1"/>
  <c r="Q208" i="1"/>
  <c r="R207" i="1"/>
  <c r="S206" i="1"/>
  <c r="Q200" i="1"/>
  <c r="R199" i="1"/>
  <c r="S198" i="1"/>
  <c r="Q239" i="1"/>
  <c r="R238" i="1"/>
  <c r="S237" i="1"/>
  <c r="Q231" i="1"/>
  <c r="R230" i="1"/>
  <c r="S229" i="1"/>
  <c r="Q223" i="1"/>
  <c r="R222" i="1"/>
  <c r="S221" i="1"/>
  <c r="Q215" i="1"/>
  <c r="R214" i="1"/>
  <c r="S213" i="1"/>
  <c r="Q207" i="1"/>
  <c r="R206" i="1"/>
  <c r="S205" i="1"/>
  <c r="Q93" i="1"/>
  <c r="R93" i="1"/>
  <c r="S93" i="1"/>
  <c r="K93" i="1"/>
  <c r="K482" i="1"/>
  <c r="O482" i="1" s="1"/>
  <c r="K242" i="1"/>
  <c r="K282" i="1"/>
  <c r="K258" i="1"/>
  <c r="K290" i="1"/>
  <c r="O290" i="1" s="1"/>
  <c r="K250" i="1"/>
  <c r="K266" i="1"/>
  <c r="O266" i="1" s="1"/>
  <c r="K274" i="1"/>
  <c r="K503" i="1"/>
  <c r="O503" i="1" s="1"/>
  <c r="K521" i="1"/>
  <c r="O521" i="1" s="1"/>
  <c r="K569" i="1"/>
  <c r="O569" i="1" s="1"/>
  <c r="K253" i="1"/>
  <c r="K269" i="1"/>
  <c r="K277" i="1"/>
  <c r="K285" i="1"/>
  <c r="K445" i="1"/>
  <c r="O445" i="1" s="1"/>
  <c r="K461" i="1"/>
  <c r="O461" i="1" s="1"/>
  <c r="K477" i="1"/>
  <c r="O477" i="1" s="1"/>
  <c r="K240" i="1"/>
  <c r="O240" i="1" s="1"/>
  <c r="K248" i="1"/>
  <c r="K256" i="1"/>
  <c r="K264" i="1"/>
  <c r="K272" i="1"/>
  <c r="O272" i="1" s="1"/>
  <c r="K280" i="1"/>
  <c r="K288" i="1"/>
  <c r="K448" i="1"/>
  <c r="O448" i="1" s="1"/>
  <c r="N250" i="1"/>
  <c r="N282" i="1"/>
  <c r="K508" i="1"/>
  <c r="O508" i="1" s="1"/>
  <c r="K458" i="1"/>
  <c r="K520" i="1"/>
  <c r="O520" i="1" s="1"/>
  <c r="K528" i="1"/>
  <c r="O528" i="1" s="1"/>
  <c r="N503" i="1"/>
  <c r="N274" i="1"/>
  <c r="N258" i="1"/>
  <c r="K505" i="1"/>
  <c r="O505" i="1" s="1"/>
  <c r="K584" i="1"/>
  <c r="O584" i="1" s="1"/>
  <c r="K526" i="1"/>
  <c r="O526" i="1" s="1"/>
  <c r="K536" i="1"/>
  <c r="O536" i="1" s="1"/>
  <c r="K496" i="1"/>
  <c r="O496" i="1" s="1"/>
  <c r="K524" i="1"/>
  <c r="O524" i="1" s="1"/>
  <c r="K554" i="1"/>
  <c r="O554" i="1" s="1"/>
  <c r="N290" i="1"/>
  <c r="N256" i="1"/>
  <c r="K465" i="1"/>
  <c r="O465" i="1" s="1"/>
  <c r="K473" i="1"/>
  <c r="O473" i="1" s="1"/>
  <c r="K481" i="1"/>
  <c r="K494" i="1"/>
  <c r="O494" i="1" s="1"/>
  <c r="K504" i="1"/>
  <c r="O504" i="1" s="1"/>
  <c r="K544" i="1"/>
  <c r="O544" i="1" s="1"/>
  <c r="N520" i="1"/>
  <c r="K244" i="1"/>
  <c r="K252" i="1"/>
  <c r="K260" i="1"/>
  <c r="K268" i="1"/>
  <c r="K276" i="1"/>
  <c r="K284" i="1"/>
  <c r="K396" i="1"/>
  <c r="O396" i="1" s="1"/>
  <c r="K436" i="1"/>
  <c r="O436" i="1" s="1"/>
  <c r="K537" i="1"/>
  <c r="O537" i="1" s="1"/>
  <c r="K565" i="1"/>
  <c r="O565" i="1" s="1"/>
  <c r="N272" i="1"/>
  <c r="K512" i="1"/>
  <c r="O512" i="1" s="1"/>
  <c r="K560" i="1"/>
  <c r="O560" i="1" s="1"/>
  <c r="K586" i="1"/>
  <c r="O586" i="1" s="1"/>
  <c r="N436" i="1"/>
  <c r="K540" i="1"/>
  <c r="O540" i="1" s="1"/>
  <c r="AG13" i="1" a="1"/>
  <c r="AG13" i="1" s="1"/>
  <c r="Q550" i="1"/>
  <c r="Q557" i="1"/>
  <c r="K297" i="1"/>
  <c r="N297" i="1"/>
  <c r="Q303" i="1"/>
  <c r="K305" i="1"/>
  <c r="N305" i="1"/>
  <c r="K313" i="1"/>
  <c r="N313" i="1"/>
  <c r="K321" i="1"/>
  <c r="N321" i="1"/>
  <c r="L327" i="1"/>
  <c r="K329" i="1"/>
  <c r="N329" i="1"/>
  <c r="L335" i="1"/>
  <c r="K337" i="1"/>
  <c r="N337" i="1"/>
  <c r="L343" i="1"/>
  <c r="K345" i="1"/>
  <c r="N345" i="1"/>
  <c r="L351" i="1"/>
  <c r="K353" i="1"/>
  <c r="O353" i="1" s="1"/>
  <c r="N353" i="1"/>
  <c r="L359" i="1"/>
  <c r="K361" i="1"/>
  <c r="O361" i="1" s="1"/>
  <c r="N361" i="1"/>
  <c r="L367" i="1"/>
  <c r="K369" i="1"/>
  <c r="O369" i="1" s="1"/>
  <c r="N369" i="1"/>
  <c r="L375" i="1"/>
  <c r="K377" i="1"/>
  <c r="O377" i="1" s="1"/>
  <c r="N377" i="1"/>
  <c r="L383" i="1"/>
  <c r="K385" i="1"/>
  <c r="O385" i="1" s="1"/>
  <c r="N385" i="1"/>
  <c r="L391" i="1"/>
  <c r="K393" i="1"/>
  <c r="O393" i="1" s="1"/>
  <c r="L399" i="1"/>
  <c r="K401" i="1"/>
  <c r="O401" i="1" s="1"/>
  <c r="N401" i="1"/>
  <c r="L407" i="1"/>
  <c r="K409" i="1"/>
  <c r="O409" i="1" s="1"/>
  <c r="N409" i="1"/>
  <c r="L415" i="1"/>
  <c r="K417" i="1"/>
  <c r="O417" i="1" s="1"/>
  <c r="N417" i="1"/>
  <c r="L423" i="1"/>
  <c r="K425" i="1"/>
  <c r="O425" i="1" s="1"/>
  <c r="N425" i="1"/>
  <c r="L431" i="1"/>
  <c r="K433" i="1"/>
  <c r="O433" i="1" s="1"/>
  <c r="N433" i="1"/>
  <c r="L439" i="1"/>
  <c r="K441" i="1"/>
  <c r="O441" i="1" s="1"/>
  <c r="N441" i="1"/>
  <c r="L447" i="1"/>
  <c r="K449" i="1"/>
  <c r="O449" i="1" s="1"/>
  <c r="N449" i="1"/>
  <c r="Q455" i="1"/>
  <c r="K457" i="1"/>
  <c r="O457" i="1" s="1"/>
  <c r="N457" i="1"/>
  <c r="K501" i="1"/>
  <c r="O501" i="1" s="1"/>
  <c r="N501" i="1"/>
  <c r="L511" i="1"/>
  <c r="M513" i="1"/>
  <c r="L516" i="1"/>
  <c r="Q516" i="1"/>
  <c r="K516" i="1"/>
  <c r="O516" i="1" s="1"/>
  <c r="N518" i="1"/>
  <c r="K518" i="1"/>
  <c r="O518" i="1" s="1"/>
  <c r="K535" i="1"/>
  <c r="O535" i="1" s="1"/>
  <c r="N535" i="1"/>
  <c r="L550" i="1"/>
  <c r="L557" i="1"/>
  <c r="M559" i="1"/>
  <c r="K561" i="1"/>
  <c r="O561" i="1" s="1"/>
  <c r="N561" i="1"/>
  <c r="M564" i="1"/>
  <c r="L319" i="1"/>
  <c r="L499" i="1"/>
  <c r="N240" i="1"/>
  <c r="AH13" i="1" a="1"/>
  <c r="AH13" i="1" s="1"/>
  <c r="R387" i="1"/>
  <c r="K298" i="1"/>
  <c r="K306" i="1"/>
  <c r="K314" i="1"/>
  <c r="K322" i="1"/>
  <c r="K330" i="1"/>
  <c r="Q330" i="1"/>
  <c r="L330" i="1"/>
  <c r="N332" i="1"/>
  <c r="K338" i="1"/>
  <c r="L338" i="1"/>
  <c r="N340" i="1"/>
  <c r="K346" i="1"/>
  <c r="L346" i="1"/>
  <c r="N348" i="1"/>
  <c r="K354" i="1"/>
  <c r="L354" i="1"/>
  <c r="N356" i="1"/>
  <c r="M359" i="1"/>
  <c r="K362" i="1"/>
  <c r="L362" i="1"/>
  <c r="N364" i="1"/>
  <c r="M367" i="1"/>
  <c r="K370" i="1"/>
  <c r="L370" i="1"/>
  <c r="K378" i="1"/>
  <c r="Q378" i="1"/>
  <c r="N380" i="1"/>
  <c r="M383" i="1"/>
  <c r="K386" i="1"/>
  <c r="L386" i="1"/>
  <c r="M391" i="1"/>
  <c r="L394" i="1"/>
  <c r="M399" i="1"/>
  <c r="L402" i="1"/>
  <c r="K404" i="1"/>
  <c r="N404" i="1"/>
  <c r="M407" i="1"/>
  <c r="Q410" i="1"/>
  <c r="L410" i="1"/>
  <c r="K412" i="1"/>
  <c r="N412" i="1"/>
  <c r="M415" i="1"/>
  <c r="K420" i="1"/>
  <c r="N420" i="1"/>
  <c r="R423" i="1"/>
  <c r="M423" i="1"/>
  <c r="L426" i="1"/>
  <c r="K428" i="1"/>
  <c r="N428" i="1"/>
  <c r="M431" i="1"/>
  <c r="Q434" i="1"/>
  <c r="L434" i="1"/>
  <c r="Q442" i="1"/>
  <c r="K444" i="1"/>
  <c r="N444" i="1"/>
  <c r="L450" i="1"/>
  <c r="Q450" i="1"/>
  <c r="K452" i="1"/>
  <c r="O452" i="1" s="1"/>
  <c r="N452" i="1"/>
  <c r="Q458" i="1"/>
  <c r="L458" i="1"/>
  <c r="K460" i="1"/>
  <c r="O460" i="1" s="1"/>
  <c r="N460" i="1"/>
  <c r="L466" i="1"/>
  <c r="Q466" i="1"/>
  <c r="K468" i="1"/>
  <c r="O468" i="1" s="1"/>
  <c r="N468" i="1"/>
  <c r="L474" i="1"/>
  <c r="Q474" i="1"/>
  <c r="K476" i="1"/>
  <c r="O476" i="1" s="1"/>
  <c r="N476" i="1"/>
  <c r="M479" i="1"/>
  <c r="L482" i="1"/>
  <c r="K484" i="1"/>
  <c r="N484" i="1"/>
  <c r="M487" i="1"/>
  <c r="Q490" i="1"/>
  <c r="L490" i="1"/>
  <c r="M499" i="1"/>
  <c r="L502" i="1"/>
  <c r="K506" i="1"/>
  <c r="L509" i="1"/>
  <c r="K513" i="1"/>
  <c r="O513" i="1" s="1"/>
  <c r="N513" i="1"/>
  <c r="M516" i="1"/>
  <c r="Q536" i="1"/>
  <c r="L536" i="1"/>
  <c r="M538" i="1"/>
  <c r="K542" i="1"/>
  <c r="O542" i="1" s="1"/>
  <c r="Q545" i="1"/>
  <c r="L545" i="1"/>
  <c r="K547" i="1"/>
  <c r="O547" i="1" s="1"/>
  <c r="N547" i="1"/>
  <c r="K552" i="1"/>
  <c r="O552" i="1" s="1"/>
  <c r="L555" i="1"/>
  <c r="R557" i="1"/>
  <c r="M557" i="1"/>
  <c r="K559" i="1"/>
  <c r="O559" i="1" s="1"/>
  <c r="N559" i="1"/>
  <c r="Q562" i="1"/>
  <c r="L562" i="1"/>
  <c r="K562" i="1"/>
  <c r="O562" i="1" s="1"/>
  <c r="L580" i="1"/>
  <c r="M293" i="1"/>
  <c r="L311" i="1"/>
  <c r="M319" i="1"/>
  <c r="M324" i="1"/>
  <c r="N372" i="1"/>
  <c r="N477" i="1"/>
  <c r="AI13" i="1" a="1"/>
  <c r="AI13" i="1" s="1"/>
  <c r="S338" i="1"/>
  <c r="K295" i="1"/>
  <c r="N295" i="1"/>
  <c r="R298" i="1"/>
  <c r="K303" i="1"/>
  <c r="N303" i="1"/>
  <c r="K311" i="1"/>
  <c r="N311" i="1"/>
  <c r="K319" i="1"/>
  <c r="N319" i="1"/>
  <c r="K327" i="1"/>
  <c r="N327" i="1"/>
  <c r="Q333" i="1"/>
  <c r="L333" i="1"/>
  <c r="K335" i="1"/>
  <c r="N335" i="1"/>
  <c r="L341" i="1"/>
  <c r="K343" i="1"/>
  <c r="N343" i="1"/>
  <c r="Q349" i="1"/>
  <c r="L349" i="1"/>
  <c r="K351" i="1"/>
  <c r="O351" i="1" s="1"/>
  <c r="N351" i="1"/>
  <c r="K359" i="1"/>
  <c r="O359" i="1" s="1"/>
  <c r="N359" i="1"/>
  <c r="Q365" i="1"/>
  <c r="L365" i="1"/>
  <c r="K367" i="1"/>
  <c r="O367" i="1" s="1"/>
  <c r="N367" i="1"/>
  <c r="Q373" i="1"/>
  <c r="L373" i="1"/>
  <c r="K375" i="1"/>
  <c r="O375" i="1" s="1"/>
  <c r="N375" i="1"/>
  <c r="L381" i="1"/>
  <c r="K383" i="1"/>
  <c r="O383" i="1" s="1"/>
  <c r="N383" i="1"/>
  <c r="L389" i="1"/>
  <c r="K391" i="1"/>
  <c r="O391" i="1" s="1"/>
  <c r="N391" i="1"/>
  <c r="L397" i="1"/>
  <c r="K399" i="1"/>
  <c r="O399" i="1" s="1"/>
  <c r="N399" i="1"/>
  <c r="L405" i="1"/>
  <c r="K407" i="1"/>
  <c r="O407" i="1" s="1"/>
  <c r="N407" i="1"/>
  <c r="L413" i="1"/>
  <c r="K415" i="1"/>
  <c r="O415" i="1" s="1"/>
  <c r="N415" i="1"/>
  <c r="K423" i="1"/>
  <c r="O423" i="1" s="1"/>
  <c r="N423" i="1"/>
  <c r="Q429" i="1"/>
  <c r="L429" i="1"/>
  <c r="K431" i="1"/>
  <c r="N431" i="1"/>
  <c r="M434" i="1"/>
  <c r="Q437" i="1"/>
  <c r="L437" i="1"/>
  <c r="K439" i="1"/>
  <c r="N439" i="1"/>
  <c r="M442" i="1"/>
  <c r="Q445" i="1"/>
  <c r="L445" i="1"/>
  <c r="K447" i="1"/>
  <c r="N447" i="1"/>
  <c r="M450" i="1"/>
  <c r="L453" i="1"/>
  <c r="K455" i="1"/>
  <c r="O455" i="1" s="1"/>
  <c r="N455" i="1"/>
  <c r="Q461" i="1"/>
  <c r="L461" i="1"/>
  <c r="K463" i="1"/>
  <c r="N463" i="1"/>
  <c r="L469" i="1"/>
  <c r="K471" i="1"/>
  <c r="O471" i="1" s="1"/>
  <c r="N471" i="1"/>
  <c r="Q477" i="1"/>
  <c r="L477" i="1"/>
  <c r="K479" i="1"/>
  <c r="O479" i="1" s="1"/>
  <c r="N479" i="1"/>
  <c r="M482" i="1"/>
  <c r="Q485" i="1"/>
  <c r="L485" i="1"/>
  <c r="K487" i="1"/>
  <c r="O487" i="1" s="1"/>
  <c r="N487" i="1"/>
  <c r="M490" i="1"/>
  <c r="L497" i="1"/>
  <c r="K499" i="1"/>
  <c r="O499" i="1" s="1"/>
  <c r="N499" i="1"/>
  <c r="Q507" i="1"/>
  <c r="L507" i="1"/>
  <c r="K511" i="1"/>
  <c r="O511" i="1" s="1"/>
  <c r="N511" i="1"/>
  <c r="L514" i="1"/>
  <c r="K514" i="1"/>
  <c r="O514" i="1" s="1"/>
  <c r="L531" i="1"/>
  <c r="K533" i="1"/>
  <c r="O533" i="1" s="1"/>
  <c r="N533" i="1"/>
  <c r="L543" i="1"/>
  <c r="R545" i="1"/>
  <c r="M545" i="1"/>
  <c r="K548" i="1"/>
  <c r="O548" i="1" s="1"/>
  <c r="L548" i="1"/>
  <c r="N550" i="1"/>
  <c r="K550" i="1"/>
  <c r="O550" i="1" s="1"/>
  <c r="K567" i="1"/>
  <c r="O567" i="1" s="1"/>
  <c r="N567" i="1"/>
  <c r="Q570" i="1"/>
  <c r="L570" i="1"/>
  <c r="M572" i="1"/>
  <c r="K577" i="1"/>
  <c r="O577" i="1" s="1"/>
  <c r="N577" i="1"/>
  <c r="L587" i="1"/>
  <c r="N298" i="1"/>
  <c r="L303" i="1"/>
  <c r="M311" i="1"/>
  <c r="M316" i="1"/>
  <c r="L357" i="1"/>
  <c r="N393" i="1"/>
  <c r="L455" i="1"/>
  <c r="N482" i="1"/>
  <c r="Q456" i="1"/>
  <c r="N264" i="1"/>
  <c r="K296" i="1"/>
  <c r="Q296" i="1"/>
  <c r="K304" i="1"/>
  <c r="Q304" i="1"/>
  <c r="R309" i="1"/>
  <c r="K312" i="1"/>
  <c r="Q312" i="1"/>
  <c r="K320" i="1"/>
  <c r="Q320" i="1"/>
  <c r="R325" i="1"/>
  <c r="K328" i="1"/>
  <c r="L328" i="1"/>
  <c r="N330" i="1"/>
  <c r="R333" i="1"/>
  <c r="M333" i="1"/>
  <c r="K336" i="1"/>
  <c r="Q336" i="1"/>
  <c r="L336" i="1"/>
  <c r="N338" i="1"/>
  <c r="M341" i="1"/>
  <c r="R341" i="1"/>
  <c r="K344" i="1"/>
  <c r="Q344" i="1"/>
  <c r="L344" i="1"/>
  <c r="N346" i="1"/>
  <c r="M349" i="1"/>
  <c r="K352" i="1"/>
  <c r="Q352" i="1"/>
  <c r="L352" i="1"/>
  <c r="N354" i="1"/>
  <c r="M357" i="1"/>
  <c r="K360" i="1"/>
  <c r="Q360" i="1"/>
  <c r="L360" i="1"/>
  <c r="N362" i="1"/>
  <c r="M365" i="1"/>
  <c r="K368" i="1"/>
  <c r="L368" i="1"/>
  <c r="N370" i="1"/>
  <c r="R373" i="1"/>
  <c r="M373" i="1"/>
  <c r="K376" i="1"/>
  <c r="Q376" i="1"/>
  <c r="L376" i="1"/>
  <c r="N378" i="1"/>
  <c r="R381" i="1"/>
  <c r="M381" i="1"/>
  <c r="K384" i="1"/>
  <c r="Q384" i="1"/>
  <c r="L384" i="1"/>
  <c r="N386" i="1"/>
  <c r="R389" i="1"/>
  <c r="M389" i="1"/>
  <c r="Q392" i="1"/>
  <c r="L392" i="1"/>
  <c r="K394" i="1"/>
  <c r="N394" i="1"/>
  <c r="R397" i="1"/>
  <c r="M397" i="1"/>
  <c r="Q400" i="1"/>
  <c r="L400" i="1"/>
  <c r="K402" i="1"/>
  <c r="N402" i="1"/>
  <c r="R405" i="1"/>
  <c r="M405" i="1"/>
  <c r="Q408" i="1"/>
  <c r="L408" i="1"/>
  <c r="K410" i="1"/>
  <c r="N410" i="1"/>
  <c r="R413" i="1"/>
  <c r="M413" i="1"/>
  <c r="Q416" i="1"/>
  <c r="L416" i="1"/>
  <c r="K418" i="1"/>
  <c r="N418" i="1"/>
  <c r="R421" i="1"/>
  <c r="M421" i="1"/>
  <c r="L424" i="1"/>
  <c r="Q424" i="1"/>
  <c r="K426" i="1"/>
  <c r="N426" i="1"/>
  <c r="R429" i="1"/>
  <c r="M429" i="1"/>
  <c r="Q432" i="1"/>
  <c r="L432" i="1"/>
  <c r="K434" i="1"/>
  <c r="N434" i="1"/>
  <c r="R437" i="1"/>
  <c r="M437" i="1"/>
  <c r="Q440" i="1"/>
  <c r="L440" i="1"/>
  <c r="K442" i="1"/>
  <c r="N442" i="1"/>
  <c r="R445" i="1"/>
  <c r="M445" i="1"/>
  <c r="Q448" i="1"/>
  <c r="L448" i="1"/>
  <c r="K450" i="1"/>
  <c r="N450" i="1"/>
  <c r="R453" i="1"/>
  <c r="M453" i="1"/>
  <c r="O458" i="1"/>
  <c r="R461" i="1"/>
  <c r="M461" i="1"/>
  <c r="L464" i="1"/>
  <c r="Q464" i="1"/>
  <c r="K466" i="1"/>
  <c r="O466" i="1" s="1"/>
  <c r="N466" i="1"/>
  <c r="L472" i="1"/>
  <c r="Q472" i="1"/>
  <c r="K474" i="1"/>
  <c r="O474" i="1" s="1"/>
  <c r="N474" i="1"/>
  <c r="L480" i="1"/>
  <c r="Q480" i="1"/>
  <c r="M485" i="1"/>
  <c r="L488" i="1"/>
  <c r="K492" i="1"/>
  <c r="O492" i="1" s="1"/>
  <c r="Q495" i="1"/>
  <c r="L495" i="1"/>
  <c r="R497" i="1"/>
  <c r="M497" i="1"/>
  <c r="L500" i="1"/>
  <c r="K500" i="1"/>
  <c r="O500" i="1" s="1"/>
  <c r="Q500" i="1"/>
  <c r="N502" i="1"/>
  <c r="K502" i="1"/>
  <c r="K519" i="1"/>
  <c r="O519" i="1" s="1"/>
  <c r="N519" i="1"/>
  <c r="Q522" i="1"/>
  <c r="L522" i="1"/>
  <c r="R524" i="1"/>
  <c r="M524" i="1"/>
  <c r="R531" i="1"/>
  <c r="M531" i="1"/>
  <c r="Q534" i="1"/>
  <c r="L534" i="1"/>
  <c r="K538" i="1"/>
  <c r="O538" i="1" s="1"/>
  <c r="Q541" i="1"/>
  <c r="L541" i="1"/>
  <c r="K545" i="1"/>
  <c r="O545" i="1" s="1"/>
  <c r="N545" i="1"/>
  <c r="M548" i="1"/>
  <c r="R548" i="1"/>
  <c r="Q578" i="1"/>
  <c r="L578" i="1"/>
  <c r="K582" i="1"/>
  <c r="O582" i="1" s="1"/>
  <c r="L585" i="1"/>
  <c r="L295" i="1"/>
  <c r="M303" i="1"/>
  <c r="M308" i="1"/>
  <c r="L312" i="1"/>
  <c r="N316" i="1"/>
  <c r="L378" i="1"/>
  <c r="N396" i="1"/>
  <c r="M439" i="1"/>
  <c r="N458" i="1"/>
  <c r="L291" i="1"/>
  <c r="Q291" i="1"/>
  <c r="K293" i="1"/>
  <c r="N293" i="1"/>
  <c r="R296" i="1"/>
  <c r="L299" i="1"/>
  <c r="K301" i="1"/>
  <c r="N301" i="1"/>
  <c r="R304" i="1"/>
  <c r="Q307" i="1"/>
  <c r="L307" i="1"/>
  <c r="K309" i="1"/>
  <c r="N309" i="1"/>
  <c r="L315" i="1"/>
  <c r="Q315" i="1"/>
  <c r="K317" i="1"/>
  <c r="N317" i="1"/>
  <c r="S317" i="1"/>
  <c r="R320" i="1"/>
  <c r="L323" i="1"/>
  <c r="K325" i="1"/>
  <c r="N325" i="1"/>
  <c r="Q331" i="1"/>
  <c r="L331" i="1"/>
  <c r="K333" i="1"/>
  <c r="N333" i="1"/>
  <c r="L339" i="1"/>
  <c r="K341" i="1"/>
  <c r="N341" i="1"/>
  <c r="Q347" i="1"/>
  <c r="L347" i="1"/>
  <c r="K349" i="1"/>
  <c r="N349" i="1"/>
  <c r="Q355" i="1"/>
  <c r="L355" i="1"/>
  <c r="K357" i="1"/>
  <c r="O357" i="1" s="1"/>
  <c r="N357" i="1"/>
  <c r="Q363" i="1"/>
  <c r="L363" i="1"/>
  <c r="K365" i="1"/>
  <c r="O365" i="1" s="1"/>
  <c r="N365" i="1"/>
  <c r="Q371" i="1"/>
  <c r="L371" i="1"/>
  <c r="K373" i="1"/>
  <c r="O373" i="1" s="1"/>
  <c r="N373" i="1"/>
  <c r="Q379" i="1"/>
  <c r="L379" i="1"/>
  <c r="K381" i="1"/>
  <c r="O381" i="1" s="1"/>
  <c r="Q387" i="1"/>
  <c r="L387" i="1"/>
  <c r="K389" i="1"/>
  <c r="O389" i="1" s="1"/>
  <c r="S389" i="1"/>
  <c r="N389" i="1"/>
  <c r="Q395" i="1"/>
  <c r="L395" i="1"/>
  <c r="K397" i="1"/>
  <c r="O397" i="1" s="1"/>
  <c r="N397" i="1"/>
  <c r="Q403" i="1"/>
  <c r="L403" i="1"/>
  <c r="K405" i="1"/>
  <c r="O405" i="1" s="1"/>
  <c r="Q411" i="1"/>
  <c r="L411" i="1"/>
  <c r="K413" i="1"/>
  <c r="O413" i="1" s="1"/>
  <c r="N413" i="1"/>
  <c r="Q419" i="1"/>
  <c r="L419" i="1"/>
  <c r="K421" i="1"/>
  <c r="O421" i="1" s="1"/>
  <c r="N421" i="1"/>
  <c r="Q427" i="1"/>
  <c r="L427" i="1"/>
  <c r="K429" i="1"/>
  <c r="N429" i="1"/>
  <c r="R432" i="1"/>
  <c r="M432" i="1"/>
  <c r="Q435" i="1"/>
  <c r="L435" i="1"/>
  <c r="K437" i="1"/>
  <c r="N437" i="1"/>
  <c r="M440" i="1"/>
  <c r="R440" i="1"/>
  <c r="Q443" i="1"/>
  <c r="L443" i="1"/>
  <c r="R448" i="1"/>
  <c r="M448" i="1"/>
  <c r="Q451" i="1"/>
  <c r="L451" i="1"/>
  <c r="K453" i="1"/>
  <c r="O453" i="1" s="1"/>
  <c r="N453" i="1"/>
  <c r="M456" i="1"/>
  <c r="R456" i="1"/>
  <c r="Q459" i="1"/>
  <c r="L459" i="1"/>
  <c r="R464" i="1"/>
  <c r="M464" i="1"/>
  <c r="Q467" i="1"/>
  <c r="L467" i="1"/>
  <c r="K469" i="1"/>
  <c r="N469" i="1"/>
  <c r="R472" i="1"/>
  <c r="M472" i="1"/>
  <c r="Q475" i="1"/>
  <c r="L475" i="1"/>
  <c r="Q483" i="1"/>
  <c r="L483" i="1"/>
  <c r="K485" i="1"/>
  <c r="O485" i="1" s="1"/>
  <c r="N485" i="1"/>
  <c r="M488" i="1"/>
  <c r="K490" i="1"/>
  <c r="Q493" i="1"/>
  <c r="L493" i="1"/>
  <c r="K497" i="1"/>
  <c r="O497" i="1" s="1"/>
  <c r="N497" i="1"/>
  <c r="R500" i="1"/>
  <c r="M500" i="1"/>
  <c r="R517" i="1"/>
  <c r="M517" i="1"/>
  <c r="L520" i="1"/>
  <c r="Q520" i="1"/>
  <c r="Q529" i="1"/>
  <c r="L529" i="1"/>
  <c r="K531" i="1"/>
  <c r="O531" i="1" s="1"/>
  <c r="N531" i="1"/>
  <c r="R534" i="1"/>
  <c r="M534" i="1"/>
  <c r="Q539" i="1"/>
  <c r="R541" i="1"/>
  <c r="M541" i="1"/>
  <c r="K543" i="1"/>
  <c r="O543" i="1" s="1"/>
  <c r="N543" i="1"/>
  <c r="L546" i="1"/>
  <c r="Q546" i="1"/>
  <c r="K546" i="1"/>
  <c r="O546" i="1" s="1"/>
  <c r="Q563" i="1"/>
  <c r="L563" i="1"/>
  <c r="R568" i="1"/>
  <c r="M568" i="1"/>
  <c r="Q573" i="1"/>
  <c r="K575" i="1"/>
  <c r="O575" i="1" s="1"/>
  <c r="N575" i="1"/>
  <c r="K580" i="1"/>
  <c r="O580" i="1" s="1"/>
  <c r="Q583" i="1"/>
  <c r="L583" i="1"/>
  <c r="K587" i="1"/>
  <c r="O587" i="1" s="1"/>
  <c r="N587" i="1"/>
  <c r="M295" i="1"/>
  <c r="M300" i="1"/>
  <c r="L304" i="1"/>
  <c r="N308" i="1"/>
  <c r="M312" i="1"/>
  <c r="L325" i="1"/>
  <c r="N381" i="1"/>
  <c r="L442" i="1"/>
  <c r="N461" i="1"/>
  <c r="R353" i="1"/>
  <c r="Q538" i="1"/>
  <c r="R291" i="1"/>
  <c r="M291" i="1"/>
  <c r="K294" i="1"/>
  <c r="L294" i="1"/>
  <c r="Q294" i="1"/>
  <c r="N296" i="1"/>
  <c r="R299" i="1"/>
  <c r="M299" i="1"/>
  <c r="K302" i="1"/>
  <c r="L302" i="1"/>
  <c r="Q302" i="1"/>
  <c r="R307" i="1"/>
  <c r="M307" i="1"/>
  <c r="K310" i="1"/>
  <c r="Q310" i="1"/>
  <c r="L310" i="1"/>
  <c r="N312" i="1"/>
  <c r="K318" i="1"/>
  <c r="Q318" i="1"/>
  <c r="L318" i="1"/>
  <c r="S320" i="1"/>
  <c r="N320" i="1"/>
  <c r="R323" i="1"/>
  <c r="M323" i="1"/>
  <c r="K326" i="1"/>
  <c r="Q326" i="1"/>
  <c r="L326" i="1"/>
  <c r="N328" i="1"/>
  <c r="M331" i="1"/>
  <c r="R331" i="1"/>
  <c r="K334" i="1"/>
  <c r="Q334" i="1"/>
  <c r="L334" i="1"/>
  <c r="N336" i="1"/>
  <c r="R339" i="1"/>
  <c r="M339" i="1"/>
  <c r="K342" i="1"/>
  <c r="Q342" i="1"/>
  <c r="L342" i="1"/>
  <c r="N344" i="1"/>
  <c r="R347" i="1"/>
  <c r="M347" i="1"/>
  <c r="K350" i="1"/>
  <c r="Q350" i="1"/>
  <c r="L350" i="1"/>
  <c r="N352" i="1"/>
  <c r="R355" i="1"/>
  <c r="M355" i="1"/>
  <c r="K358" i="1"/>
  <c r="L358" i="1"/>
  <c r="Q358" i="1"/>
  <c r="N360" i="1"/>
  <c r="R363" i="1"/>
  <c r="K366" i="1"/>
  <c r="Q366" i="1"/>
  <c r="S368" i="1"/>
  <c r="N368" i="1"/>
  <c r="R371" i="1"/>
  <c r="M371" i="1"/>
  <c r="K374" i="1"/>
  <c r="Q374" i="1"/>
  <c r="L374" i="1"/>
  <c r="S376" i="1"/>
  <c r="N376" i="1"/>
  <c r="R379" i="1"/>
  <c r="M379" i="1"/>
  <c r="K382" i="1"/>
  <c r="L382" i="1"/>
  <c r="Q382" i="1"/>
  <c r="Q390" i="1"/>
  <c r="L390" i="1"/>
  <c r="K392" i="1"/>
  <c r="N392" i="1"/>
  <c r="R395" i="1"/>
  <c r="M395" i="1"/>
  <c r="Q398" i="1"/>
  <c r="L398" i="1"/>
  <c r="K400" i="1"/>
  <c r="N400" i="1"/>
  <c r="R403" i="1"/>
  <c r="M403" i="1"/>
  <c r="L406" i="1"/>
  <c r="Q406" i="1"/>
  <c r="K408" i="1"/>
  <c r="N408" i="1"/>
  <c r="R411" i="1"/>
  <c r="M411" i="1"/>
  <c r="Q414" i="1"/>
  <c r="L414" i="1"/>
  <c r="K416" i="1"/>
  <c r="N416" i="1"/>
  <c r="R419" i="1"/>
  <c r="M419" i="1"/>
  <c r="Q422" i="1"/>
  <c r="L422" i="1"/>
  <c r="K424" i="1"/>
  <c r="N424" i="1"/>
  <c r="R427" i="1"/>
  <c r="Q430" i="1"/>
  <c r="K432" i="1"/>
  <c r="O432" i="1" s="1"/>
  <c r="N432" i="1"/>
  <c r="Q438" i="1"/>
  <c r="L438" i="1"/>
  <c r="K440" i="1"/>
  <c r="O440" i="1" s="1"/>
  <c r="N440" i="1"/>
  <c r="R443" i="1"/>
  <c r="M443" i="1"/>
  <c r="Q446" i="1"/>
  <c r="L446" i="1"/>
  <c r="R451" i="1"/>
  <c r="Q454" i="1"/>
  <c r="L454" i="1"/>
  <c r="K456" i="1"/>
  <c r="N456" i="1"/>
  <c r="R459" i="1"/>
  <c r="M459" i="1"/>
  <c r="Q462" i="1"/>
  <c r="L462" i="1"/>
  <c r="K464" i="1"/>
  <c r="N464" i="1"/>
  <c r="R467" i="1"/>
  <c r="M467" i="1"/>
  <c r="Q470" i="1"/>
  <c r="L470" i="1"/>
  <c r="K472" i="1"/>
  <c r="N472" i="1"/>
  <c r="Q478" i="1"/>
  <c r="L478" i="1"/>
  <c r="K480" i="1"/>
  <c r="O480" i="1" s="1"/>
  <c r="N480" i="1"/>
  <c r="Q486" i="1"/>
  <c r="L486" i="1"/>
  <c r="K488" i="1"/>
  <c r="N488" i="1"/>
  <c r="Q491" i="1"/>
  <c r="L491" i="1"/>
  <c r="R493" i="1"/>
  <c r="M493" i="1"/>
  <c r="K495" i="1"/>
  <c r="O495" i="1" s="1"/>
  <c r="N495" i="1"/>
  <c r="L498" i="1"/>
  <c r="Q498" i="1"/>
  <c r="K498" i="1"/>
  <c r="O498" i="1" s="1"/>
  <c r="L515" i="1"/>
  <c r="Q515" i="1"/>
  <c r="K517" i="1"/>
  <c r="N517" i="1"/>
  <c r="M520" i="1"/>
  <c r="R520" i="1"/>
  <c r="L527" i="1"/>
  <c r="Q527" i="1"/>
  <c r="Q532" i="1"/>
  <c r="L532" i="1"/>
  <c r="K532" i="1"/>
  <c r="O532" i="1" s="1"/>
  <c r="N534" i="1"/>
  <c r="K534" i="1"/>
  <c r="K551" i="1"/>
  <c r="O551" i="1" s="1"/>
  <c r="N551" i="1"/>
  <c r="Q554" i="1"/>
  <c r="R556" i="1"/>
  <c r="M556" i="1"/>
  <c r="R563" i="1"/>
  <c r="M563" i="1"/>
  <c r="Q566" i="1"/>
  <c r="L566" i="1"/>
  <c r="K570" i="1"/>
  <c r="O570" i="1" s="1"/>
  <c r="Q576" i="1"/>
  <c r="L576" i="1"/>
  <c r="K576" i="1"/>
  <c r="O576" i="1" s="1"/>
  <c r="N578" i="1"/>
  <c r="K578" i="1"/>
  <c r="O578" i="1" s="1"/>
  <c r="M292" i="1"/>
  <c r="L296" i="1"/>
  <c r="N300" i="1"/>
  <c r="M304" i="1"/>
  <c r="L317" i="1"/>
  <c r="L322" i="1"/>
  <c r="M325" i="1"/>
  <c r="M343" i="1"/>
  <c r="M363" i="1"/>
  <c r="N384" i="1"/>
  <c r="N445" i="1"/>
  <c r="S304" i="1"/>
  <c r="S365" i="1"/>
  <c r="N285" i="1"/>
  <c r="N266" i="1"/>
  <c r="S291" i="1"/>
  <c r="N291" i="1"/>
  <c r="M294" i="1"/>
  <c r="R294" i="1"/>
  <c r="Q297" i="1"/>
  <c r="L297" i="1"/>
  <c r="K299" i="1"/>
  <c r="S299" i="1"/>
  <c r="N299" i="1"/>
  <c r="Q305" i="1"/>
  <c r="S323" i="1"/>
  <c r="R326" i="1"/>
  <c r="Q337" i="1"/>
  <c r="Q369" i="1"/>
  <c r="S387" i="1"/>
  <c r="Q506" i="1"/>
  <c r="L506" i="1"/>
  <c r="L518" i="1"/>
  <c r="Q518" i="1"/>
  <c r="K522" i="1"/>
  <c r="O522" i="1" s="1"/>
  <c r="Q525" i="1"/>
  <c r="R527" i="1"/>
  <c r="M527" i="1"/>
  <c r="K529" i="1"/>
  <c r="O529" i="1" s="1"/>
  <c r="R549" i="1"/>
  <c r="M549" i="1"/>
  <c r="Q552" i="1"/>
  <c r="L552" i="1"/>
  <c r="K558" i="1"/>
  <c r="O558" i="1" s="1"/>
  <c r="Q561" i="1"/>
  <c r="L561" i="1"/>
  <c r="K563" i="1"/>
  <c r="O563" i="1" s="1"/>
  <c r="K568" i="1"/>
  <c r="O568" i="1" s="1"/>
  <c r="Q571" i="1"/>
  <c r="L571" i="1"/>
  <c r="K573" i="1"/>
  <c r="O573" i="1" s="1"/>
  <c r="N573" i="1"/>
  <c r="M576" i="1"/>
  <c r="R576" i="1"/>
  <c r="N292" i="1"/>
  <c r="M296" i="1"/>
  <c r="L309" i="1"/>
  <c r="L314" i="1"/>
  <c r="M317" i="1"/>
  <c r="M322" i="1"/>
  <c r="N405" i="1"/>
  <c r="L430" i="1"/>
  <c r="N448" i="1"/>
  <c r="L539" i="1"/>
  <c r="S310" i="1"/>
  <c r="N242" i="1"/>
  <c r="K246" i="1"/>
  <c r="O246" i="1" s="1"/>
  <c r="K254" i="1"/>
  <c r="O254" i="1" s="1"/>
  <c r="K262" i="1"/>
  <c r="O262" i="1" s="1"/>
  <c r="K270" i="1"/>
  <c r="K278" i="1"/>
  <c r="K286" i="1"/>
  <c r="Q292" i="1"/>
  <c r="L292" i="1"/>
  <c r="S294" i="1"/>
  <c r="N294" i="1"/>
  <c r="R297" i="1"/>
  <c r="K300" i="1"/>
  <c r="Q300" i="1"/>
  <c r="L300" i="1"/>
  <c r="N302" i="1"/>
  <c r="R305" i="1"/>
  <c r="K308" i="1"/>
  <c r="Q308" i="1"/>
  <c r="L308" i="1"/>
  <c r="R313" i="1"/>
  <c r="K316" i="1"/>
  <c r="Q316" i="1"/>
  <c r="L316" i="1"/>
  <c r="S318" i="1"/>
  <c r="N318" i="1"/>
  <c r="R321" i="1"/>
  <c r="K324" i="1"/>
  <c r="Q324" i="1"/>
  <c r="L324" i="1"/>
  <c r="N326" i="1"/>
  <c r="R329" i="1"/>
  <c r="M329" i="1"/>
  <c r="K332" i="1"/>
  <c r="Q332" i="1"/>
  <c r="L332" i="1"/>
  <c r="N334" i="1"/>
  <c r="R337" i="1"/>
  <c r="M337" i="1"/>
  <c r="K340" i="1"/>
  <c r="Q340" i="1"/>
  <c r="L340" i="1"/>
  <c r="R345" i="1"/>
  <c r="S358" i="1"/>
  <c r="S366" i="1"/>
  <c r="Q420" i="1"/>
  <c r="Q504" i="1"/>
  <c r="L504" i="1"/>
  <c r="M506" i="1"/>
  <c r="R506" i="1"/>
  <c r="K510" i="1"/>
  <c r="L513" i="1"/>
  <c r="Q513" i="1"/>
  <c r="K515" i="1"/>
  <c r="O515" i="1" s="1"/>
  <c r="N515" i="1"/>
  <c r="Q523" i="1"/>
  <c r="L523" i="1"/>
  <c r="K527" i="1"/>
  <c r="O527" i="1" s="1"/>
  <c r="N527" i="1"/>
  <c r="L530" i="1"/>
  <c r="Q530" i="1"/>
  <c r="K530" i="1"/>
  <c r="O530" i="1" s="1"/>
  <c r="Q547" i="1"/>
  <c r="L547" i="1"/>
  <c r="K549" i="1"/>
  <c r="N549" i="1"/>
  <c r="R552" i="1"/>
  <c r="M552" i="1"/>
  <c r="K556" i="1"/>
  <c r="O556" i="1" s="1"/>
  <c r="Q559" i="1"/>
  <c r="L559" i="1"/>
  <c r="Q564" i="1"/>
  <c r="K564" i="1"/>
  <c r="O564" i="1" s="1"/>
  <c r="L564" i="1"/>
  <c r="N566" i="1"/>
  <c r="K566" i="1"/>
  <c r="O566" i="1" s="1"/>
  <c r="M297" i="1"/>
  <c r="L301" i="1"/>
  <c r="L306" i="1"/>
  <c r="M309" i="1"/>
  <c r="M314" i="1"/>
  <c r="N322" i="1"/>
  <c r="M327" i="1"/>
  <c r="L366" i="1"/>
  <c r="M387" i="1"/>
  <c r="R315" i="1"/>
  <c r="Q463" i="1"/>
  <c r="Q471" i="1"/>
  <c r="R476" i="1"/>
  <c r="M476" i="1"/>
  <c r="Q479" i="1"/>
  <c r="R484" i="1"/>
  <c r="M484" i="1"/>
  <c r="Q487" i="1"/>
  <c r="L492" i="1"/>
  <c r="Q492" i="1"/>
  <c r="R494" i="1"/>
  <c r="M494" i="1"/>
  <c r="Q501" i="1"/>
  <c r="R503" i="1"/>
  <c r="L508" i="1"/>
  <c r="Q508" i="1"/>
  <c r="R510" i="1"/>
  <c r="M510" i="1"/>
  <c r="Q517" i="1"/>
  <c r="R519" i="1"/>
  <c r="Q524" i="1"/>
  <c r="L524" i="1"/>
  <c r="Q533" i="1"/>
  <c r="Q540" i="1"/>
  <c r="R542" i="1"/>
  <c r="Q549" i="1"/>
  <c r="K553" i="1"/>
  <c r="O553" i="1" s="1"/>
  <c r="N553" i="1"/>
  <c r="Q565" i="1"/>
  <c r="R567" i="1"/>
  <c r="Q572" i="1"/>
  <c r="K572" i="1"/>
  <c r="O572" i="1" s="1"/>
  <c r="L572" i="1"/>
  <c r="N574" i="1"/>
  <c r="K574" i="1"/>
  <c r="O574" i="1" s="1"/>
  <c r="Q577" i="1"/>
  <c r="L305" i="1"/>
  <c r="L337" i="1"/>
  <c r="N350" i="1"/>
  <c r="L420" i="1"/>
  <c r="M519" i="1"/>
  <c r="L533" i="1"/>
  <c r="M542" i="1"/>
  <c r="R473" i="1"/>
  <c r="M345" i="1"/>
  <c r="N481" i="1"/>
  <c r="N537" i="1"/>
  <c r="M567" i="1"/>
  <c r="Q476" i="1"/>
  <c r="N473" i="1"/>
  <c r="O481" i="1"/>
  <c r="M503" i="1"/>
  <c r="N366" i="1"/>
  <c r="L479" i="1"/>
  <c r="L517" i="1"/>
  <c r="N521" i="1"/>
  <c r="N569" i="1"/>
  <c r="L463" i="1"/>
  <c r="L471" i="1"/>
  <c r="L540" i="1"/>
  <c r="R318" i="1"/>
  <c r="R302" i="1"/>
  <c r="K307" i="1"/>
  <c r="S307" i="1"/>
  <c r="N307" i="1"/>
  <c r="R310" i="1"/>
  <c r="Q313" i="1"/>
  <c r="K315" i="1"/>
  <c r="S315" i="1"/>
  <c r="N315" i="1"/>
  <c r="Q321" i="1"/>
  <c r="K323" i="1"/>
  <c r="N323" i="1"/>
  <c r="Q329" i="1"/>
  <c r="K331" i="1"/>
  <c r="N331" i="1"/>
  <c r="K339" i="1"/>
  <c r="S339" i="1"/>
  <c r="N339" i="1"/>
  <c r="Q345" i="1"/>
  <c r="K347" i="1"/>
  <c r="N347" i="1"/>
  <c r="Q353" i="1"/>
  <c r="K355" i="1"/>
  <c r="O355" i="1" s="1"/>
  <c r="S355" i="1"/>
  <c r="N355" i="1"/>
  <c r="Q361" i="1"/>
  <c r="K363" i="1"/>
  <c r="O363" i="1" s="1"/>
  <c r="K371" i="1"/>
  <c r="O371" i="1" s="1"/>
  <c r="N371" i="1"/>
  <c r="Q377" i="1"/>
  <c r="K379" i="1"/>
  <c r="O379" i="1" s="1"/>
  <c r="S379" i="1"/>
  <c r="Q385" i="1"/>
  <c r="K387" i="1"/>
  <c r="O387" i="1" s="1"/>
  <c r="N387" i="1"/>
  <c r="Q393" i="1"/>
  <c r="K395" i="1"/>
  <c r="S395" i="1"/>
  <c r="Q401" i="1"/>
  <c r="K403" i="1"/>
  <c r="O403" i="1" s="1"/>
  <c r="N403" i="1"/>
  <c r="Q409" i="1"/>
  <c r="K411" i="1"/>
  <c r="O411" i="1" s="1"/>
  <c r="Q417" i="1"/>
  <c r="K419" i="1"/>
  <c r="O419" i="1" s="1"/>
  <c r="N419" i="1"/>
  <c r="S419" i="1"/>
  <c r="K427" i="1"/>
  <c r="O427" i="1" s="1"/>
  <c r="Q433" i="1"/>
  <c r="K435" i="1"/>
  <c r="O435" i="1" s="1"/>
  <c r="N435" i="1"/>
  <c r="Q441" i="1"/>
  <c r="K443" i="1"/>
  <c r="O443" i="1" s="1"/>
  <c r="Q449" i="1"/>
  <c r="K451" i="1"/>
  <c r="O451" i="1" s="1"/>
  <c r="N451" i="1"/>
  <c r="R454" i="1"/>
  <c r="M454" i="1"/>
  <c r="Q457" i="1"/>
  <c r="L457" i="1"/>
  <c r="K459" i="1"/>
  <c r="N459" i="1"/>
  <c r="L465" i="1"/>
  <c r="Q465" i="1"/>
  <c r="K467" i="1"/>
  <c r="N467" i="1"/>
  <c r="R470" i="1"/>
  <c r="M470" i="1"/>
  <c r="L473" i="1"/>
  <c r="Q473" i="1"/>
  <c r="K475" i="1"/>
  <c r="N475" i="1"/>
  <c r="M478" i="1"/>
  <c r="R478" i="1"/>
  <c r="L481" i="1"/>
  <c r="Q481" i="1"/>
  <c r="K483" i="1"/>
  <c r="O483" i="1" s="1"/>
  <c r="N483" i="1"/>
  <c r="Q489" i="1"/>
  <c r="L489" i="1"/>
  <c r="R491" i="1"/>
  <c r="M491" i="1"/>
  <c r="K493" i="1"/>
  <c r="Q496" i="1"/>
  <c r="L496" i="1"/>
  <c r="Q505" i="1"/>
  <c r="L505" i="1"/>
  <c r="M507" i="1"/>
  <c r="R507" i="1"/>
  <c r="K509" i="1"/>
  <c r="Q512" i="1"/>
  <c r="L512" i="1"/>
  <c r="R514" i="1"/>
  <c r="M514" i="1"/>
  <c r="Q521" i="1"/>
  <c r="L521" i="1"/>
  <c r="R523" i="1"/>
  <c r="M523" i="1"/>
  <c r="K525" i="1"/>
  <c r="O525" i="1" s="1"/>
  <c r="Q528" i="1"/>
  <c r="L528" i="1"/>
  <c r="M530" i="1"/>
  <c r="R530" i="1"/>
  <c r="L537" i="1"/>
  <c r="Q537" i="1"/>
  <c r="K541" i="1"/>
  <c r="N541" i="1"/>
  <c r="Q544" i="1"/>
  <c r="L544" i="1"/>
  <c r="Q553" i="1"/>
  <c r="L553" i="1"/>
  <c r="K557" i="1"/>
  <c r="O557" i="1" s="1"/>
  <c r="N557" i="1"/>
  <c r="L560" i="1"/>
  <c r="Q560" i="1"/>
  <c r="Q569" i="1"/>
  <c r="L569" i="1"/>
  <c r="R571" i="1"/>
  <c r="M571" i="1"/>
  <c r="Q574" i="1"/>
  <c r="Q581" i="1"/>
  <c r="R583" i="1"/>
  <c r="K585" i="1"/>
  <c r="O585" i="1" s="1"/>
  <c r="N585" i="1"/>
  <c r="N358" i="1"/>
  <c r="N379" i="1"/>
  <c r="N443" i="1"/>
  <c r="L501" i="1"/>
  <c r="N505" i="1"/>
  <c r="L565" i="1"/>
  <c r="S331" i="1"/>
  <c r="Q556" i="1"/>
  <c r="S342" i="1"/>
  <c r="K348" i="1"/>
  <c r="Q348" i="1"/>
  <c r="K356" i="1"/>
  <c r="Q356" i="1"/>
  <c r="R361" i="1"/>
  <c r="K364" i="1"/>
  <c r="Q364" i="1"/>
  <c r="R369" i="1"/>
  <c r="M369" i="1"/>
  <c r="K372" i="1"/>
  <c r="Q372" i="1"/>
  <c r="S374" i="1"/>
  <c r="R377" i="1"/>
  <c r="K380" i="1"/>
  <c r="Q380" i="1"/>
  <c r="S382" i="1"/>
  <c r="M385" i="1"/>
  <c r="R385" i="1"/>
  <c r="K388" i="1"/>
  <c r="Q388" i="1"/>
  <c r="K390" i="1"/>
  <c r="R393" i="1"/>
  <c r="Q396" i="1"/>
  <c r="K398" i="1"/>
  <c r="R401" i="1"/>
  <c r="M401" i="1"/>
  <c r="Q404" i="1"/>
  <c r="K406" i="1"/>
  <c r="R409" i="1"/>
  <c r="Q412" i="1"/>
  <c r="K414" i="1"/>
  <c r="R417" i="1"/>
  <c r="M417" i="1"/>
  <c r="K422" i="1"/>
  <c r="R425" i="1"/>
  <c r="Q428" i="1"/>
  <c r="K430" i="1"/>
  <c r="O430" i="1" s="1"/>
  <c r="Q436" i="1"/>
  <c r="K438" i="1"/>
  <c r="O438" i="1" s="1"/>
  <c r="Q444" i="1"/>
  <c r="K446" i="1"/>
  <c r="O446" i="1" s="1"/>
  <c r="Q452" i="1"/>
  <c r="K454" i="1"/>
  <c r="O454" i="1" s="1"/>
  <c r="N454" i="1"/>
  <c r="L460" i="1"/>
  <c r="Q460" i="1"/>
  <c r="K462" i="1"/>
  <c r="O462" i="1" s="1"/>
  <c r="N462" i="1"/>
  <c r="Q468" i="1"/>
  <c r="L468" i="1"/>
  <c r="K470" i="1"/>
  <c r="N470" i="1"/>
  <c r="K478" i="1"/>
  <c r="O478" i="1" s="1"/>
  <c r="N478" i="1"/>
  <c r="R481" i="1"/>
  <c r="M481" i="1"/>
  <c r="Q484" i="1"/>
  <c r="L484" i="1"/>
  <c r="K486" i="1"/>
  <c r="O486" i="1" s="1"/>
  <c r="N486" i="1"/>
  <c r="K491" i="1"/>
  <c r="O491" i="1" s="1"/>
  <c r="N491" i="1"/>
  <c r="Q494" i="1"/>
  <c r="L494" i="1"/>
  <c r="R496" i="1"/>
  <c r="M496" i="1"/>
  <c r="Q503" i="1"/>
  <c r="K507" i="1"/>
  <c r="O507" i="1" s="1"/>
  <c r="N507" i="1"/>
  <c r="Q510" i="1"/>
  <c r="L510" i="1"/>
  <c r="Q519" i="1"/>
  <c r="K523" i="1"/>
  <c r="O523" i="1" s="1"/>
  <c r="N523" i="1"/>
  <c r="L526" i="1"/>
  <c r="Q526" i="1"/>
  <c r="Q535" i="1"/>
  <c r="L535" i="1"/>
  <c r="M537" i="1"/>
  <c r="R537" i="1"/>
  <c r="K539" i="1"/>
  <c r="O539" i="1" s="1"/>
  <c r="N539" i="1"/>
  <c r="Q542" i="1"/>
  <c r="R544" i="1"/>
  <c r="M544" i="1"/>
  <c r="Q551" i="1"/>
  <c r="L551" i="1"/>
  <c r="R553" i="1"/>
  <c r="M553" i="1"/>
  <c r="K555" i="1"/>
  <c r="O555" i="1" s="1"/>
  <c r="N555" i="1"/>
  <c r="Q558" i="1"/>
  <c r="R560" i="1"/>
  <c r="K571" i="1"/>
  <c r="O571" i="1" s="1"/>
  <c r="N571" i="1"/>
  <c r="R574" i="1"/>
  <c r="M574" i="1"/>
  <c r="Q579" i="1"/>
  <c r="L579" i="1"/>
  <c r="K583" i="1"/>
  <c r="O583" i="1" s="1"/>
  <c r="Q586" i="1"/>
  <c r="M302" i="1"/>
  <c r="M310" i="1"/>
  <c r="M326" i="1"/>
  <c r="L377" i="1"/>
  <c r="L401" i="1"/>
  <c r="L441" i="1"/>
  <c r="N509" i="1"/>
  <c r="L519" i="1"/>
  <c r="L542" i="1"/>
  <c r="L581" i="1"/>
  <c r="Q567" i="1"/>
  <c r="R579" i="1"/>
  <c r="Q568" i="1"/>
  <c r="K581" i="1"/>
  <c r="O581" i="1" s="1"/>
  <c r="N581" i="1"/>
  <c r="L568" i="1"/>
  <c r="Q584" i="1"/>
  <c r="Q575" i="1"/>
  <c r="K579" i="1"/>
  <c r="O579" i="1" s="1"/>
  <c r="Q582" i="1"/>
  <c r="M584" i="1"/>
  <c r="R584" i="1"/>
  <c r="N565" i="1"/>
  <c r="L575" i="1"/>
  <c r="L582" i="1"/>
  <c r="S444" i="1"/>
  <c r="S426" i="1"/>
  <c r="S424" i="1"/>
  <c r="S422" i="1"/>
  <c r="S420" i="1"/>
  <c r="S418" i="1"/>
  <c r="S416" i="1"/>
  <c r="S410" i="1"/>
  <c r="S408" i="1"/>
  <c r="S406" i="1"/>
  <c r="S404" i="1"/>
  <c r="S402" i="1"/>
  <c r="S400" i="1"/>
  <c r="S394" i="1"/>
  <c r="S392" i="1"/>
  <c r="S390" i="1"/>
  <c r="S388" i="1"/>
  <c r="S492" i="1"/>
  <c r="S460" i="1"/>
  <c r="R578" i="1"/>
  <c r="R570" i="1"/>
  <c r="R566" i="1"/>
  <c r="R555" i="1"/>
  <c r="R551" i="1"/>
  <c r="R526" i="1"/>
  <c r="R512" i="1"/>
  <c r="R509" i="1"/>
  <c r="R502" i="1"/>
  <c r="R475" i="1"/>
  <c r="R469" i="1"/>
  <c r="R466" i="1"/>
  <c r="R463" i="1"/>
  <c r="R458" i="1"/>
  <c r="R447" i="1"/>
  <c r="R586" i="1"/>
  <c r="R582" i="1"/>
  <c r="R562" i="1"/>
  <c r="R558" i="1"/>
  <c r="R547" i="1"/>
  <c r="R543" i="1"/>
  <c r="R540" i="1"/>
  <c r="R536" i="1"/>
  <c r="R533" i="1"/>
  <c r="R529" i="1"/>
  <c r="R522" i="1"/>
  <c r="R515" i="1"/>
  <c r="R505" i="1"/>
  <c r="R495" i="1"/>
  <c r="R486" i="1"/>
  <c r="R483" i="1"/>
  <c r="R477" i="1"/>
  <c r="R455" i="1"/>
  <c r="R452" i="1"/>
  <c r="R444" i="1"/>
  <c r="R436" i="1"/>
  <c r="R433" i="1"/>
  <c r="R428" i="1"/>
  <c r="R426" i="1"/>
  <c r="R424" i="1"/>
  <c r="R422" i="1"/>
  <c r="R420" i="1"/>
  <c r="R418" i="1"/>
  <c r="R416" i="1"/>
  <c r="R414" i="1"/>
  <c r="R412" i="1"/>
  <c r="R410" i="1"/>
  <c r="R408" i="1"/>
  <c r="R406" i="1"/>
  <c r="R404" i="1"/>
  <c r="R402" i="1"/>
  <c r="R400" i="1"/>
  <c r="R398" i="1"/>
  <c r="R396" i="1"/>
  <c r="R394" i="1"/>
  <c r="R392" i="1"/>
  <c r="R390" i="1"/>
  <c r="R388" i="1"/>
  <c r="R386" i="1"/>
  <c r="R384" i="1"/>
  <c r="R382" i="1"/>
  <c r="R380" i="1"/>
  <c r="R378" i="1"/>
  <c r="R376" i="1"/>
  <c r="R374" i="1"/>
  <c r="R372" i="1"/>
  <c r="R370" i="1"/>
  <c r="R368" i="1"/>
  <c r="R366" i="1"/>
  <c r="R364" i="1"/>
  <c r="R362" i="1"/>
  <c r="R360" i="1"/>
  <c r="R358" i="1"/>
  <c r="R356" i="1"/>
  <c r="R354" i="1"/>
  <c r="R352" i="1"/>
  <c r="R350" i="1"/>
  <c r="R348" i="1"/>
  <c r="R346" i="1"/>
  <c r="R344" i="1"/>
  <c r="R342" i="1"/>
  <c r="R340" i="1"/>
  <c r="R338" i="1"/>
  <c r="R336" i="1"/>
  <c r="R334" i="1"/>
  <c r="R332" i="1"/>
  <c r="R330" i="1"/>
  <c r="R328" i="1"/>
  <c r="R577" i="1"/>
  <c r="R573" i="1"/>
  <c r="R569" i="1"/>
  <c r="R554" i="1"/>
  <c r="R550" i="1"/>
  <c r="R518" i="1"/>
  <c r="R511" i="1"/>
  <c r="R508" i="1"/>
  <c r="R498" i="1"/>
  <c r="R492" i="1"/>
  <c r="R489" i="1"/>
  <c r="R480" i="1"/>
  <c r="R474" i="1"/>
  <c r="R471" i="1"/>
  <c r="R465" i="1"/>
  <c r="R460" i="1"/>
  <c r="R449" i="1"/>
  <c r="R441" i="1"/>
  <c r="R438" i="1"/>
  <c r="R430" i="1"/>
  <c r="R585" i="1"/>
  <c r="R581" i="1"/>
  <c r="R565" i="1"/>
  <c r="R561" i="1"/>
  <c r="R546" i="1"/>
  <c r="R539" i="1"/>
  <c r="R535" i="1"/>
  <c r="R532" i="1"/>
  <c r="R528" i="1"/>
  <c r="R525" i="1"/>
  <c r="R521" i="1"/>
  <c r="R504" i="1"/>
  <c r="R501" i="1"/>
  <c r="R468" i="1"/>
  <c r="R462" i="1"/>
  <c r="R457" i="1"/>
  <c r="R446" i="1"/>
  <c r="R435" i="1"/>
  <c r="R580" i="1"/>
  <c r="R575" i="1"/>
  <c r="R587" i="1"/>
  <c r="S585" i="1"/>
  <c r="S587" i="1"/>
  <c r="S580" i="1"/>
  <c r="S578" i="1"/>
  <c r="S576" i="1"/>
  <c r="S574" i="1"/>
  <c r="S572" i="1"/>
  <c r="S568" i="1"/>
  <c r="S566" i="1"/>
  <c r="S564" i="1"/>
  <c r="S562" i="1"/>
  <c r="S560" i="1"/>
  <c r="S558" i="1"/>
  <c r="S556" i="1"/>
  <c r="S554" i="1"/>
  <c r="S552" i="1"/>
  <c r="S550" i="1"/>
  <c r="S548" i="1"/>
  <c r="S546" i="1"/>
  <c r="S544" i="1"/>
  <c r="S542" i="1"/>
  <c r="S540" i="1"/>
  <c r="S538" i="1"/>
  <c r="S536" i="1"/>
  <c r="S534" i="1"/>
  <c r="S532" i="1"/>
  <c r="S530" i="1"/>
  <c r="S528" i="1"/>
  <c r="S526" i="1"/>
  <c r="S524" i="1"/>
  <c r="S522" i="1"/>
  <c r="S520" i="1"/>
  <c r="S518" i="1"/>
  <c r="S516" i="1"/>
  <c r="S514" i="1"/>
  <c r="S512" i="1"/>
  <c r="S510" i="1"/>
  <c r="S508" i="1"/>
  <c r="S506" i="1"/>
  <c r="S504" i="1"/>
  <c r="S502" i="1"/>
  <c r="S500" i="1"/>
  <c r="S582" i="1"/>
  <c r="S579" i="1"/>
  <c r="S577" i="1"/>
  <c r="S575" i="1"/>
  <c r="S573" i="1"/>
  <c r="S571" i="1"/>
  <c r="S569" i="1"/>
  <c r="S567" i="1"/>
  <c r="S565" i="1"/>
  <c r="S563" i="1"/>
  <c r="S561" i="1"/>
  <c r="S559" i="1"/>
  <c r="S557" i="1"/>
  <c r="S555" i="1"/>
  <c r="S553" i="1"/>
  <c r="S551" i="1"/>
  <c r="S549" i="1"/>
  <c r="S547" i="1"/>
  <c r="S545" i="1"/>
  <c r="S543" i="1"/>
  <c r="S541" i="1"/>
  <c r="S539" i="1"/>
  <c r="S537" i="1"/>
  <c r="S535" i="1"/>
  <c r="S533" i="1"/>
  <c r="S531" i="1"/>
  <c r="S529" i="1"/>
  <c r="S527" i="1"/>
  <c r="S525" i="1"/>
  <c r="S523" i="1"/>
  <c r="S521" i="1"/>
  <c r="S519" i="1"/>
  <c r="S517" i="1"/>
  <c r="S515" i="1"/>
  <c r="S513" i="1"/>
  <c r="S511" i="1"/>
  <c r="S509" i="1"/>
  <c r="S507" i="1"/>
  <c r="S505" i="1"/>
  <c r="S503" i="1"/>
  <c r="S501" i="1"/>
  <c r="S499" i="1"/>
  <c r="S497" i="1"/>
  <c r="S495" i="1"/>
  <c r="S493" i="1"/>
  <c r="S491" i="1"/>
  <c r="S489" i="1"/>
  <c r="S487" i="1"/>
  <c r="S485" i="1"/>
  <c r="S483" i="1"/>
  <c r="S481" i="1"/>
  <c r="S479" i="1"/>
  <c r="S477" i="1"/>
  <c r="S475" i="1"/>
  <c r="S473" i="1"/>
  <c r="S471" i="1"/>
  <c r="S469" i="1"/>
  <c r="S467" i="1"/>
  <c r="S465" i="1"/>
  <c r="S463" i="1"/>
  <c r="S461" i="1"/>
  <c r="S459" i="1"/>
  <c r="S457" i="1"/>
  <c r="S455" i="1"/>
  <c r="S453" i="1"/>
  <c r="S451" i="1"/>
  <c r="S449" i="1"/>
  <c r="S447" i="1"/>
  <c r="S445" i="1"/>
  <c r="S443" i="1"/>
  <c r="S441" i="1"/>
  <c r="S439" i="1"/>
  <c r="S437" i="1"/>
  <c r="S435" i="1"/>
  <c r="S433" i="1"/>
  <c r="S431" i="1"/>
  <c r="S429" i="1"/>
  <c r="S442" i="1"/>
  <c r="S458" i="1"/>
  <c r="S474" i="1"/>
  <c r="S490" i="1"/>
  <c r="S440" i="1"/>
  <c r="S456" i="1"/>
  <c r="S472" i="1"/>
  <c r="S488" i="1"/>
  <c r="S438" i="1"/>
  <c r="S454" i="1"/>
  <c r="S470" i="1"/>
  <c r="S486" i="1"/>
  <c r="S452" i="1"/>
  <c r="S468" i="1"/>
  <c r="S484" i="1"/>
  <c r="S434" i="1"/>
  <c r="S450" i="1"/>
  <c r="S466" i="1"/>
  <c r="S482" i="1"/>
  <c r="S498" i="1"/>
  <c r="S586" i="1"/>
  <c r="S432" i="1"/>
  <c r="S448" i="1"/>
  <c r="S464" i="1"/>
  <c r="S480" i="1"/>
  <c r="S496" i="1"/>
  <c r="S581" i="1"/>
  <c r="S287" i="1"/>
  <c r="S430" i="1"/>
  <c r="S446" i="1"/>
  <c r="S462" i="1"/>
  <c r="S478" i="1"/>
  <c r="S494" i="1"/>
  <c r="S584" i="1"/>
  <c r="K489" i="1"/>
  <c r="O489" i="1" s="1"/>
  <c r="S271" i="1"/>
  <c r="Q254" i="1"/>
  <c r="K292" i="1"/>
  <c r="Q262" i="1"/>
  <c r="K291" i="1"/>
  <c r="K245" i="1"/>
  <c r="O245" i="1" s="1"/>
  <c r="N245" i="1"/>
  <c r="K261" i="1"/>
  <c r="O261" i="1" s="1"/>
  <c r="N261" i="1"/>
  <c r="K243" i="1"/>
  <c r="K251" i="1"/>
  <c r="O251" i="1" s="1"/>
  <c r="K259" i="1"/>
  <c r="K267" i="1"/>
  <c r="N275" i="1"/>
  <c r="S275" i="1"/>
  <c r="K275" i="1"/>
  <c r="N283" i="1"/>
  <c r="S283" i="1"/>
  <c r="K283" i="1"/>
  <c r="K241" i="1"/>
  <c r="O241" i="1" s="1"/>
  <c r="K249" i="1"/>
  <c r="K257" i="1"/>
  <c r="K265" i="1"/>
  <c r="K273" i="1"/>
  <c r="O273" i="1" s="1"/>
  <c r="N273" i="1"/>
  <c r="K281" i="1"/>
  <c r="N281" i="1"/>
  <c r="S279" i="1"/>
  <c r="N259" i="1"/>
  <c r="Q278" i="1"/>
  <c r="Q286" i="1"/>
  <c r="Q264" i="1"/>
  <c r="N267" i="1"/>
  <c r="N241" i="1"/>
  <c r="N247" i="1"/>
  <c r="K247" i="1"/>
  <c r="K255" i="1"/>
  <c r="K263" i="1"/>
  <c r="O263" i="1" s="1"/>
  <c r="K271" i="1"/>
  <c r="K279" i="1"/>
  <c r="K287" i="1"/>
  <c r="Q282" i="1"/>
  <c r="K289" i="1"/>
  <c r="M268" i="1"/>
  <c r="R268" i="1"/>
  <c r="R283" i="1"/>
  <c r="R275" i="1"/>
  <c r="Q249" i="1"/>
  <c r="N271" i="1"/>
  <c r="M262" i="1"/>
  <c r="R262" i="1"/>
  <c r="M253" i="1"/>
  <c r="R253" i="1"/>
  <c r="R288" i="1"/>
  <c r="R284" i="1"/>
  <c r="R280" i="1"/>
  <c r="R276" i="1"/>
  <c r="O274" i="1"/>
  <c r="L270" i="1"/>
  <c r="Q266" i="1"/>
  <c r="Q261" i="1"/>
  <c r="M257" i="1"/>
  <c r="R257" i="1"/>
  <c r="R287" i="1"/>
  <c r="R279" i="1"/>
  <c r="Q271" i="1"/>
  <c r="N276" i="1"/>
  <c r="S276" i="1"/>
  <c r="Q273" i="1"/>
  <c r="L273" i="1"/>
  <c r="R270" i="1"/>
  <c r="Q268" i="1"/>
  <c r="Q263" i="1"/>
  <c r="R260" i="1"/>
  <c r="N269" i="1"/>
  <c r="S269" i="1"/>
  <c r="S273" i="1"/>
  <c r="R269" i="1"/>
  <c r="O256" i="1"/>
  <c r="S268" i="1"/>
  <c r="M263" i="1"/>
  <c r="R263" i="1"/>
  <c r="S290" i="1"/>
  <c r="N288" i="1"/>
  <c r="S288" i="1"/>
  <c r="N284" i="1"/>
  <c r="S284" i="1"/>
  <c r="N280" i="1"/>
  <c r="S280" i="1"/>
  <c r="S289" i="1"/>
  <c r="L287" i="1"/>
  <c r="Q287" i="1"/>
  <c r="R286" i="1"/>
  <c r="S285" i="1"/>
  <c r="L283" i="1"/>
  <c r="Q283" i="1"/>
  <c r="R282" i="1"/>
  <c r="S281" i="1"/>
  <c r="L279" i="1"/>
  <c r="Q279" i="1"/>
  <c r="S277" i="1"/>
  <c r="L275" i="1"/>
  <c r="Q275" i="1"/>
  <c r="R272" i="1"/>
  <c r="Q270" i="1"/>
  <c r="S267" i="1"/>
  <c r="S266" i="1"/>
  <c r="M255" i="1"/>
  <c r="R255" i="1"/>
  <c r="S261" i="1"/>
  <c r="S259" i="1"/>
  <c r="S258" i="1"/>
  <c r="S256" i="1"/>
  <c r="S265" i="1"/>
  <c r="R289" i="1"/>
  <c r="Q288" i="1"/>
  <c r="R285" i="1"/>
  <c r="Q284" i="1"/>
  <c r="R281" i="1"/>
  <c r="Q280" i="1"/>
  <c r="R277" i="1"/>
  <c r="Q276" i="1"/>
  <c r="Q272" i="1"/>
  <c r="R267" i="1"/>
  <c r="R264" i="1"/>
  <c r="Q260" i="1"/>
  <c r="L252" i="1"/>
  <c r="Q252" i="1"/>
  <c r="Q244" i="1"/>
  <c r="Q250" i="1"/>
  <c r="Q251" i="1"/>
  <c r="S248" i="1"/>
  <c r="M245" i="1"/>
  <c r="R245" i="1"/>
  <c r="R246" i="1"/>
  <c r="R244" i="1"/>
  <c r="R259" i="1"/>
  <c r="S243" i="1"/>
  <c r="R266" i="1"/>
  <c r="S263" i="1"/>
  <c r="S260" i="1"/>
  <c r="Q258" i="1"/>
  <c r="R254" i="1"/>
  <c r="N249" i="1"/>
  <c r="M248" i="1"/>
  <c r="R248" i="1"/>
  <c r="L247" i="1"/>
  <c r="Q247" i="1"/>
  <c r="S254" i="1"/>
  <c r="S246" i="1"/>
  <c r="S244" i="1"/>
  <c r="Q242" i="1"/>
  <c r="Q245" i="1"/>
  <c r="Q256" i="1"/>
  <c r="N243" i="1"/>
  <c r="R273" i="1"/>
  <c r="R271" i="1"/>
  <c r="M265" i="1"/>
  <c r="R265" i="1"/>
  <c r="R290" i="1"/>
  <c r="Q269" i="1"/>
  <c r="Q265" i="1"/>
  <c r="S262" i="1"/>
  <c r="N260" i="1"/>
  <c r="O258" i="1"/>
  <c r="Q257" i="1"/>
  <c r="R256" i="1"/>
  <c r="Q253" i="1"/>
  <c r="L250" i="1"/>
  <c r="R247" i="1"/>
  <c r="O244" i="1"/>
  <c r="Q240" i="1"/>
  <c r="S251" i="1"/>
  <c r="N251" i="1"/>
  <c r="Q289" i="1"/>
  <c r="S286" i="1"/>
  <c r="Q285" i="1"/>
  <c r="S282" i="1"/>
  <c r="Q281" i="1"/>
  <c r="S278" i="1"/>
  <c r="Q277" i="1"/>
  <c r="R274" i="1"/>
  <c r="S270" i="1"/>
  <c r="L266" i="1"/>
  <c r="L264" i="1"/>
  <c r="O242" i="1"/>
  <c r="S274" i="1"/>
  <c r="S257" i="1"/>
  <c r="S247" i="1"/>
  <c r="R242" i="1"/>
  <c r="Q290" i="1"/>
  <c r="R278" i="1"/>
  <c r="Q274" i="1"/>
  <c r="S272" i="1"/>
  <c r="Q267" i="1"/>
  <c r="S264" i="1"/>
  <c r="L259" i="1"/>
  <c r="Q259" i="1"/>
  <c r="N255" i="1"/>
  <c r="S255" i="1"/>
  <c r="S253" i="1"/>
  <c r="N253" i="1"/>
  <c r="M252" i="1"/>
  <c r="R252" i="1"/>
  <c r="S249" i="1"/>
  <c r="N248" i="1"/>
  <c r="S241" i="1"/>
  <c r="N252" i="1"/>
  <c r="R250" i="1"/>
  <c r="Q246" i="1"/>
  <c r="M261" i="1"/>
  <c r="R261" i="1"/>
  <c r="M258" i="1"/>
  <c r="R258" i="1"/>
  <c r="L255" i="1"/>
  <c r="Q255" i="1"/>
  <c r="Q248" i="1"/>
  <c r="Q243" i="1"/>
  <c r="N257" i="1"/>
  <c r="S252" i="1"/>
  <c r="S245" i="1"/>
  <c r="R240" i="1"/>
  <c r="L241" i="1"/>
  <c r="Q241" i="1"/>
  <c r="S242" i="1"/>
  <c r="R241" i="1"/>
  <c r="R251" i="1"/>
  <c r="M249" i="1"/>
  <c r="R249" i="1"/>
  <c r="R243" i="1"/>
  <c r="M244" i="1"/>
  <c r="S240" i="1"/>
  <c r="M243" i="1"/>
  <c r="M242" i="1"/>
  <c r="M241" i="1"/>
  <c r="O90" i="1"/>
  <c r="O78" i="1"/>
  <c r="O70" i="1"/>
  <c r="O54" i="1"/>
  <c r="O39" i="1"/>
  <c r="O23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8" i="1"/>
  <c r="O34" i="1"/>
  <c r="O30" i="1"/>
  <c r="O26" i="1"/>
  <c r="O22" i="1"/>
  <c r="O82" i="1"/>
  <c r="O58" i="1"/>
  <c r="O46" i="1"/>
  <c r="O35" i="1"/>
  <c r="O27" i="1"/>
  <c r="O19" i="1"/>
  <c r="O76" i="1"/>
  <c r="O52" i="1"/>
  <c r="O37" i="1"/>
  <c r="O25" i="1"/>
  <c r="O74" i="1"/>
  <c r="O62" i="1"/>
  <c r="O50" i="1"/>
  <c r="O31" i="1"/>
  <c r="O15" i="1"/>
  <c r="O92" i="1"/>
  <c r="O84" i="1"/>
  <c r="O80" i="1"/>
  <c r="O72" i="1"/>
  <c r="O64" i="1"/>
  <c r="O48" i="1"/>
  <c r="O29" i="1"/>
  <c r="O91" i="1"/>
  <c r="O87" i="1"/>
  <c r="O83" i="1"/>
  <c r="O79" i="1"/>
  <c r="O75" i="1"/>
  <c r="O71" i="1"/>
  <c r="O67" i="1"/>
  <c r="O63" i="1"/>
  <c r="O59" i="1"/>
  <c r="O55" i="1"/>
  <c r="O51" i="1"/>
  <c r="O47" i="1"/>
  <c r="O43" i="1"/>
  <c r="O40" i="1"/>
  <c r="O32" i="1"/>
  <c r="O28" i="1"/>
  <c r="O24" i="1"/>
  <c r="O20" i="1"/>
  <c r="O16" i="1"/>
  <c r="O86" i="1"/>
  <c r="O66" i="1"/>
  <c r="O42" i="1"/>
  <c r="O88" i="1"/>
  <c r="O68" i="1"/>
  <c r="O60" i="1"/>
  <c r="O56" i="1"/>
  <c r="O44" i="1"/>
  <c r="O33" i="1"/>
  <c r="O21" i="1"/>
  <c r="O18" i="1"/>
  <c r="O14" i="1"/>
  <c r="O17" i="1"/>
  <c r="O13" i="1"/>
  <c r="U137" i="1" l="1"/>
  <c r="U232" i="1"/>
  <c r="V135" i="1"/>
  <c r="U197" i="1"/>
  <c r="U115" i="1"/>
  <c r="W127" i="1"/>
  <c r="U123" i="1"/>
  <c r="W105" i="1"/>
  <c r="U163" i="1"/>
  <c r="V114" i="1"/>
  <c r="U97" i="1"/>
  <c r="V201" i="1"/>
  <c r="W106" i="1"/>
  <c r="V120" i="1"/>
  <c r="U129" i="1"/>
  <c r="U144" i="1"/>
  <c r="U152" i="1"/>
  <c r="T184" i="1"/>
  <c r="V180" i="1"/>
  <c r="U98" i="1"/>
  <c r="V98" i="1"/>
  <c r="U102" i="1"/>
  <c r="V235" i="1"/>
  <c r="V128" i="1"/>
  <c r="V151" i="1"/>
  <c r="V144" i="1"/>
  <c r="V103" i="1"/>
  <c r="V96" i="1"/>
  <c r="W112" i="1"/>
  <c r="W101" i="1"/>
  <c r="W109" i="1"/>
  <c r="W94" i="1"/>
  <c r="W122" i="1"/>
  <c r="W125" i="1"/>
  <c r="W115" i="1"/>
  <c r="W123" i="1"/>
  <c r="W138" i="1"/>
  <c r="W107" i="1"/>
  <c r="W99" i="1"/>
  <c r="W136" i="1"/>
  <c r="W145" i="1"/>
  <c r="W96" i="1"/>
  <c r="W131" i="1"/>
  <c r="W163" i="1"/>
  <c r="W173" i="1"/>
  <c r="W181" i="1"/>
  <c r="W187" i="1"/>
  <c r="W190" i="1"/>
  <c r="W139" i="1"/>
  <c r="W147" i="1"/>
  <c r="W155" i="1"/>
  <c r="W117" i="1"/>
  <c r="W180" i="1"/>
  <c r="W156" i="1"/>
  <c r="W189" i="1"/>
  <c r="W104" i="1"/>
  <c r="V130" i="1"/>
  <c r="V106" i="1"/>
  <c r="T130" i="1"/>
  <c r="O130" i="1"/>
  <c r="V111" i="1"/>
  <c r="V129" i="1"/>
  <c r="W111" i="1"/>
  <c r="W126" i="1"/>
  <c r="W151" i="1"/>
  <c r="T101" i="1"/>
  <c r="W119" i="1"/>
  <c r="U113" i="1"/>
  <c r="V104" i="1"/>
  <c r="V112" i="1"/>
  <c r="T151" i="1"/>
  <c r="U132" i="1"/>
  <c r="W149" i="1"/>
  <c r="W161" i="1"/>
  <c r="T176" i="1"/>
  <c r="T188" i="1"/>
  <c r="O188" i="1"/>
  <c r="T123" i="1"/>
  <c r="W144" i="1"/>
  <c r="W162" i="1"/>
  <c r="V123" i="1"/>
  <c r="U143" i="1"/>
  <c r="V172" i="1"/>
  <c r="V179" i="1"/>
  <c r="T133" i="1"/>
  <c r="W142" i="1"/>
  <c r="U94" i="1"/>
  <c r="V118" i="1"/>
  <c r="V148" i="1"/>
  <c r="W158" i="1"/>
  <c r="V177" i="1"/>
  <c r="U106" i="1"/>
  <c r="O134" i="1"/>
  <c r="T134" i="1"/>
  <c r="V153" i="1"/>
  <c r="V169" i="1"/>
  <c r="U188" i="1"/>
  <c r="V142" i="1"/>
  <c r="W164" i="1"/>
  <c r="T180" i="1"/>
  <c r="O180" i="1"/>
  <c r="U165" i="1"/>
  <c r="U184" i="1"/>
  <c r="W183" i="1"/>
  <c r="W175" i="1"/>
  <c r="U176" i="1"/>
  <c r="U185" i="1"/>
  <c r="T97" i="1"/>
  <c r="O97" i="1"/>
  <c r="O135" i="1"/>
  <c r="T135" i="1"/>
  <c r="T98" i="1"/>
  <c r="T129" i="1"/>
  <c r="O129" i="1"/>
  <c r="V100" i="1"/>
  <c r="V124" i="1"/>
  <c r="V178" i="1"/>
  <c r="T162" i="1"/>
  <c r="O162" i="1"/>
  <c r="U99" i="1"/>
  <c r="T189" i="1"/>
  <c r="U126" i="1"/>
  <c r="T148" i="1"/>
  <c r="T99" i="1"/>
  <c r="U111" i="1"/>
  <c r="T160" i="1"/>
  <c r="O160" i="1"/>
  <c r="U157" i="1"/>
  <c r="V105" i="1"/>
  <c r="V146" i="1"/>
  <c r="O183" i="1"/>
  <c r="T183" i="1"/>
  <c r="U177" i="1"/>
  <c r="W167" i="1"/>
  <c r="W191" i="1"/>
  <c r="U181" i="1"/>
  <c r="T186" i="1"/>
  <c r="W110" i="1"/>
  <c r="W135" i="1"/>
  <c r="T108" i="1"/>
  <c r="T137" i="1"/>
  <c r="O137" i="1"/>
  <c r="W118" i="1"/>
  <c r="V94" i="1"/>
  <c r="V102" i="1"/>
  <c r="V110" i="1"/>
  <c r="V95" i="1"/>
  <c r="V116" i="1"/>
  <c r="V107" i="1"/>
  <c r="V99" i="1"/>
  <c r="V138" i="1"/>
  <c r="V97" i="1"/>
  <c r="V134" i="1"/>
  <c r="V131" i="1"/>
  <c r="V121" i="1"/>
  <c r="V139" i="1"/>
  <c r="V143" i="1"/>
  <c r="V166" i="1"/>
  <c r="V168" i="1"/>
  <c r="V184" i="1"/>
  <c r="V189" i="1"/>
  <c r="V147" i="1"/>
  <c r="V155" i="1"/>
  <c r="V161" i="1"/>
  <c r="V164" i="1"/>
  <c r="V175" i="1"/>
  <c r="V183" i="1"/>
  <c r="V188" i="1"/>
  <c r="V141" i="1"/>
  <c r="W129" i="1"/>
  <c r="T126" i="1"/>
  <c r="T153" i="1"/>
  <c r="O153" i="1"/>
  <c r="U139" i="1"/>
  <c r="W152" i="1"/>
  <c r="T163" i="1"/>
  <c r="U151" i="1"/>
  <c r="W178" i="1"/>
  <c r="W132" i="1"/>
  <c r="W165" i="1"/>
  <c r="W176" i="1"/>
  <c r="V187" i="1"/>
  <c r="T94" i="1"/>
  <c r="W128" i="1"/>
  <c r="U122" i="1"/>
  <c r="U103" i="1"/>
  <c r="U130" i="1"/>
  <c r="V150" i="1"/>
  <c r="U160" i="1"/>
  <c r="W179" i="1"/>
  <c r="W134" i="1"/>
  <c r="U109" i="1"/>
  <c r="V149" i="1"/>
  <c r="W169" i="1"/>
  <c r="W185" i="1"/>
  <c r="U189" i="1"/>
  <c r="W172" i="1"/>
  <c r="V126" i="1"/>
  <c r="W148" i="1"/>
  <c r="U182" i="1"/>
  <c r="V181" i="1"/>
  <c r="T150" i="1"/>
  <c r="T114" i="1"/>
  <c r="O114" i="1"/>
  <c r="O112" i="1"/>
  <c r="T112" i="1"/>
  <c r="T143" i="1"/>
  <c r="V119" i="1"/>
  <c r="W130" i="1"/>
  <c r="W103" i="1"/>
  <c r="T154" i="1"/>
  <c r="V109" i="1"/>
  <c r="T157" i="1"/>
  <c r="O164" i="1"/>
  <c r="T164" i="1"/>
  <c r="U101" i="1"/>
  <c r="V132" i="1"/>
  <c r="T152" i="1"/>
  <c r="T166" i="1"/>
  <c r="V115" i="1"/>
  <c r="T128" i="1"/>
  <c r="T172" i="1"/>
  <c r="W184" i="1"/>
  <c r="O131" i="1"/>
  <c r="T131" i="1"/>
  <c r="U145" i="1"/>
  <c r="W168" i="1"/>
  <c r="U116" i="1"/>
  <c r="U95" i="1"/>
  <c r="W140" i="1"/>
  <c r="W166" i="1"/>
  <c r="U180" i="1"/>
  <c r="U142" i="1"/>
  <c r="W159" i="1"/>
  <c r="U170" i="1"/>
  <c r="U190" i="1"/>
  <c r="V165" i="1"/>
  <c r="V182" i="1"/>
  <c r="U168" i="1"/>
  <c r="T105" i="1"/>
  <c r="O105" i="1"/>
  <c r="T116" i="1"/>
  <c r="W116" i="1"/>
  <c r="V108" i="1"/>
  <c r="W95" i="1"/>
  <c r="W108" i="1"/>
  <c r="T103" i="1"/>
  <c r="W133" i="1"/>
  <c r="V160" i="1"/>
  <c r="V154" i="1"/>
  <c r="T181" i="1"/>
  <c r="U138" i="1"/>
  <c r="O178" i="1"/>
  <c r="T178" i="1"/>
  <c r="T118" i="1"/>
  <c r="U156" i="1"/>
  <c r="U173" i="1"/>
  <c r="W114" i="1"/>
  <c r="U148" i="1"/>
  <c r="U134" i="1"/>
  <c r="T107" i="1"/>
  <c r="U153" i="1"/>
  <c r="T145" i="1"/>
  <c r="O145" i="1"/>
  <c r="W177" i="1"/>
  <c r="V117" i="1"/>
  <c r="V152" i="1"/>
  <c r="T191" i="1"/>
  <c r="V190" i="1"/>
  <c r="V156" i="1"/>
  <c r="U108" i="1"/>
  <c r="V173" i="1"/>
  <c r="W174" i="1"/>
  <c r="U120" i="1"/>
  <c r="T132" i="1"/>
  <c r="O104" i="1"/>
  <c r="T104" i="1"/>
  <c r="V101" i="1"/>
  <c r="W153" i="1"/>
  <c r="T109" i="1"/>
  <c r="U121" i="1"/>
  <c r="T144" i="1"/>
  <c r="T111" i="1"/>
  <c r="V137" i="1"/>
  <c r="V159" i="1"/>
  <c r="U105" i="1"/>
  <c r="U110" i="1"/>
  <c r="W100" i="1"/>
  <c r="W157" i="1"/>
  <c r="O169" i="1"/>
  <c r="T169" i="1"/>
  <c r="O185" i="1"/>
  <c r="T185" i="1"/>
  <c r="W154" i="1"/>
  <c r="W170" i="1"/>
  <c r="U104" i="1"/>
  <c r="O141" i="1"/>
  <c r="T141" i="1"/>
  <c r="O170" i="1"/>
  <c r="T170" i="1"/>
  <c r="U179" i="1"/>
  <c r="T173" i="1"/>
  <c r="O173" i="1"/>
  <c r="U187" i="1"/>
  <c r="U118" i="1"/>
  <c r="U131" i="1"/>
  <c r="U133" i="1"/>
  <c r="V145" i="1"/>
  <c r="U155" i="1"/>
  <c r="O168" i="1"/>
  <c r="T168" i="1"/>
  <c r="T187" i="1"/>
  <c r="O187" i="1"/>
  <c r="V125" i="1"/>
  <c r="U149" i="1"/>
  <c r="U161" i="1"/>
  <c r="W137" i="1"/>
  <c r="V157" i="1"/>
  <c r="O177" i="1"/>
  <c r="T177" i="1"/>
  <c r="U191" i="1"/>
  <c r="W188" i="1"/>
  <c r="V174" i="1"/>
  <c r="O96" i="1"/>
  <c r="T96" i="1"/>
  <c r="T149" i="1"/>
  <c r="T125" i="1"/>
  <c r="T175" i="1"/>
  <c r="T167" i="1"/>
  <c r="T140" i="1"/>
  <c r="T182" i="1"/>
  <c r="T122" i="1"/>
  <c r="O122" i="1"/>
  <c r="W97" i="1"/>
  <c r="T124" i="1"/>
  <c r="T100" i="1"/>
  <c r="U136" i="1"/>
  <c r="W113" i="1"/>
  <c r="T102" i="1"/>
  <c r="W124" i="1"/>
  <c r="U154" i="1"/>
  <c r="T146" i="1"/>
  <c r="O146" i="1"/>
  <c r="W98" i="1"/>
  <c r="T95" i="1"/>
  <c r="U107" i="1"/>
  <c r="U96" i="1"/>
  <c r="U150" i="1"/>
  <c r="U158" i="1"/>
  <c r="U159" i="1"/>
  <c r="U166" i="1"/>
  <c r="U117" i="1"/>
  <c r="U125" i="1"/>
  <c r="U164" i="1"/>
  <c r="U175" i="1"/>
  <c r="U162" i="1"/>
  <c r="U169" i="1"/>
  <c r="U183" i="1"/>
  <c r="U119" i="1"/>
  <c r="U127" i="1"/>
  <c r="U141" i="1"/>
  <c r="U167" i="1"/>
  <c r="U174" i="1"/>
  <c r="O110" i="1"/>
  <c r="T110" i="1"/>
  <c r="V136" i="1"/>
  <c r="W146" i="1"/>
  <c r="V170" i="1"/>
  <c r="U186" i="1"/>
  <c r="U114" i="1"/>
  <c r="T121" i="1"/>
  <c r="O121" i="1"/>
  <c r="V171" i="1"/>
  <c r="V186" i="1"/>
  <c r="T115" i="1"/>
  <c r="W141" i="1"/>
  <c r="T156" i="1"/>
  <c r="T171" i="1"/>
  <c r="O171" i="1"/>
  <c r="T120" i="1"/>
  <c r="U140" i="1"/>
  <c r="T117" i="1"/>
  <c r="V158" i="1"/>
  <c r="U135" i="1"/>
  <c r="T155" i="1"/>
  <c r="O155" i="1"/>
  <c r="T165" i="1"/>
  <c r="V185" i="1"/>
  <c r="T139" i="1"/>
  <c r="U178" i="1"/>
  <c r="V167" i="1"/>
  <c r="T142" i="1"/>
  <c r="V191" i="1"/>
  <c r="T136" i="1"/>
  <c r="T159" i="1"/>
  <c r="V176" i="1"/>
  <c r="T113" i="1"/>
  <c r="O113" i="1"/>
  <c r="O127" i="1"/>
  <c r="T127" i="1"/>
  <c r="W102" i="1"/>
  <c r="U128" i="1"/>
  <c r="T106" i="1"/>
  <c r="W143" i="1"/>
  <c r="V122" i="1"/>
  <c r="V127" i="1"/>
  <c r="U100" i="1"/>
  <c r="O119" i="1"/>
  <c r="T119" i="1"/>
  <c r="T138" i="1"/>
  <c r="U146" i="1"/>
  <c r="U112" i="1"/>
  <c r="U147" i="1"/>
  <c r="W160" i="1"/>
  <c r="U171" i="1"/>
  <c r="W121" i="1"/>
  <c r="O161" i="1"/>
  <c r="T161" i="1"/>
  <c r="U172" i="1"/>
  <c r="W171" i="1"/>
  <c r="W186" i="1"/>
  <c r="T174" i="1"/>
  <c r="W120" i="1"/>
  <c r="V140" i="1"/>
  <c r="T179" i="1"/>
  <c r="U124" i="1"/>
  <c r="V113" i="1"/>
  <c r="T147" i="1"/>
  <c r="O147" i="1"/>
  <c r="O158" i="1"/>
  <c r="T158" i="1"/>
  <c r="V133" i="1"/>
  <c r="W150" i="1"/>
  <c r="V163" i="1"/>
  <c r="V162" i="1"/>
  <c r="W182" i="1"/>
  <c r="T190" i="1"/>
  <c r="T236" i="1"/>
  <c r="W197" i="1"/>
  <c r="W198" i="1"/>
  <c r="W199" i="1"/>
  <c r="W192" i="1"/>
  <c r="W206" i="1"/>
  <c r="W214" i="1"/>
  <c r="W221" i="1"/>
  <c r="W230" i="1"/>
  <c r="W237" i="1"/>
  <c r="W228" i="1"/>
  <c r="W239" i="1"/>
  <c r="W212" i="1"/>
  <c r="W223" i="1"/>
  <c r="W207" i="1"/>
  <c r="T212" i="1"/>
  <c r="O212" i="1"/>
  <c r="T228" i="1"/>
  <c r="O228" i="1"/>
  <c r="U205" i="1"/>
  <c r="V203" i="1"/>
  <c r="W204" i="1"/>
  <c r="T221" i="1"/>
  <c r="O221" i="1"/>
  <c r="T237" i="1"/>
  <c r="O237" i="1"/>
  <c r="U206" i="1"/>
  <c r="T196" i="1"/>
  <c r="U239" i="1"/>
  <c r="U230" i="1"/>
  <c r="W215" i="1"/>
  <c r="V205" i="1"/>
  <c r="V197" i="1"/>
  <c r="V198" i="1"/>
  <c r="V199" i="1"/>
  <c r="V192" i="1"/>
  <c r="V200" i="1"/>
  <c r="V193" i="1"/>
  <c r="V214" i="1"/>
  <c r="V238" i="1"/>
  <c r="V216" i="1"/>
  <c r="V223" i="1"/>
  <c r="V232" i="1"/>
  <c r="V239" i="1"/>
  <c r="V222" i="1"/>
  <c r="V229" i="1"/>
  <c r="U202" i="1"/>
  <c r="U213" i="1"/>
  <c r="U229" i="1"/>
  <c r="W193" i="1"/>
  <c r="T205" i="1"/>
  <c r="O205" i="1"/>
  <c r="V218" i="1"/>
  <c r="T230" i="1"/>
  <c r="T204" i="1"/>
  <c r="T223" i="1"/>
  <c r="U236" i="1"/>
  <c r="T206" i="1"/>
  <c r="W225" i="1"/>
  <c r="U227" i="1"/>
  <c r="O209" i="1"/>
  <c r="T209" i="1"/>
  <c r="T222" i="1"/>
  <c r="U209" i="1"/>
  <c r="V221" i="1"/>
  <c r="W229" i="1"/>
  <c r="U198" i="1"/>
  <c r="U199" i="1"/>
  <c r="U193" i="1"/>
  <c r="U194" i="1"/>
  <c r="U238" i="1"/>
  <c r="U216" i="1"/>
  <c r="U233" i="1"/>
  <c r="U207" i="1"/>
  <c r="U200" i="1"/>
  <c r="U217" i="1"/>
  <c r="U222" i="1"/>
  <c r="U201" i="1"/>
  <c r="U224" i="1"/>
  <c r="U231" i="1"/>
  <c r="W196" i="1"/>
  <c r="T213" i="1"/>
  <c r="O213" i="1"/>
  <c r="T229" i="1"/>
  <c r="O229" i="1"/>
  <c r="U195" i="1"/>
  <c r="U219" i="1"/>
  <c r="V234" i="1"/>
  <c r="V236" i="1"/>
  <c r="U192" i="1"/>
  <c r="W208" i="1"/>
  <c r="V209" i="1"/>
  <c r="U226" i="1"/>
  <c r="V226" i="1"/>
  <c r="W209" i="1"/>
  <c r="W210" i="1"/>
  <c r="W226" i="1"/>
  <c r="U214" i="1"/>
  <c r="V237" i="1"/>
  <c r="W222" i="1"/>
  <c r="W231" i="1"/>
  <c r="O195" i="1"/>
  <c r="T195" i="1"/>
  <c r="W217" i="1"/>
  <c r="W233" i="1"/>
  <c r="W224" i="1"/>
  <c r="U235" i="1"/>
  <c r="T239" i="1"/>
  <c r="W195" i="1"/>
  <c r="U210" i="1"/>
  <c r="W232" i="1"/>
  <c r="V210" i="1"/>
  <c r="V194" i="1"/>
  <c r="V211" i="1"/>
  <c r="V227" i="1"/>
  <c r="T211" i="1"/>
  <c r="O211" i="1"/>
  <c r="O226" i="1"/>
  <c r="T226" i="1"/>
  <c r="U215" i="1"/>
  <c r="W238" i="1"/>
  <c r="V224" i="1"/>
  <c r="O194" i="1"/>
  <c r="T194" i="1"/>
  <c r="T198" i="1"/>
  <c r="U218" i="1"/>
  <c r="U234" i="1"/>
  <c r="T225" i="1"/>
  <c r="W201" i="1"/>
  <c r="T214" i="1"/>
  <c r="U211" i="1"/>
  <c r="V196" i="1"/>
  <c r="U212" i="1"/>
  <c r="U228" i="1"/>
  <c r="W211" i="1"/>
  <c r="T227" i="1"/>
  <c r="O227" i="1"/>
  <c r="U225" i="1"/>
  <c r="V206" i="1"/>
  <c r="V230" i="1"/>
  <c r="W205" i="1"/>
  <c r="U204" i="1"/>
  <c r="T219" i="1"/>
  <c r="O219" i="1"/>
  <c r="V195" i="1"/>
  <c r="W218" i="1"/>
  <c r="V225" i="1"/>
  <c r="W202" i="1"/>
  <c r="U196" i="1"/>
  <c r="W216" i="1"/>
  <c r="V212" i="1"/>
  <c r="W227" i="1"/>
  <c r="U208" i="1"/>
  <c r="V207" i="1"/>
  <c r="V231" i="1"/>
  <c r="W220" i="1"/>
  <c r="V220" i="1"/>
  <c r="U203" i="1"/>
  <c r="W219" i="1"/>
  <c r="V219" i="1"/>
  <c r="T232" i="1"/>
  <c r="T235" i="1"/>
  <c r="O235" i="1"/>
  <c r="O203" i="1"/>
  <c r="T203" i="1"/>
  <c r="T238" i="1"/>
  <c r="T220" i="1"/>
  <c r="O216" i="1"/>
  <c r="T216" i="1"/>
  <c r="W194" i="1"/>
  <c r="V217" i="1"/>
  <c r="V228" i="1"/>
  <c r="V215" i="1"/>
  <c r="V208" i="1"/>
  <c r="W236" i="1"/>
  <c r="O192" i="1"/>
  <c r="T199" i="1"/>
  <c r="T207" i="1"/>
  <c r="T192" i="1"/>
  <c r="T193" i="1"/>
  <c r="T233" i="1"/>
  <c r="T231" i="1"/>
  <c r="T210" i="1"/>
  <c r="T200" i="1"/>
  <c r="T217" i="1"/>
  <c r="T201" i="1"/>
  <c r="T215" i="1"/>
  <c r="T224" i="1"/>
  <c r="T208" i="1"/>
  <c r="T234" i="1"/>
  <c r="W200" i="1"/>
  <c r="V204" i="1"/>
  <c r="T197" i="1"/>
  <c r="V202" i="1"/>
  <c r="U220" i="1"/>
  <c r="W234" i="1"/>
  <c r="W235" i="1"/>
  <c r="W203" i="1"/>
  <c r="O202" i="1"/>
  <c r="T202" i="1"/>
  <c r="U221" i="1"/>
  <c r="U237" i="1"/>
  <c r="T218" i="1"/>
  <c r="V233" i="1"/>
  <c r="U223" i="1"/>
  <c r="V213" i="1"/>
  <c r="W213" i="1"/>
  <c r="U93" i="1"/>
  <c r="W93" i="1"/>
  <c r="V93" i="1"/>
  <c r="O93" i="1"/>
  <c r="T93" i="1"/>
  <c r="S351" i="1"/>
  <c r="Q426" i="1"/>
  <c r="Q306" i="1"/>
  <c r="Q439" i="1"/>
  <c r="V483" i="1"/>
  <c r="R322" i="1"/>
  <c r="Q425" i="1"/>
  <c r="Q580" i="1"/>
  <c r="R538" i="1"/>
  <c r="Q418" i="1"/>
  <c r="Q327" i="1"/>
  <c r="S371" i="1"/>
  <c r="S352" i="1"/>
  <c r="S344" i="1"/>
  <c r="R349" i="1"/>
  <c r="R434" i="1"/>
  <c r="Q341" i="1"/>
  <c r="Q362" i="1"/>
  <c r="R559" i="1"/>
  <c r="R442" i="1"/>
  <c r="R314" i="1"/>
  <c r="R499" i="1"/>
  <c r="R319" i="1"/>
  <c r="R357" i="1"/>
  <c r="R301" i="1"/>
  <c r="R482" i="1"/>
  <c r="R479" i="1"/>
  <c r="R300" i="1"/>
  <c r="R450" i="1"/>
  <c r="R335" i="1"/>
  <c r="R311" i="1"/>
  <c r="R488" i="1"/>
  <c r="R312" i="1"/>
  <c r="R485" i="1"/>
  <c r="R365" i="1"/>
  <c r="R317" i="1"/>
  <c r="R572" i="1"/>
  <c r="R490" i="1"/>
  <c r="R306" i="1"/>
  <c r="S345" i="1"/>
  <c r="R367" i="1"/>
  <c r="R399" i="1"/>
  <c r="R383" i="1"/>
  <c r="R439" i="1"/>
  <c r="Q431" i="1"/>
  <c r="R516" i="1"/>
  <c r="R407" i="1"/>
  <c r="R303" i="1"/>
  <c r="W512" i="1"/>
  <c r="S375" i="1"/>
  <c r="R391" i="1"/>
  <c r="R327" i="1"/>
  <c r="R564" i="1"/>
  <c r="R415" i="1"/>
  <c r="R359" i="1"/>
  <c r="R295" i="1"/>
  <c r="Q511" i="1"/>
  <c r="Q314" i="1"/>
  <c r="Q447" i="1"/>
  <c r="Q415" i="1"/>
  <c r="Q399" i="1"/>
  <c r="Q343" i="1"/>
  <c r="Q339" i="1"/>
  <c r="Q323" i="1"/>
  <c r="Q299" i="1"/>
  <c r="Q585" i="1"/>
  <c r="Q488" i="1"/>
  <c r="Q368" i="1"/>
  <c r="Q587" i="1"/>
  <c r="Q514" i="1"/>
  <c r="Q497" i="1"/>
  <c r="Q469" i="1"/>
  <c r="Q453" i="1"/>
  <c r="Q502" i="1"/>
  <c r="Q402" i="1"/>
  <c r="Q386" i="1"/>
  <c r="Q543" i="1"/>
  <c r="Q413" i="1"/>
  <c r="Q397" i="1"/>
  <c r="Q381" i="1"/>
  <c r="Q317" i="1"/>
  <c r="Q301" i="1"/>
  <c r="Q482" i="1"/>
  <c r="Q370" i="1"/>
  <c r="Q346" i="1"/>
  <c r="Q499" i="1"/>
  <c r="Q375" i="1"/>
  <c r="Q319" i="1"/>
  <c r="Q407" i="1"/>
  <c r="Q351" i="1"/>
  <c r="Q335" i="1"/>
  <c r="Q548" i="1"/>
  <c r="Q531" i="1"/>
  <c r="Q421" i="1"/>
  <c r="Q405" i="1"/>
  <c r="Q389" i="1"/>
  <c r="Q357" i="1"/>
  <c r="Q325" i="1"/>
  <c r="Q309" i="1"/>
  <c r="Q293" i="1"/>
  <c r="Q555" i="1"/>
  <c r="Q509" i="1"/>
  <c r="Q394" i="1"/>
  <c r="Q354" i="1"/>
  <c r="Q338" i="1"/>
  <c r="Q383" i="1"/>
  <c r="Q328" i="1"/>
  <c r="O292" i="1"/>
  <c r="W322" i="1"/>
  <c r="W392" i="1"/>
  <c r="W468" i="1"/>
  <c r="W570" i="1"/>
  <c r="W549" i="1"/>
  <c r="W419" i="1"/>
  <c r="W339" i="1"/>
  <c r="W415" i="1"/>
  <c r="W491" i="1"/>
  <c r="W579" i="1"/>
  <c r="W367" i="1"/>
  <c r="W441" i="1"/>
  <c r="W515" i="1"/>
  <c r="W312" i="1"/>
  <c r="W494" i="1"/>
  <c r="W334" i="1"/>
  <c r="W442" i="1"/>
  <c r="W528" i="1"/>
  <c r="V402" i="1"/>
  <c r="V406" i="1"/>
  <c r="V587" i="1"/>
  <c r="V525" i="1"/>
  <c r="W366" i="1"/>
  <c r="V321" i="1"/>
  <c r="V469" i="1"/>
  <c r="V356" i="1"/>
  <c r="V388" i="1"/>
  <c r="V412" i="1"/>
  <c r="V436" i="1"/>
  <c r="V533" i="1"/>
  <c r="V336" i="1"/>
  <c r="V408" i="1"/>
  <c r="V441" i="1"/>
  <c r="V555" i="1"/>
  <c r="V455" i="1"/>
  <c r="V391" i="1"/>
  <c r="V538" i="1"/>
  <c r="V428" i="1"/>
  <c r="V366" i="1"/>
  <c r="V546" i="1"/>
  <c r="V466" i="1"/>
  <c r="V386" i="1"/>
  <c r="V578" i="1"/>
  <c r="V498" i="1"/>
  <c r="V454" i="1"/>
  <c r="V347" i="1"/>
  <c r="V561" i="1"/>
  <c r="V426" i="1"/>
  <c r="V371" i="1"/>
  <c r="V557" i="1"/>
  <c r="V463" i="1"/>
  <c r="V527" i="1"/>
  <c r="V427" i="1"/>
  <c r="V362" i="1"/>
  <c r="V360" i="1"/>
  <c r="V475" i="1"/>
  <c r="V334" i="1"/>
  <c r="V508" i="1"/>
  <c r="V457" i="1"/>
  <c r="V528" i="1"/>
  <c r="V579" i="1"/>
  <c r="V447" i="1"/>
  <c r="V383" i="1"/>
  <c r="V492" i="1"/>
  <c r="V425" i="1"/>
  <c r="V358" i="1"/>
  <c r="V539" i="1"/>
  <c r="V459" i="1"/>
  <c r="V382" i="1"/>
  <c r="V554" i="1"/>
  <c r="V494" i="1"/>
  <c r="V446" i="1"/>
  <c r="V344" i="1"/>
  <c r="V418" i="1"/>
  <c r="V361" i="1"/>
  <c r="V564" i="1"/>
  <c r="V471" i="1"/>
  <c r="V535" i="1"/>
  <c r="V439" i="1"/>
  <c r="V556" i="1"/>
  <c r="V422" i="1"/>
  <c r="V532" i="1"/>
  <c r="V445" i="1"/>
  <c r="V530" i="1"/>
  <c r="V434" i="1"/>
  <c r="V545" i="1"/>
  <c r="V357" i="1"/>
  <c r="V351" i="1"/>
  <c r="V451" i="1"/>
  <c r="V348" i="1"/>
  <c r="V380" i="1"/>
  <c r="V404" i="1"/>
  <c r="V452" i="1"/>
  <c r="V509" i="1"/>
  <c r="V328" i="1"/>
  <c r="V315" i="1"/>
  <c r="V515" i="1"/>
  <c r="V353" i="1"/>
  <c r="V501" i="1"/>
  <c r="V449" i="1"/>
  <c r="V489" i="1"/>
  <c r="V350" i="1"/>
  <c r="V340" i="1"/>
  <c r="V490" i="1"/>
  <c r="V341" i="1"/>
  <c r="V414" i="1"/>
  <c r="V571" i="1"/>
  <c r="V479" i="1"/>
  <c r="V320" i="1"/>
  <c r="V352" i="1"/>
  <c r="V400" i="1"/>
  <c r="V529" i="1"/>
  <c r="V342" i="1"/>
  <c r="V298" i="1"/>
  <c r="V376" i="1"/>
  <c r="V372" i="1"/>
  <c r="V536" i="1"/>
  <c r="V558" i="1"/>
  <c r="V468" i="1"/>
  <c r="V409" i="1"/>
  <c r="V570" i="1"/>
  <c r="V306" i="1"/>
  <c r="V444" i="1"/>
  <c r="V540" i="1"/>
  <c r="V392" i="1"/>
  <c r="V435" i="1"/>
  <c r="V377" i="1"/>
  <c r="V583" i="1"/>
  <c r="V562" i="1"/>
  <c r="V433" i="1"/>
  <c r="V415" i="1"/>
  <c r="V547" i="1"/>
  <c r="V480" i="1"/>
  <c r="V413" i="1"/>
  <c r="V581" i="1"/>
  <c r="V504" i="1"/>
  <c r="V417" i="1"/>
  <c r="V316" i="1"/>
  <c r="V514" i="1"/>
  <c r="V470" i="1"/>
  <c r="V375" i="1"/>
  <c r="V573" i="1"/>
  <c r="V513" i="1"/>
  <c r="V394" i="1"/>
  <c r="V297" i="1"/>
  <c r="V503" i="1"/>
  <c r="V551" i="1"/>
  <c r="V330" i="1"/>
  <c r="V301" i="1"/>
  <c r="V364" i="1"/>
  <c r="V420" i="1"/>
  <c r="V460" i="1"/>
  <c r="V318" i="1"/>
  <c r="V393" i="1"/>
  <c r="V473" i="1"/>
  <c r="V505" i="1"/>
  <c r="V346" i="1"/>
  <c r="V370" i="1"/>
  <c r="V384" i="1"/>
  <c r="V465" i="1"/>
  <c r="V399" i="1"/>
  <c r="V541" i="1"/>
  <c r="V474" i="1"/>
  <c r="V374" i="1"/>
  <c r="V560" i="1"/>
  <c r="V476" i="1"/>
  <c r="V396" i="1"/>
  <c r="V582" i="1"/>
  <c r="V502" i="1"/>
  <c r="V458" i="1"/>
  <c r="V354" i="1"/>
  <c r="V565" i="1"/>
  <c r="V442" i="1"/>
  <c r="V378" i="1"/>
  <c r="V580" i="1"/>
  <c r="V519" i="1"/>
  <c r="V559" i="1"/>
  <c r="AK13" i="1" a="1"/>
  <c r="AK13" i="1" s="1"/>
  <c r="W328" i="1"/>
  <c r="W396" i="1"/>
  <c r="W474" i="1"/>
  <c r="W572" i="1"/>
  <c r="W555" i="1"/>
  <c r="W433" i="1"/>
  <c r="W343" i="1"/>
  <c r="W421" i="1"/>
  <c r="W495" i="1"/>
  <c r="W585" i="1"/>
  <c r="W371" i="1"/>
  <c r="W445" i="1"/>
  <c r="W523" i="1"/>
  <c r="W318" i="1"/>
  <c r="W504" i="1"/>
  <c r="W356" i="1"/>
  <c r="W446" i="1"/>
  <c r="W534" i="1"/>
  <c r="V543" i="1"/>
  <c r="V450" i="1"/>
  <c r="V430" i="1"/>
  <c r="V324" i="1"/>
  <c r="V577" i="1"/>
  <c r="V486" i="1"/>
  <c r="O315" i="1"/>
  <c r="V549" i="1"/>
  <c r="W346" i="1"/>
  <c r="W301" i="1"/>
  <c r="W519" i="1"/>
  <c r="W521" i="1"/>
  <c r="W469" i="1"/>
  <c r="W350" i="1"/>
  <c r="W426" i="1"/>
  <c r="W552" i="1"/>
  <c r="W317" i="1"/>
  <c r="W291" i="1"/>
  <c r="W587" i="1"/>
  <c r="W373" i="1"/>
  <c r="W449" i="1"/>
  <c r="W527" i="1"/>
  <c r="W321" i="1"/>
  <c r="W399" i="1"/>
  <c r="W473" i="1"/>
  <c r="W559" i="1"/>
  <c r="W390" i="1"/>
  <c r="W544" i="1"/>
  <c r="W370" i="1"/>
  <c r="W480" i="1"/>
  <c r="W584" i="1"/>
  <c r="V495" i="1"/>
  <c r="V586" i="1"/>
  <c r="V537" i="1"/>
  <c r="V478" i="1"/>
  <c r="V403" i="1"/>
  <c r="AL13" i="1" a="1"/>
  <c r="AL13" i="1" s="1"/>
  <c r="V550" i="1"/>
  <c r="W571" i="1"/>
  <c r="V512" i="1"/>
  <c r="O395" i="1"/>
  <c r="W302" i="1"/>
  <c r="W420" i="1"/>
  <c r="W369" i="1"/>
  <c r="W553" i="1"/>
  <c r="W536" i="1"/>
  <c r="W459" i="1"/>
  <c r="W430" i="1"/>
  <c r="W453" i="1"/>
  <c r="V487" i="1"/>
  <c r="V302" i="1"/>
  <c r="W498" i="1"/>
  <c r="W581" i="1"/>
  <c r="W443" i="1"/>
  <c r="W313" i="1"/>
  <c r="W395" i="1"/>
  <c r="W378" i="1"/>
  <c r="W538" i="1"/>
  <c r="W364" i="1"/>
  <c r="W470" i="1"/>
  <c r="V511" i="1"/>
  <c r="V566" i="1"/>
  <c r="V521" i="1"/>
  <c r="V462" i="1"/>
  <c r="V332" i="1"/>
  <c r="V585" i="1"/>
  <c r="V544" i="1"/>
  <c r="W354" i="1"/>
  <c r="W554" i="1"/>
  <c r="W331" i="1"/>
  <c r="W305" i="1"/>
  <c r="W295" i="1"/>
  <c r="W377" i="1"/>
  <c r="W533" i="1"/>
  <c r="W325" i="1"/>
  <c r="W403" i="1"/>
  <c r="W479" i="1"/>
  <c r="W565" i="1"/>
  <c r="W402" i="1"/>
  <c r="W550" i="1"/>
  <c r="W394" i="1"/>
  <c r="W486" i="1"/>
  <c r="V305" i="1"/>
  <c r="V569" i="1"/>
  <c r="V482" i="1"/>
  <c r="V424" i="1"/>
  <c r="V410" i="1"/>
  <c r="V553" i="1"/>
  <c r="W304" i="1"/>
  <c r="W358" i="1"/>
  <c r="W434" i="1"/>
  <c r="W556" i="1"/>
  <c r="W357" i="1"/>
  <c r="W319" i="1"/>
  <c r="W299" i="1"/>
  <c r="W383" i="1"/>
  <c r="W457" i="1"/>
  <c r="W539" i="1"/>
  <c r="W329" i="1"/>
  <c r="W409" i="1"/>
  <c r="W483" i="1"/>
  <c r="W573" i="1"/>
  <c r="W412" i="1"/>
  <c r="W576" i="1"/>
  <c r="W404" i="1"/>
  <c r="W506" i="1"/>
  <c r="V575" i="1"/>
  <c r="V313" i="1"/>
  <c r="V335" i="1"/>
  <c r="V506" i="1"/>
  <c r="V438" i="1"/>
  <c r="V416" i="1"/>
  <c r="V407" i="1"/>
  <c r="W541" i="1"/>
  <c r="O493" i="1"/>
  <c r="W435" i="1"/>
  <c r="V567" i="1"/>
  <c r="O291" i="1"/>
  <c r="W310" i="1"/>
  <c r="W382" i="1"/>
  <c r="W458" i="1"/>
  <c r="W566" i="1"/>
  <c r="W537" i="1"/>
  <c r="W393" i="1"/>
  <c r="W327" i="1"/>
  <c r="W405" i="1"/>
  <c r="W481" i="1"/>
  <c r="W569" i="1"/>
  <c r="W355" i="1"/>
  <c r="W431" i="1"/>
  <c r="W505" i="1"/>
  <c r="W300" i="1"/>
  <c r="W472" i="1"/>
  <c r="W314" i="1"/>
  <c r="W408" i="1"/>
  <c r="AJ13" i="1" a="1"/>
  <c r="AJ13" i="1" s="1"/>
  <c r="V390" i="1"/>
  <c r="V338" i="1"/>
  <c r="V522" i="1"/>
  <c r="V497" i="1"/>
  <c r="V419" i="1"/>
  <c r="V423" i="1"/>
  <c r="V484" i="1"/>
  <c r="W546" i="1"/>
  <c r="W522" i="1"/>
  <c r="W500" i="1"/>
  <c r="W462" i="1"/>
  <c r="W422" i="1"/>
  <c r="W384" i="1"/>
  <c r="W348" i="1"/>
  <c r="W524" i="1"/>
  <c r="W448" i="1"/>
  <c r="W344" i="1"/>
  <c r="W292" i="1"/>
  <c r="W497" i="1"/>
  <c r="W423" i="1"/>
  <c r="W385" i="1"/>
  <c r="W345" i="1"/>
  <c r="W303" i="1"/>
  <c r="W557" i="1"/>
  <c r="W507" i="1"/>
  <c r="W471" i="1"/>
  <c r="W397" i="1"/>
  <c r="W359" i="1"/>
  <c r="W475" i="1"/>
  <c r="W365" i="1"/>
  <c r="W525" i="1"/>
  <c r="W580" i="1"/>
  <c r="W562" i="1"/>
  <c r="W488" i="1"/>
  <c r="W450" i="1"/>
  <c r="W410" i="1"/>
  <c r="W372" i="1"/>
  <c r="W336" i="1"/>
  <c r="W540" i="1"/>
  <c r="W374" i="1"/>
  <c r="W510" i="1"/>
  <c r="W583" i="1"/>
  <c r="W451" i="1"/>
  <c r="W337" i="1"/>
  <c r="W499" i="1"/>
  <c r="W387" i="1"/>
  <c r="W447" i="1"/>
  <c r="W511" i="1"/>
  <c r="W478" i="1"/>
  <c r="W362" i="1"/>
  <c r="W542" i="1"/>
  <c r="W520" i="1"/>
  <c r="W496" i="1"/>
  <c r="W456" i="1"/>
  <c r="W418" i="1"/>
  <c r="W380" i="1"/>
  <c r="W342" i="1"/>
  <c r="W296" i="1"/>
  <c r="W518" i="1"/>
  <c r="W436" i="1"/>
  <c r="W330" i="1"/>
  <c r="W535" i="1"/>
  <c r="W493" i="1"/>
  <c r="W455" i="1"/>
  <c r="W417" i="1"/>
  <c r="W381" i="1"/>
  <c r="W341" i="1"/>
  <c r="W297" i="1"/>
  <c r="W551" i="1"/>
  <c r="W503" i="1"/>
  <c r="W467" i="1"/>
  <c r="W429" i="1"/>
  <c r="W391" i="1"/>
  <c r="W353" i="1"/>
  <c r="W311" i="1"/>
  <c r="W461" i="1"/>
  <c r="W349" i="1"/>
  <c r="W567" i="1"/>
  <c r="W517" i="1"/>
  <c r="W578" i="1"/>
  <c r="W560" i="1"/>
  <c r="W482" i="1"/>
  <c r="W444" i="1"/>
  <c r="W406" i="1"/>
  <c r="W368" i="1"/>
  <c r="W332" i="1"/>
  <c r="W490" i="1"/>
  <c r="W414" i="1"/>
  <c r="W338" i="1"/>
  <c r="W424" i="1"/>
  <c r="W529" i="1"/>
  <c r="W413" i="1"/>
  <c r="W293" i="1"/>
  <c r="W463" i="1"/>
  <c r="W347" i="1"/>
  <c r="W335" i="1"/>
  <c r="W574" i="1"/>
  <c r="W440" i="1"/>
  <c r="W516" i="1"/>
  <c r="W452" i="1"/>
  <c r="W586" i="1"/>
  <c r="W324" i="1"/>
  <c r="W487" i="1"/>
  <c r="W375" i="1"/>
  <c r="W545" i="1"/>
  <c r="W425" i="1"/>
  <c r="W307" i="1"/>
  <c r="W561" i="1"/>
  <c r="W558" i="1"/>
  <c r="W400" i="1"/>
  <c r="AM13" i="1" a="1"/>
  <c r="AM13" i="1" s="1"/>
  <c r="W532" i="1"/>
  <c r="W508" i="1"/>
  <c r="W476" i="1"/>
  <c r="W438" i="1"/>
  <c r="W398" i="1"/>
  <c r="W360" i="1"/>
  <c r="W320" i="1"/>
  <c r="W548" i="1"/>
  <c r="W526" i="1"/>
  <c r="W502" i="1"/>
  <c r="W466" i="1"/>
  <c r="W428" i="1"/>
  <c r="W388" i="1"/>
  <c r="W352" i="1"/>
  <c r="W308" i="1"/>
  <c r="W530" i="1"/>
  <c r="W460" i="1"/>
  <c r="W294" i="1"/>
  <c r="W547" i="1"/>
  <c r="W501" i="1"/>
  <c r="W465" i="1"/>
  <c r="W427" i="1"/>
  <c r="W389" i="1"/>
  <c r="W351" i="1"/>
  <c r="W309" i="1"/>
  <c r="W563" i="1"/>
  <c r="W513" i="1"/>
  <c r="W477" i="1"/>
  <c r="W439" i="1"/>
  <c r="W401" i="1"/>
  <c r="W363" i="1"/>
  <c r="W323" i="1"/>
  <c r="W489" i="1"/>
  <c r="W379" i="1"/>
  <c r="W577" i="1"/>
  <c r="W531" i="1"/>
  <c r="W582" i="1"/>
  <c r="W564" i="1"/>
  <c r="W492" i="1"/>
  <c r="W454" i="1"/>
  <c r="W416" i="1"/>
  <c r="W376" i="1"/>
  <c r="W340" i="1"/>
  <c r="W298" i="1"/>
  <c r="W316" i="1"/>
  <c r="W386" i="1"/>
  <c r="W464" i="1"/>
  <c r="W568" i="1"/>
  <c r="W543" i="1"/>
  <c r="W407" i="1"/>
  <c r="W333" i="1"/>
  <c r="W411" i="1"/>
  <c r="W485" i="1"/>
  <c r="W575" i="1"/>
  <c r="W361" i="1"/>
  <c r="W437" i="1"/>
  <c r="W509" i="1"/>
  <c r="W306" i="1"/>
  <c r="W484" i="1"/>
  <c r="W326" i="1"/>
  <c r="W432" i="1"/>
  <c r="W514" i="1"/>
  <c r="V398" i="1"/>
  <c r="V368" i="1"/>
  <c r="V526" i="1"/>
  <c r="V518" i="1"/>
  <c r="V477" i="1"/>
  <c r="V431" i="1"/>
  <c r="O406" i="1"/>
  <c r="W315" i="1"/>
  <c r="O398" i="1"/>
  <c r="O475" i="1"/>
  <c r="O323" i="1"/>
  <c r="V542" i="1"/>
  <c r="V327" i="1"/>
  <c r="O510" i="1"/>
  <c r="O324" i="1"/>
  <c r="O300" i="1"/>
  <c r="V576" i="1"/>
  <c r="V343" i="1"/>
  <c r="V563" i="1"/>
  <c r="V520" i="1"/>
  <c r="O472" i="1"/>
  <c r="O424" i="1"/>
  <c r="O392" i="1"/>
  <c r="O350" i="1"/>
  <c r="V339" i="1"/>
  <c r="V331" i="1"/>
  <c r="V299" i="1"/>
  <c r="V534" i="1"/>
  <c r="V456" i="1"/>
  <c r="S405" i="1"/>
  <c r="S357" i="1"/>
  <c r="S333" i="1"/>
  <c r="O325" i="1"/>
  <c r="O293" i="1"/>
  <c r="O442" i="1"/>
  <c r="O410" i="1"/>
  <c r="S370" i="1"/>
  <c r="O344" i="1"/>
  <c r="V333" i="1"/>
  <c r="S407" i="1"/>
  <c r="S319" i="1"/>
  <c r="O295" i="1"/>
  <c r="S250" i="1"/>
  <c r="V516" i="1"/>
  <c r="O484" i="1"/>
  <c r="O362" i="1"/>
  <c r="R351" i="1"/>
  <c r="S340" i="1"/>
  <c r="O314" i="1"/>
  <c r="O298" i="1"/>
  <c r="Q423" i="1"/>
  <c r="Q367" i="1"/>
  <c r="O345" i="1"/>
  <c r="O321" i="1"/>
  <c r="Q295" i="1"/>
  <c r="S403" i="1"/>
  <c r="V574" i="1"/>
  <c r="O414" i="1"/>
  <c r="O307" i="1"/>
  <c r="V510" i="1"/>
  <c r="O332" i="1"/>
  <c r="V322" i="1"/>
  <c r="V294" i="1"/>
  <c r="V325" i="1"/>
  <c r="V411" i="1"/>
  <c r="O358" i="1"/>
  <c r="V464" i="1"/>
  <c r="S381" i="1"/>
  <c r="S301" i="1"/>
  <c r="V429" i="1"/>
  <c r="V397" i="1"/>
  <c r="S378" i="1"/>
  <c r="O352" i="1"/>
  <c r="O320" i="1"/>
  <c r="O304" i="1"/>
  <c r="S343" i="1"/>
  <c r="O319" i="1"/>
  <c r="V293" i="1"/>
  <c r="O428" i="1"/>
  <c r="O370" i="1"/>
  <c r="V359" i="1"/>
  <c r="O330" i="1"/>
  <c r="S409" i="1"/>
  <c r="S385" i="1"/>
  <c r="S353" i="1"/>
  <c r="S329" i="1"/>
  <c r="S305" i="1"/>
  <c r="R292" i="1"/>
  <c r="V326" i="1"/>
  <c r="O380" i="1"/>
  <c r="O364" i="1"/>
  <c r="O459" i="1"/>
  <c r="V314" i="1"/>
  <c r="O549" i="1"/>
  <c r="O340" i="1"/>
  <c r="V329" i="1"/>
  <c r="O308" i="1"/>
  <c r="V317" i="1"/>
  <c r="O517" i="1"/>
  <c r="V493" i="1"/>
  <c r="O400" i="1"/>
  <c r="V355" i="1"/>
  <c r="S328" i="1"/>
  <c r="O310" i="1"/>
  <c r="V300" i="1"/>
  <c r="V517" i="1"/>
  <c r="O490" i="1"/>
  <c r="V440" i="1"/>
  <c r="O429" i="1"/>
  <c r="S341" i="1"/>
  <c r="O333" i="1"/>
  <c r="O301" i="1"/>
  <c r="V308" i="1"/>
  <c r="O450" i="1"/>
  <c r="O418" i="1"/>
  <c r="S386" i="1"/>
  <c r="O360" i="1"/>
  <c r="V349" i="1"/>
  <c r="S391" i="1"/>
  <c r="S367" i="1"/>
  <c r="O343" i="1"/>
  <c r="S327" i="1"/>
  <c r="S303" i="1"/>
  <c r="V499" i="1"/>
  <c r="O404" i="1"/>
  <c r="V367" i="1"/>
  <c r="S348" i="1"/>
  <c r="S308" i="1"/>
  <c r="S292" i="1"/>
  <c r="O329" i="1"/>
  <c r="R316" i="1"/>
  <c r="O305" i="1"/>
  <c r="R293" i="1"/>
  <c r="V310" i="1"/>
  <c r="V496" i="1"/>
  <c r="O470" i="1"/>
  <c r="O390" i="1"/>
  <c r="O339" i="1"/>
  <c r="V309" i="1"/>
  <c r="V337" i="1"/>
  <c r="V467" i="1"/>
  <c r="S384" i="1"/>
  <c r="O366" i="1"/>
  <c r="S336" i="1"/>
  <c r="V307" i="1"/>
  <c r="S296" i="1"/>
  <c r="V295" i="1"/>
  <c r="V472" i="1"/>
  <c r="S413" i="1"/>
  <c r="S309" i="1"/>
  <c r="V303" i="1"/>
  <c r="V548" i="1"/>
  <c r="V531" i="1"/>
  <c r="O502" i="1"/>
  <c r="V461" i="1"/>
  <c r="V437" i="1"/>
  <c r="V405" i="1"/>
  <c r="O368" i="1"/>
  <c r="S330" i="1"/>
  <c r="S314" i="1"/>
  <c r="O431" i="1"/>
  <c r="S415" i="1"/>
  <c r="O303" i="1"/>
  <c r="S380" i="1"/>
  <c r="O338" i="1"/>
  <c r="S324" i="1"/>
  <c r="R513" i="1"/>
  <c r="S417" i="1"/>
  <c r="S393" i="1"/>
  <c r="S361" i="1"/>
  <c r="V304" i="1"/>
  <c r="O456" i="1"/>
  <c r="V443" i="1"/>
  <c r="O408" i="1"/>
  <c r="O318" i="1"/>
  <c r="V568" i="1"/>
  <c r="V500" i="1"/>
  <c r="V488" i="1"/>
  <c r="O437" i="1"/>
  <c r="O341" i="1"/>
  <c r="O309" i="1"/>
  <c r="O426" i="1"/>
  <c r="O394" i="1"/>
  <c r="O376" i="1"/>
  <c r="V365" i="1"/>
  <c r="O296" i="1"/>
  <c r="T296" i="1"/>
  <c r="V572" i="1"/>
  <c r="O327" i="1"/>
  <c r="O412" i="1"/>
  <c r="S356" i="1"/>
  <c r="O322" i="1"/>
  <c r="O306" i="1"/>
  <c r="S337" i="1"/>
  <c r="S313" i="1"/>
  <c r="R375" i="1"/>
  <c r="V481" i="1"/>
  <c r="O388" i="1"/>
  <c r="O356" i="1"/>
  <c r="O541" i="1"/>
  <c r="V523" i="1"/>
  <c r="O509" i="1"/>
  <c r="V491" i="1"/>
  <c r="S411" i="1"/>
  <c r="O331" i="1"/>
  <c r="S326" i="1"/>
  <c r="S302" i="1"/>
  <c r="V296" i="1"/>
  <c r="O299" i="1"/>
  <c r="V395" i="1"/>
  <c r="O374" i="1"/>
  <c r="O326" i="1"/>
  <c r="V448" i="1"/>
  <c r="S397" i="1"/>
  <c r="S373" i="1"/>
  <c r="S349" i="1"/>
  <c r="V524" i="1"/>
  <c r="O384" i="1"/>
  <c r="V373" i="1"/>
  <c r="S346" i="1"/>
  <c r="O328" i="1"/>
  <c r="O312" i="1"/>
  <c r="V311" i="1"/>
  <c r="O463" i="1"/>
  <c r="O439" i="1"/>
  <c r="S399" i="1"/>
  <c r="S311" i="1"/>
  <c r="O378" i="1"/>
  <c r="S364" i="1"/>
  <c r="O346" i="1"/>
  <c r="S425" i="1"/>
  <c r="S369" i="1"/>
  <c r="O337" i="1"/>
  <c r="R324" i="1"/>
  <c r="O313" i="1"/>
  <c r="S396" i="1"/>
  <c r="S412" i="1"/>
  <c r="S428" i="1"/>
  <c r="V584" i="1"/>
  <c r="O422" i="1"/>
  <c r="V401" i="1"/>
  <c r="O372" i="1"/>
  <c r="O467" i="1"/>
  <c r="S363" i="1"/>
  <c r="S347" i="1"/>
  <c r="V345" i="1"/>
  <c r="V387" i="1"/>
  <c r="S350" i="1"/>
  <c r="S334" i="1"/>
  <c r="O316" i="1"/>
  <c r="O464" i="1"/>
  <c r="O416" i="1"/>
  <c r="O382" i="1"/>
  <c r="S360" i="1"/>
  <c r="O334" i="1"/>
  <c r="V323" i="1"/>
  <c r="O294" i="1"/>
  <c r="O469" i="1"/>
  <c r="S421" i="1"/>
  <c r="S325" i="1"/>
  <c r="O317" i="1"/>
  <c r="O434" i="1"/>
  <c r="O402" i="1"/>
  <c r="V381" i="1"/>
  <c r="S354" i="1"/>
  <c r="S335" i="1"/>
  <c r="O311" i="1"/>
  <c r="O506" i="1"/>
  <c r="R487" i="1"/>
  <c r="S476" i="1"/>
  <c r="R431" i="1"/>
  <c r="S372" i="1"/>
  <c r="R343" i="1"/>
  <c r="S332" i="1"/>
  <c r="S316" i="1"/>
  <c r="S300" i="1"/>
  <c r="S401" i="1"/>
  <c r="Q391" i="1"/>
  <c r="Q359" i="1"/>
  <c r="S321" i="1"/>
  <c r="Q311" i="1"/>
  <c r="S297" i="1"/>
  <c r="S298" i="1"/>
  <c r="Q322" i="1"/>
  <c r="S570" i="1"/>
  <c r="S583" i="1"/>
  <c r="S398" i="1"/>
  <c r="S414" i="1"/>
  <c r="S436" i="1"/>
  <c r="V385" i="1"/>
  <c r="V369" i="1"/>
  <c r="O348" i="1"/>
  <c r="V507" i="1"/>
  <c r="S427" i="1"/>
  <c r="O347" i="1"/>
  <c r="V552" i="1"/>
  <c r="V363" i="1"/>
  <c r="V292" i="1"/>
  <c r="O534" i="1"/>
  <c r="O488" i="1"/>
  <c r="V379" i="1"/>
  <c r="O342" i="1"/>
  <c r="S312" i="1"/>
  <c r="O302" i="1"/>
  <c r="V291" i="1"/>
  <c r="V312" i="1"/>
  <c r="V432" i="1"/>
  <c r="O349" i="1"/>
  <c r="S293" i="1"/>
  <c r="V485" i="1"/>
  <c r="V453" i="1"/>
  <c r="V421" i="1"/>
  <c r="V389" i="1"/>
  <c r="S362" i="1"/>
  <c r="O336" i="1"/>
  <c r="S322" i="1"/>
  <c r="S306" i="1"/>
  <c r="O447" i="1"/>
  <c r="S423" i="1"/>
  <c r="S383" i="1"/>
  <c r="S359" i="1"/>
  <c r="O335" i="1"/>
  <c r="S295" i="1"/>
  <c r="V319" i="1"/>
  <c r="O444" i="1"/>
  <c r="O420" i="1"/>
  <c r="O386" i="1"/>
  <c r="O354" i="1"/>
  <c r="Q298" i="1"/>
  <c r="S377" i="1"/>
  <c r="R308" i="1"/>
  <c r="O297" i="1"/>
  <c r="U308" i="1"/>
  <c r="U456" i="1"/>
  <c r="U494" i="1"/>
  <c r="U389" i="1"/>
  <c r="U458" i="1"/>
  <c r="U373" i="1"/>
  <c r="U586" i="1"/>
  <c r="U523" i="1"/>
  <c r="U411" i="1"/>
  <c r="U367" i="1"/>
  <c r="U421" i="1"/>
  <c r="U501" i="1"/>
  <c r="U392" i="1"/>
  <c r="U372" i="1"/>
  <c r="U376" i="1"/>
  <c r="U462" i="1"/>
  <c r="U529" i="1"/>
  <c r="U410" i="1"/>
  <c r="U553" i="1"/>
  <c r="U418" i="1"/>
  <c r="U482" i="1"/>
  <c r="U320" i="1"/>
  <c r="U317" i="1"/>
  <c r="U572" i="1"/>
  <c r="U559" i="1"/>
  <c r="U493" i="1"/>
  <c r="U488" i="1"/>
  <c r="U477" i="1"/>
  <c r="U403" i="1"/>
  <c r="U324" i="1"/>
  <c r="U585" i="1"/>
  <c r="U519" i="1"/>
  <c r="U513" i="1"/>
  <c r="U381" i="1"/>
  <c r="U371" i="1"/>
  <c r="U357" i="1"/>
  <c r="U306" i="1"/>
  <c r="U303" i="1"/>
  <c r="U428" i="1"/>
  <c r="U423" i="1"/>
  <c r="U417" i="1"/>
  <c r="U362" i="1"/>
  <c r="U348" i="1"/>
  <c r="U539" i="1"/>
  <c r="U339" i="1"/>
  <c r="U305" i="1"/>
  <c r="U302" i="1"/>
  <c r="U299" i="1"/>
  <c r="U512" i="1"/>
  <c r="U485" i="1"/>
  <c r="U475" i="1"/>
  <c r="U443" i="1"/>
  <c r="U437" i="1"/>
  <c r="U427" i="1"/>
  <c r="U537" i="1"/>
  <c r="U521" i="1"/>
  <c r="U516" i="1"/>
  <c r="U511" i="1"/>
  <c r="U479" i="1"/>
  <c r="U432" i="1"/>
  <c r="U378" i="1"/>
  <c r="U314" i="1"/>
  <c r="U555" i="1"/>
  <c r="U548" i="1"/>
  <c r="U505" i="1"/>
  <c r="U447" i="1"/>
  <c r="U436" i="1"/>
  <c r="U420" i="1"/>
  <c r="U388" i="1"/>
  <c r="U355" i="1"/>
  <c r="U337" i="1"/>
  <c r="U325" i="1"/>
  <c r="U304" i="1"/>
  <c r="U298" i="1"/>
  <c r="U295" i="1"/>
  <c r="U359" i="1"/>
  <c r="U318" i="1"/>
  <c r="U311" i="1"/>
  <c r="U560" i="1"/>
  <c r="U316" i="1"/>
  <c r="U525" i="1"/>
  <c r="U345" i="1"/>
  <c r="U360" i="1"/>
  <c r="U334" i="1"/>
  <c r="U358" i="1"/>
  <c r="U354" i="1"/>
  <c r="U335" i="1"/>
  <c r="U353" i="1"/>
  <c r="U401" i="1"/>
  <c r="U468" i="1"/>
  <c r="U426" i="1"/>
  <c r="U351" i="1"/>
  <c r="U438" i="1"/>
  <c r="U347" i="1"/>
  <c r="U343" i="1"/>
  <c r="U404" i="1"/>
  <c r="U581" i="1"/>
  <c r="U498" i="1"/>
  <c r="W267" i="1"/>
  <c r="V274" i="1"/>
  <c r="W255" i="1"/>
  <c r="V249" i="1"/>
  <c r="U249" i="1"/>
  <c r="W269" i="1"/>
  <c r="V279" i="1"/>
  <c r="W264" i="1"/>
  <c r="V257" i="1"/>
  <c r="W273" i="1"/>
  <c r="V282" i="1"/>
  <c r="W240" i="1"/>
  <c r="O279" i="1"/>
  <c r="W251" i="1"/>
  <c r="W254" i="1"/>
  <c r="O243" i="1"/>
  <c r="U247" i="1"/>
  <c r="V285" i="1"/>
  <c r="V255" i="1"/>
  <c r="O289" i="1"/>
  <c r="W288" i="1"/>
  <c r="V270" i="1"/>
  <c r="V283" i="1"/>
  <c r="W283" i="1"/>
  <c r="V262" i="1"/>
  <c r="V246" i="1"/>
  <c r="O264" i="1"/>
  <c r="V264" i="1"/>
  <c r="U261" i="1"/>
  <c r="U283" i="1"/>
  <c r="T288" i="1"/>
  <c r="O288" i="1"/>
  <c r="V287" i="1"/>
  <c r="U278" i="1"/>
  <c r="V268" i="1"/>
  <c r="V250" i="1"/>
  <c r="V260" i="1"/>
  <c r="V277" i="1"/>
  <c r="U256" i="1"/>
  <c r="U240" i="1"/>
  <c r="V259" i="1"/>
  <c r="W242" i="1"/>
  <c r="O287" i="1"/>
  <c r="W259" i="1"/>
  <c r="W244" i="1"/>
  <c r="V248" i="1"/>
  <c r="O277" i="1"/>
  <c r="W280" i="1"/>
  <c r="W266" i="1"/>
  <c r="W275" i="1"/>
  <c r="V286" i="1"/>
  <c r="W271" i="1"/>
  <c r="V271" i="1"/>
  <c r="O247" i="1"/>
  <c r="U251" i="1"/>
  <c r="U274" i="1"/>
  <c r="U245" i="1"/>
  <c r="U246" i="1"/>
  <c r="U281" i="1"/>
  <c r="U288" i="1"/>
  <c r="U262" i="1"/>
  <c r="U269" i="1"/>
  <c r="U280" i="1"/>
  <c r="U260" i="1"/>
  <c r="V254" i="1"/>
  <c r="V261" i="1"/>
  <c r="W252" i="1"/>
  <c r="V252" i="1"/>
  <c r="O283" i="1"/>
  <c r="O252" i="1"/>
  <c r="V251" i="1"/>
  <c r="V256" i="1"/>
  <c r="O253" i="1"/>
  <c r="U266" i="1"/>
  <c r="W268" i="1"/>
  <c r="W249" i="1"/>
  <c r="O268" i="1"/>
  <c r="O267" i="1"/>
  <c r="O285" i="1"/>
  <c r="T280" i="1"/>
  <c r="O280" i="1"/>
  <c r="V275" i="1"/>
  <c r="W287" i="1"/>
  <c r="O271" i="1"/>
  <c r="V273" i="1"/>
  <c r="V258" i="1"/>
  <c r="V244" i="1"/>
  <c r="W257" i="1"/>
  <c r="O278" i="1"/>
  <c r="V265" i="1"/>
  <c r="O249" i="1"/>
  <c r="V245" i="1"/>
  <c r="U252" i="1"/>
  <c r="V269" i="1"/>
  <c r="U279" i="1"/>
  <c r="V263" i="1"/>
  <c r="U282" i="1"/>
  <c r="V278" i="1"/>
  <c r="W247" i="1"/>
  <c r="W253" i="1"/>
  <c r="W246" i="1"/>
  <c r="W256" i="1"/>
  <c r="W270" i="1"/>
  <c r="W245" i="1"/>
  <c r="W241" i="1"/>
  <c r="W262" i="1"/>
  <c r="W278" i="1"/>
  <c r="W282" i="1"/>
  <c r="W286" i="1"/>
  <c r="W281" i="1"/>
  <c r="W265" i="1"/>
  <c r="W285" i="1"/>
  <c r="W263" i="1"/>
  <c r="W277" i="1"/>
  <c r="W289" i="1"/>
  <c r="V241" i="1"/>
  <c r="V240" i="1"/>
  <c r="V266" i="1"/>
  <c r="V272" i="1"/>
  <c r="V276" i="1"/>
  <c r="V284" i="1"/>
  <c r="V289" i="1"/>
  <c r="V280" i="1"/>
  <c r="V267" i="1"/>
  <c r="V288" i="1"/>
  <c r="V242" i="1"/>
  <c r="O257" i="1"/>
  <c r="U255" i="1"/>
  <c r="O255" i="1"/>
  <c r="O250" i="1"/>
  <c r="O259" i="1"/>
  <c r="O282" i="1"/>
  <c r="U243" i="1"/>
  <c r="W250" i="1"/>
  <c r="W272" i="1"/>
  <c r="O248" i="1"/>
  <c r="O265" i="1"/>
  <c r="W284" i="1"/>
  <c r="O269" i="1"/>
  <c r="W261" i="1"/>
  <c r="W276" i="1"/>
  <c r="W258" i="1"/>
  <c r="W274" i="1"/>
  <c r="U270" i="1"/>
  <c r="W279" i="1"/>
  <c r="U268" i="1"/>
  <c r="V290" i="1"/>
  <c r="O260" i="1"/>
  <c r="W243" i="1"/>
  <c r="V243" i="1"/>
  <c r="V247" i="1"/>
  <c r="U242" i="1"/>
  <c r="W248" i="1"/>
  <c r="O275" i="1"/>
  <c r="U254" i="1"/>
  <c r="U250" i="1"/>
  <c r="W260" i="1"/>
  <c r="O286" i="1"/>
  <c r="U248" i="1"/>
  <c r="O281" i="1"/>
  <c r="U287" i="1"/>
  <c r="O284" i="1"/>
  <c r="V281" i="1"/>
  <c r="O276" i="1"/>
  <c r="O270" i="1"/>
  <c r="V253" i="1"/>
  <c r="W290" i="1"/>
  <c r="R60" i="1"/>
  <c r="S52" i="1"/>
  <c r="R28" i="1"/>
  <c r="S53" i="1"/>
  <c r="R72" i="1"/>
  <c r="S41" i="1"/>
  <c r="R53" i="1"/>
  <c r="S78" i="1"/>
  <c r="S54" i="1"/>
  <c r="Q46" i="1"/>
  <c r="S16" i="1"/>
  <c r="Q63" i="1"/>
  <c r="R16" i="1"/>
  <c r="S70" i="1"/>
  <c r="Q52" i="1"/>
  <c r="S13" i="1"/>
  <c r="Q53" i="1"/>
  <c r="S65" i="1"/>
  <c r="Q15" i="1"/>
  <c r="R89" i="1"/>
  <c r="R25" i="1"/>
  <c r="R40" i="1"/>
  <c r="R38" i="1"/>
  <c r="S80" i="1"/>
  <c r="S17" i="1"/>
  <c r="S56" i="1"/>
  <c r="S45" i="1"/>
  <c r="S46" i="1"/>
  <c r="Q39" i="1"/>
  <c r="Q59" i="1"/>
  <c r="Q48" i="1"/>
  <c r="Q49" i="1"/>
  <c r="Q14" i="1"/>
  <c r="Q19" i="1"/>
  <c r="Q38" i="1"/>
  <c r="Q75" i="1"/>
  <c r="Q37" i="1"/>
  <c r="Q73" i="1"/>
  <c r="Q47" i="1"/>
  <c r="Q27" i="1"/>
  <c r="Q85" i="1"/>
  <c r="Q72" i="1"/>
  <c r="Q83" i="1"/>
  <c r="Q20" i="1"/>
  <c r="Q41" i="1"/>
  <c r="Q66" i="1"/>
  <c r="Q81" i="1"/>
  <c r="Q51" i="1"/>
  <c r="Q35" i="1"/>
  <c r="Q89" i="1"/>
  <c r="Q64" i="1"/>
  <c r="Q84" i="1"/>
  <c r="Q13" i="1"/>
  <c r="Q21" i="1"/>
  <c r="Q45" i="1"/>
  <c r="Q74" i="1"/>
  <c r="Q44" i="1"/>
  <c r="Q24" i="1"/>
  <c r="Q55" i="1"/>
  <c r="Q42" i="1"/>
  <c r="Q31" i="1"/>
  <c r="Q87" i="1"/>
  <c r="Q80" i="1"/>
  <c r="Q92" i="1"/>
  <c r="Q16" i="1"/>
  <c r="Q26" i="1"/>
  <c r="Q57" i="1"/>
  <c r="Q25" i="1"/>
  <c r="Q56" i="1"/>
  <c r="Q36" i="1"/>
  <c r="Q71" i="1"/>
  <c r="Q68" i="1"/>
  <c r="Q54" i="1"/>
  <c r="Q79" i="1"/>
  <c r="R32" i="1"/>
  <c r="S42" i="1"/>
  <c r="Q77" i="1"/>
  <c r="Q78" i="1"/>
  <c r="Q43" i="1"/>
  <c r="Q33" i="1"/>
  <c r="Q34" i="1"/>
  <c r="R88" i="1"/>
  <c r="R92" i="1"/>
  <c r="R13" i="1"/>
  <c r="R21" i="1"/>
  <c r="R41" i="1"/>
  <c r="R83" i="1"/>
  <c r="R47" i="1"/>
  <c r="R90" i="1"/>
  <c r="R33" i="1"/>
  <c r="R39" i="1"/>
  <c r="R31" i="1"/>
  <c r="R46" i="1"/>
  <c r="R14" i="1"/>
  <c r="R22" i="1"/>
  <c r="R45" i="1"/>
  <c r="R91" i="1"/>
  <c r="R55" i="1"/>
  <c r="R27" i="1"/>
  <c r="R56" i="1"/>
  <c r="R85" i="1"/>
  <c r="R71" i="1"/>
  <c r="R15" i="1"/>
  <c r="R68" i="1"/>
  <c r="R49" i="1"/>
  <c r="R66" i="1"/>
  <c r="R63" i="1"/>
  <c r="R35" i="1"/>
  <c r="R48" i="1"/>
  <c r="R62" i="1"/>
  <c r="R44" i="1"/>
  <c r="R73" i="1"/>
  <c r="R54" i="1"/>
  <c r="R37" i="1"/>
  <c r="R84" i="1"/>
  <c r="R18" i="1"/>
  <c r="R30" i="1"/>
  <c r="R61" i="1"/>
  <c r="R24" i="1"/>
  <c r="R82" i="1"/>
  <c r="R58" i="1"/>
  <c r="R43" i="1"/>
  <c r="R29" i="1"/>
  <c r="R81" i="1"/>
  <c r="R52" i="1"/>
  <c r="R80" i="1"/>
  <c r="R50" i="1"/>
  <c r="R64" i="1"/>
  <c r="R26" i="1"/>
  <c r="S51" i="1"/>
  <c r="S72" i="1"/>
  <c r="S37" i="1"/>
  <c r="S26" i="1"/>
  <c r="S27" i="1"/>
  <c r="Q88" i="1"/>
  <c r="Q76" i="1"/>
  <c r="Q40" i="1"/>
  <c r="Q29" i="1"/>
  <c r="Q30" i="1"/>
  <c r="R78" i="1"/>
  <c r="R34" i="1"/>
  <c r="R87" i="1"/>
  <c r="S63" i="1"/>
  <c r="S33" i="1"/>
  <c r="S92" i="1"/>
  <c r="S23" i="1"/>
  <c r="Q58" i="1"/>
  <c r="Q32" i="1"/>
  <c r="Q90" i="1"/>
  <c r="Q23" i="1"/>
  <c r="S66" i="1"/>
  <c r="R69" i="1"/>
  <c r="R59" i="1"/>
  <c r="R86" i="1"/>
  <c r="R75" i="1"/>
  <c r="R20" i="1"/>
  <c r="S64" i="1"/>
  <c r="S28" i="1"/>
  <c r="S47" i="1"/>
  <c r="S25" i="1"/>
  <c r="S76" i="1"/>
  <c r="Q91" i="1"/>
  <c r="Q50" i="1"/>
  <c r="Q28" i="1"/>
  <c r="Q82" i="1"/>
  <c r="Q22" i="1"/>
  <c r="R23" i="1"/>
  <c r="R51" i="1"/>
  <c r="R70" i="1"/>
  <c r="R67" i="1"/>
  <c r="R19" i="1"/>
  <c r="S22" i="1"/>
  <c r="S40" i="1"/>
  <c r="S68" i="1"/>
  <c r="Q69" i="1"/>
  <c r="Q86" i="1"/>
  <c r="Q65" i="1"/>
  <c r="Q67" i="1"/>
  <c r="Q18" i="1"/>
  <c r="R77" i="1"/>
  <c r="R42" i="1"/>
  <c r="R74" i="1"/>
  <c r="R76" i="1"/>
  <c r="S83" i="1"/>
  <c r="S43" i="1"/>
  <c r="S31" i="1"/>
  <c r="S62" i="1"/>
  <c r="S30" i="1"/>
  <c r="S61" i="1"/>
  <c r="S91" i="1"/>
  <c r="S74" i="1"/>
  <c r="S90" i="1"/>
  <c r="S59" i="1"/>
  <c r="S20" i="1"/>
  <c r="S35" i="1"/>
  <c r="S69" i="1"/>
  <c r="S34" i="1"/>
  <c r="S67" i="1"/>
  <c r="S44" i="1"/>
  <c r="S24" i="1"/>
  <c r="S79" i="1"/>
  <c r="S14" i="1"/>
  <c r="S71" i="1"/>
  <c r="S81" i="1"/>
  <c r="S39" i="1"/>
  <c r="S77" i="1"/>
  <c r="S38" i="1"/>
  <c r="S75" i="1"/>
  <c r="S48" i="1"/>
  <c r="S32" i="1"/>
  <c r="S82" i="1"/>
  <c r="S18" i="1"/>
  <c r="S15" i="1"/>
  <c r="S85" i="1"/>
  <c r="S88" i="1"/>
  <c r="S50" i="1"/>
  <c r="S84" i="1"/>
  <c r="S49" i="1"/>
  <c r="S29" i="1"/>
  <c r="S60" i="1"/>
  <c r="S55" i="1"/>
  <c r="S21" i="1"/>
  <c r="S36" i="1"/>
  <c r="S19" i="1"/>
  <c r="S73" i="1"/>
  <c r="U36" i="1"/>
  <c r="R65" i="1"/>
  <c r="R36" i="1"/>
  <c r="R79" i="1"/>
  <c r="R57" i="1"/>
  <c r="R17" i="1"/>
  <c r="S89" i="1"/>
  <c r="S86" i="1"/>
  <c r="S87" i="1"/>
  <c r="S57" i="1"/>
  <c r="S58" i="1"/>
  <c r="Q62" i="1"/>
  <c r="Q70" i="1"/>
  <c r="Q60" i="1"/>
  <c r="Q61" i="1"/>
  <c r="Q17" i="1"/>
  <c r="W34" i="1"/>
  <c r="X152" i="1" l="1"/>
  <c r="X158" i="1"/>
  <c r="X156" i="1"/>
  <c r="X186" i="1"/>
  <c r="X127" i="1"/>
  <c r="X96" i="1"/>
  <c r="X149" i="1"/>
  <c r="X124" i="1"/>
  <c r="X117" i="1"/>
  <c r="X167" i="1"/>
  <c r="X157" i="1"/>
  <c r="X143" i="1"/>
  <c r="X144" i="1"/>
  <c r="X151" i="1"/>
  <c r="X116" i="1"/>
  <c r="X133" i="1"/>
  <c r="X106" i="1"/>
  <c r="X125" i="1"/>
  <c r="X177" i="1"/>
  <c r="X169" i="1"/>
  <c r="X100" i="1"/>
  <c r="X178" i="1"/>
  <c r="X131" i="1"/>
  <c r="X164" i="1"/>
  <c r="X189" i="1"/>
  <c r="X115" i="1"/>
  <c r="X102" i="1"/>
  <c r="X113" i="1"/>
  <c r="X182" i="1"/>
  <c r="X168" i="1"/>
  <c r="X173" i="1"/>
  <c r="X141" i="1"/>
  <c r="X190" i="1"/>
  <c r="X135" i="1"/>
  <c r="X138" i="1"/>
  <c r="X191" i="1"/>
  <c r="X111" i="1"/>
  <c r="X108" i="1"/>
  <c r="X95" i="1"/>
  <c r="X159" i="1"/>
  <c r="X132" i="1"/>
  <c r="X181" i="1"/>
  <c r="X136" i="1"/>
  <c r="X103" i="1"/>
  <c r="X112" i="1"/>
  <c r="X137" i="1"/>
  <c r="X160" i="1"/>
  <c r="X97" i="1"/>
  <c r="X174" i="1"/>
  <c r="X142" i="1"/>
  <c r="X147" i="1"/>
  <c r="X165" i="1"/>
  <c r="X161" i="1"/>
  <c r="X176" i="1"/>
  <c r="X146" i="1"/>
  <c r="X107" i="1"/>
  <c r="X118" i="1"/>
  <c r="X145" i="1"/>
  <c r="X105" i="1"/>
  <c r="X99" i="1"/>
  <c r="X114" i="1"/>
  <c r="X153" i="1"/>
  <c r="X101" i="1"/>
  <c r="X180" i="1"/>
  <c r="X134" i="1"/>
  <c r="X172" i="1"/>
  <c r="X120" i="1"/>
  <c r="X128" i="1"/>
  <c r="X140" i="1"/>
  <c r="X126" i="1"/>
  <c r="X162" i="1"/>
  <c r="X129" i="1"/>
  <c r="X188" i="1"/>
  <c r="X139" i="1"/>
  <c r="X119" i="1"/>
  <c r="X121" i="1"/>
  <c r="X110" i="1"/>
  <c r="X109" i="1"/>
  <c r="X187" i="1"/>
  <c r="X185" i="1"/>
  <c r="X104" i="1"/>
  <c r="X179" i="1"/>
  <c r="X150" i="1"/>
  <c r="X94" i="1"/>
  <c r="X184" i="1"/>
  <c r="X148" i="1"/>
  <c r="X175" i="1"/>
  <c r="X166" i="1"/>
  <c r="X155" i="1"/>
  <c r="X171" i="1"/>
  <c r="X122" i="1"/>
  <c r="X170" i="1"/>
  <c r="X183" i="1"/>
  <c r="X163" i="1"/>
  <c r="X123" i="1"/>
  <c r="X98" i="1"/>
  <c r="X130" i="1"/>
  <c r="X154" i="1"/>
  <c r="X196" i="1"/>
  <c r="X203" i="1"/>
  <c r="X198" i="1"/>
  <c r="X230" i="1"/>
  <c r="X206" i="1"/>
  <c r="X214" i="1"/>
  <c r="X212" i="1"/>
  <c r="X226" i="1"/>
  <c r="X221" i="1"/>
  <c r="X235" i="1"/>
  <c r="X211" i="1"/>
  <c r="X195" i="1"/>
  <c r="X194" i="1"/>
  <c r="X229" i="1"/>
  <c r="X209" i="1"/>
  <c r="X202" i="1"/>
  <c r="X192" i="1"/>
  <c r="X204" i="1"/>
  <c r="X220" i="1"/>
  <c r="X238" i="1"/>
  <c r="X231" i="1"/>
  <c r="X201" i="1"/>
  <c r="X218" i="1"/>
  <c r="X215" i="1"/>
  <c r="X193" i="1"/>
  <c r="X236" i="1"/>
  <c r="X239" i="1"/>
  <c r="X207" i="1"/>
  <c r="X210" i="1"/>
  <c r="X224" i="1"/>
  <c r="X223" i="1"/>
  <c r="X208" i="1"/>
  <c r="X200" i="1"/>
  <c r="X233" i="1"/>
  <c r="X222" i="1"/>
  <c r="X225" i="1"/>
  <c r="X232" i="1"/>
  <c r="X199" i="1"/>
  <c r="X217" i="1"/>
  <c r="X234" i="1"/>
  <c r="X216" i="1"/>
  <c r="X205" i="1"/>
  <c r="X197" i="1"/>
  <c r="X227" i="1"/>
  <c r="X213" i="1"/>
  <c r="X228" i="1"/>
  <c r="X219" i="1"/>
  <c r="X237" i="1"/>
  <c r="X93" i="1"/>
  <c r="T263" i="1"/>
  <c r="T448" i="1"/>
  <c r="U474" i="1"/>
  <c r="T286" i="1"/>
  <c r="T284" i="1"/>
  <c r="T269" i="1"/>
  <c r="T434" i="1"/>
  <c r="T257" i="1"/>
  <c r="X420" i="1"/>
  <c r="T473" i="1"/>
  <c r="T422" i="1"/>
  <c r="T244" i="1"/>
  <c r="T557" i="1"/>
  <c r="T331" i="1"/>
  <c r="T356" i="1"/>
  <c r="X563" i="1"/>
  <c r="T282" i="1"/>
  <c r="T252" i="1"/>
  <c r="T386" i="1"/>
  <c r="T508" i="1"/>
  <c r="T308" i="1"/>
  <c r="T416" i="1"/>
  <c r="T306" i="1"/>
  <c r="U471" i="1"/>
  <c r="U535" i="1"/>
  <c r="U518" i="1"/>
  <c r="U356" i="1"/>
  <c r="U321" i="1"/>
  <c r="U441" i="1"/>
  <c r="U384" i="1"/>
  <c r="U416" i="1"/>
  <c r="U296" i="1"/>
  <c r="U331" i="1"/>
  <c r="U481" i="1"/>
  <c r="U503" i="1"/>
  <c r="U424" i="1"/>
  <c r="U300" i="1"/>
  <c r="U584" i="1"/>
  <c r="U459" i="1"/>
  <c r="U522" i="1"/>
  <c r="U394" i="1"/>
  <c r="U434" i="1"/>
  <c r="U510" i="1"/>
  <c r="U446" i="1"/>
  <c r="U541" i="1"/>
  <c r="U301" i="1"/>
  <c r="U425" i="1"/>
  <c r="U330" i="1"/>
  <c r="U527" i="1"/>
  <c r="U491" i="1"/>
  <c r="U544" i="1"/>
  <c r="U433" i="1"/>
  <c r="U397" i="1"/>
  <c r="U413" i="1"/>
  <c r="U573" i="1"/>
  <c r="U473" i="1"/>
  <c r="U402" i="1"/>
  <c r="U566" i="1"/>
  <c r="U344" i="1"/>
  <c r="U383" i="1"/>
  <c r="U551" i="1"/>
  <c r="U439" i="1"/>
  <c r="U497" i="1"/>
  <c r="U419" i="1"/>
  <c r="U292" i="1"/>
  <c r="U379" i="1"/>
  <c r="U526" i="1"/>
  <c r="U550" i="1"/>
  <c r="U387" i="1"/>
  <c r="T292" i="1"/>
  <c r="T281" i="1"/>
  <c r="T279" i="1"/>
  <c r="U405" i="1"/>
  <c r="U580" i="1"/>
  <c r="U496" i="1"/>
  <c r="U528" i="1"/>
  <c r="U385" i="1"/>
  <c r="U571" i="1"/>
  <c r="U492" i="1"/>
  <c r="U297" i="1"/>
  <c r="U472" i="1"/>
  <c r="U549" i="1"/>
  <c r="U562" i="1"/>
  <c r="U514" i="1"/>
  <c r="U470" i="1"/>
  <c r="U582" i="1"/>
  <c r="U578" i="1"/>
  <c r="U478" i="1"/>
  <c r="U570" i="1"/>
  <c r="T302" i="1"/>
  <c r="T371" i="1"/>
  <c r="T530" i="1"/>
  <c r="T372" i="1"/>
  <c r="T533" i="1"/>
  <c r="T544" i="1"/>
  <c r="T328" i="1"/>
  <c r="T327" i="1"/>
  <c r="T390" i="1"/>
  <c r="T333" i="1"/>
  <c r="T320" i="1"/>
  <c r="T493" i="1"/>
  <c r="T525" i="1"/>
  <c r="T289" i="1"/>
  <c r="T354" i="1"/>
  <c r="T335" i="1"/>
  <c r="T355" i="1"/>
  <c r="T382" i="1"/>
  <c r="T518" i="1"/>
  <c r="T553" i="1"/>
  <c r="T337" i="1"/>
  <c r="T366" i="1"/>
  <c r="T329" i="1"/>
  <c r="T321" i="1"/>
  <c r="T428" i="1"/>
  <c r="T345" i="1"/>
  <c r="T362" i="1"/>
  <c r="T365" i="1"/>
  <c r="T336" i="1"/>
  <c r="T349" i="1"/>
  <c r="T536" i="1"/>
  <c r="T526" i="1"/>
  <c r="T481" i="1"/>
  <c r="T430" i="1"/>
  <c r="T445" i="1"/>
  <c r="T426" i="1"/>
  <c r="T461" i="1"/>
  <c r="T470" i="1"/>
  <c r="T459" i="1"/>
  <c r="T307" i="1"/>
  <c r="T350" i="1"/>
  <c r="T323" i="1"/>
  <c r="T496" i="1"/>
  <c r="T577" i="1"/>
  <c r="T562" i="1"/>
  <c r="T449" i="1"/>
  <c r="T581" i="1"/>
  <c r="T539" i="1"/>
  <c r="T458" i="1"/>
  <c r="T294" i="1"/>
  <c r="T385" i="1"/>
  <c r="T572" i="1"/>
  <c r="T384" i="1"/>
  <c r="T374" i="1"/>
  <c r="T408" i="1"/>
  <c r="T431" i="1"/>
  <c r="T502" i="1"/>
  <c r="T450" i="1"/>
  <c r="T429" i="1"/>
  <c r="T410" i="1"/>
  <c r="T392" i="1"/>
  <c r="T548" i="1"/>
  <c r="T573" i="1"/>
  <c r="T500" i="1"/>
  <c r="T311" i="1"/>
  <c r="T464" i="1"/>
  <c r="T369" i="1"/>
  <c r="T543" i="1"/>
  <c r="T388" i="1"/>
  <c r="T322" i="1"/>
  <c r="T437" i="1"/>
  <c r="T424" i="1"/>
  <c r="T259" i="1"/>
  <c r="T285" i="1"/>
  <c r="T287" i="1"/>
  <c r="T241" i="1"/>
  <c r="T250" i="1"/>
  <c r="T271" i="1"/>
  <c r="T267" i="1"/>
  <c r="T266" i="1"/>
  <c r="T243" i="1"/>
  <c r="U291" i="1"/>
  <c r="U440" i="1"/>
  <c r="U579" i="1"/>
  <c r="U332" i="1"/>
  <c r="U327" i="1"/>
  <c r="U319" i="1"/>
  <c r="U450" i="1"/>
  <c r="U530" i="1"/>
  <c r="U574" i="1"/>
  <c r="U431" i="1"/>
  <c r="T444" i="1"/>
  <c r="T534" i="1"/>
  <c r="T348" i="1"/>
  <c r="T438" i="1"/>
  <c r="T564" i="1"/>
  <c r="T317" i="1"/>
  <c r="T353" i="1"/>
  <c r="T312" i="1"/>
  <c r="T400" i="1"/>
  <c r="T340" i="1"/>
  <c r="T304" i="1"/>
  <c r="T295" i="1"/>
  <c r="T398" i="1"/>
  <c r="T270" i="1"/>
  <c r="T275" i="1"/>
  <c r="T265" i="1"/>
  <c r="T240" i="1"/>
  <c r="T245" i="1"/>
  <c r="T283" i="1"/>
  <c r="T254" i="1"/>
  <c r="U507" i="1"/>
  <c r="U366" i="1"/>
  <c r="U564" i="1"/>
  <c r="U408" i="1"/>
  <c r="U294" i="1"/>
  <c r="U467" i="1"/>
  <c r="U545" i="1"/>
  <c r="U583" i="1"/>
  <c r="U368" i="1"/>
  <c r="U375" i="1"/>
  <c r="U377" i="1"/>
  <c r="U554" i="1"/>
  <c r="U370" i="1"/>
  <c r="U382" i="1"/>
  <c r="T447" i="1"/>
  <c r="T446" i="1"/>
  <c r="T535" i="1"/>
  <c r="T483" i="1"/>
  <c r="T378" i="1"/>
  <c r="T299" i="1"/>
  <c r="T394" i="1"/>
  <c r="T456" i="1"/>
  <c r="T338" i="1"/>
  <c r="T404" i="1"/>
  <c r="T301" i="1"/>
  <c r="T490" i="1"/>
  <c r="T370" i="1"/>
  <c r="T510" i="1"/>
  <c r="X477" i="1"/>
  <c r="X445" i="1"/>
  <c r="X317" i="1"/>
  <c r="X550" i="1"/>
  <c r="X308" i="1"/>
  <c r="X296" i="1"/>
  <c r="X578" i="1"/>
  <c r="X328" i="1"/>
  <c r="X541" i="1"/>
  <c r="X474" i="1"/>
  <c r="X462" i="1"/>
  <c r="X446" i="1"/>
  <c r="X484" i="1"/>
  <c r="X378" i="1"/>
  <c r="X437" i="1"/>
  <c r="X338" i="1"/>
  <c r="X301" i="1"/>
  <c r="X370" i="1"/>
  <c r="X442" i="1"/>
  <c r="X510" i="1"/>
  <c r="X309" i="1"/>
  <c r="X566" i="1"/>
  <c r="X333" i="1"/>
  <c r="X330" i="1"/>
  <c r="X311" i="1"/>
  <c r="X299" i="1"/>
  <c r="X376" i="1"/>
  <c r="X331" i="1"/>
  <c r="X553" i="1"/>
  <c r="X313" i="1"/>
  <c r="X469" i="1"/>
  <c r="X449" i="1"/>
  <c r="X492" i="1"/>
  <c r="X302" i="1"/>
  <c r="X293" i="1"/>
  <c r="X336" i="1"/>
  <c r="X383" i="1"/>
  <c r="X359" i="1"/>
  <c r="X342" i="1"/>
  <c r="X407" i="1"/>
  <c r="X323" i="1"/>
  <c r="X482" i="1"/>
  <c r="X433" i="1"/>
  <c r="X557" i="1"/>
  <c r="X321" i="1"/>
  <c r="X542" i="1"/>
  <c r="X513" i="1"/>
  <c r="X354" i="1"/>
  <c r="X337" i="1"/>
  <c r="X394" i="1"/>
  <c r="X362" i="1"/>
  <c r="X297" i="1"/>
  <c r="X429" i="1"/>
  <c r="X430" i="1"/>
  <c r="X447" i="1"/>
  <c r="X346" i="1"/>
  <c r="X454" i="1"/>
  <c r="X391" i="1"/>
  <c r="X503" i="1"/>
  <c r="X457" i="1"/>
  <c r="X398" i="1"/>
  <c r="X329" i="1"/>
  <c r="X549" i="1"/>
  <c r="X559" i="1"/>
  <c r="X426" i="1"/>
  <c r="X459" i="1"/>
  <c r="X320" i="1"/>
  <c r="X451" i="1"/>
  <c r="X312" i="1"/>
  <c r="X381" i="1"/>
  <c r="X499" i="1"/>
  <c r="X531" i="1"/>
  <c r="X411" i="1"/>
  <c r="X502" i="1"/>
  <c r="X417" i="1"/>
  <c r="X576" i="1"/>
  <c r="X493" i="1"/>
  <c r="X414" i="1"/>
  <c r="X360" i="1"/>
  <c r="X379" i="1"/>
  <c r="X587" i="1"/>
  <c r="X374" i="1"/>
  <c r="X364" i="1"/>
  <c r="X372" i="1"/>
  <c r="X405" i="1"/>
  <c r="X401" i="1"/>
  <c r="X461" i="1"/>
  <c r="X357" i="1"/>
  <c r="X584" i="1"/>
  <c r="X422" i="1"/>
  <c r="X356" i="1"/>
  <c r="X387" i="1"/>
  <c r="X392" i="1"/>
  <c r="X515" i="1"/>
  <c r="X538" i="1"/>
  <c r="X416" i="1"/>
  <c r="X512" i="1"/>
  <c r="X546" i="1"/>
  <c r="X294" i="1"/>
  <c r="X497" i="1"/>
  <c r="X450" i="1"/>
  <c r="X389" i="1"/>
  <c r="X382" i="1"/>
  <c r="X488" i="1"/>
  <c r="X388" i="1"/>
  <c r="X322" i="1"/>
  <c r="X300" i="1"/>
  <c r="X307" i="1"/>
  <c r="X463" i="1"/>
  <c r="X464" i="1"/>
  <c r="X552" i="1"/>
  <c r="X402" i="1"/>
  <c r="X386" i="1"/>
  <c r="X306" i="1"/>
  <c r="X274" i="1"/>
  <c r="X532" i="1"/>
  <c r="X468" i="1"/>
  <c r="X404" i="1"/>
  <c r="X574" i="1"/>
  <c r="X507" i="1"/>
  <c r="X440" i="1"/>
  <c r="X363" i="1"/>
  <c r="X521" i="1"/>
  <c r="X441" i="1"/>
  <c r="X351" i="1"/>
  <c r="X569" i="1"/>
  <c r="X438" i="1"/>
  <c r="X390" i="1"/>
  <c r="X529" i="1"/>
  <c r="X485" i="1"/>
  <c r="X319" i="1"/>
  <c r="X535" i="1"/>
  <c r="X358" i="1"/>
  <c r="X487" i="1"/>
  <c r="X352" i="1"/>
  <c r="X551" i="1"/>
  <c r="X491" i="1"/>
  <c r="X395" i="1"/>
  <c r="X314" i="1"/>
  <c r="X522" i="1"/>
  <c r="X415" i="1"/>
  <c r="X567" i="1"/>
  <c r="X368" i="1"/>
  <c r="X353" i="1"/>
  <c r="X554" i="1"/>
  <c r="X339" i="1"/>
  <c r="X432" i="1"/>
  <c r="X479" i="1"/>
  <c r="X472" i="1"/>
  <c r="X403" i="1"/>
  <c r="X470" i="1"/>
  <c r="X458" i="1"/>
  <c r="X467" i="1"/>
  <c r="X304" i="1"/>
  <c r="X548" i="1"/>
  <c r="X556" i="1"/>
  <c r="X524" i="1"/>
  <c r="X460" i="1"/>
  <c r="X396" i="1"/>
  <c r="X571" i="1"/>
  <c r="X504" i="1"/>
  <c r="X355" i="1"/>
  <c r="X511" i="1"/>
  <c r="X427" i="1"/>
  <c r="X561" i="1"/>
  <c r="X525" i="1"/>
  <c r="X481" i="1"/>
  <c r="X316" i="1"/>
  <c r="X530" i="1"/>
  <c r="X344" i="1"/>
  <c r="X471" i="1"/>
  <c r="X343" i="1"/>
  <c r="X544" i="1"/>
  <c r="X486" i="1"/>
  <c r="X453" i="1"/>
  <c r="X384" i="1"/>
  <c r="X582" i="1"/>
  <c r="X506" i="1"/>
  <c r="X399" i="1"/>
  <c r="X560" i="1"/>
  <c r="X478" i="1"/>
  <c r="X349" i="1"/>
  <c r="X547" i="1"/>
  <c r="X413" i="1"/>
  <c r="X303" i="1"/>
  <c r="X424" i="1"/>
  <c r="X536" i="1"/>
  <c r="X456" i="1"/>
  <c r="X408" i="1"/>
  <c r="X508" i="1"/>
  <c r="X444" i="1"/>
  <c r="X380" i="1"/>
  <c r="X565" i="1"/>
  <c r="X498" i="1"/>
  <c r="X431" i="1"/>
  <c r="X570" i="1"/>
  <c r="X483" i="1"/>
  <c r="X406" i="1"/>
  <c r="X537" i="1"/>
  <c r="X418" i="1"/>
  <c r="X509" i="1"/>
  <c r="X465" i="1"/>
  <c r="X514" i="1"/>
  <c r="X423" i="1"/>
  <c r="X523" i="1"/>
  <c r="X421" i="1"/>
  <c r="X555" i="1"/>
  <c r="X526" i="1"/>
  <c r="X419" i="1"/>
  <c r="X367" i="1"/>
  <c r="X500" i="1"/>
  <c r="X436" i="1"/>
  <c r="AN13" i="1" a="1"/>
  <c r="AN13" i="1" s="1"/>
  <c r="X572" i="1"/>
  <c r="X540" i="1"/>
  <c r="X580" i="1"/>
  <c r="X586" i="1"/>
  <c r="X583" i="1"/>
  <c r="X564" i="1"/>
  <c r="X476" i="1"/>
  <c r="X412" i="1"/>
  <c r="X577" i="1"/>
  <c r="X443" i="1"/>
  <c r="X371" i="1"/>
  <c r="X528" i="1"/>
  <c r="X448" i="1"/>
  <c r="X573" i="1"/>
  <c r="X533" i="1"/>
  <c r="X489" i="1"/>
  <c r="X409" i="1"/>
  <c r="X585" i="1"/>
  <c r="X366" i="1"/>
  <c r="X496" i="1"/>
  <c r="X375" i="1"/>
  <c r="X480" i="1"/>
  <c r="X326" i="1"/>
  <c r="X527" i="1"/>
  <c r="X425" i="1"/>
  <c r="X579" i="1"/>
  <c r="X494" i="1"/>
  <c r="X377" i="1"/>
  <c r="X369" i="1"/>
  <c r="X435" i="1"/>
  <c r="X516" i="1"/>
  <c r="X452" i="1"/>
  <c r="X568" i="1"/>
  <c r="X501" i="1"/>
  <c r="X434" i="1"/>
  <c r="X347" i="1"/>
  <c r="X490" i="1"/>
  <c r="X345" i="1"/>
  <c r="X545" i="1"/>
  <c r="X361" i="1"/>
  <c r="X517" i="1"/>
  <c r="X473" i="1"/>
  <c r="X350" i="1"/>
  <c r="X310" i="1"/>
  <c r="X519" i="1"/>
  <c r="X332" i="1"/>
  <c r="X439" i="1"/>
  <c r="X539" i="1"/>
  <c r="X475" i="1"/>
  <c r="X335" i="1"/>
  <c r="X575" i="1"/>
  <c r="X393" i="1"/>
  <c r="X341" i="1"/>
  <c r="X298" i="1"/>
  <c r="X581" i="1"/>
  <c r="X334" i="1"/>
  <c r="X315" i="1"/>
  <c r="X327" i="1"/>
  <c r="X318" i="1"/>
  <c r="X365" i="1"/>
  <c r="X373" i="1"/>
  <c r="X291" i="1"/>
  <c r="X292" i="1"/>
  <c r="X562" i="1"/>
  <c r="X495" i="1"/>
  <c r="X397" i="1"/>
  <c r="X324" i="1"/>
  <c r="X520" i="1"/>
  <c r="X543" i="1"/>
  <c r="X305" i="1"/>
  <c r="X518" i="1"/>
  <c r="X558" i="1"/>
  <c r="X325" i="1"/>
  <c r="X505" i="1"/>
  <c r="X466" i="1"/>
  <c r="X455" i="1"/>
  <c r="X385" i="1"/>
  <c r="X428" i="1"/>
  <c r="X534" i="1"/>
  <c r="X348" i="1"/>
  <c r="X400" i="1"/>
  <c r="X340" i="1"/>
  <c r="X295" i="1"/>
  <c r="X410" i="1"/>
  <c r="T255" i="1"/>
  <c r="T249" i="1"/>
  <c r="T258" i="1"/>
  <c r="U244" i="1"/>
  <c r="U276" i="1"/>
  <c r="U263" i="1"/>
  <c r="U257" i="1"/>
  <c r="U253" i="1"/>
  <c r="U259" i="1"/>
  <c r="U272" i="1"/>
  <c r="U286" i="1"/>
  <c r="U487" i="1"/>
  <c r="U490" i="1"/>
  <c r="U393" i="1"/>
  <c r="U374" i="1"/>
  <c r="U483" i="1"/>
  <c r="U333" i="1"/>
  <c r="U313" i="1"/>
  <c r="U415" i="1"/>
  <c r="U484" i="1"/>
  <c r="U350" i="1"/>
  <c r="U500" i="1"/>
  <c r="U575" i="1"/>
  <c r="U469" i="1"/>
  <c r="U293" i="1"/>
  <c r="U390" i="1"/>
  <c r="U315" i="1"/>
  <c r="U412" i="1"/>
  <c r="U460" i="1"/>
  <c r="U336" i="1"/>
  <c r="U476" i="1"/>
  <c r="U552" i="1"/>
  <c r="U349" i="1"/>
  <c r="U461" i="1"/>
  <c r="U547" i="1"/>
  <c r="U569" i="1"/>
  <c r="U329" i="1"/>
  <c r="U398" i="1"/>
  <c r="U534" i="1"/>
  <c r="U452" i="1"/>
  <c r="U466" i="1"/>
  <c r="U453" i="1"/>
  <c r="U577" i="1"/>
  <c r="U406" i="1"/>
  <c r="U517" i="1"/>
  <c r="U435" i="1"/>
  <c r="U587" i="1"/>
  <c r="T488" i="1"/>
  <c r="T403" i="1"/>
  <c r="T440" i="1"/>
  <c r="T506" i="1"/>
  <c r="T469" i="1"/>
  <c r="T467" i="1"/>
  <c r="T401" i="1"/>
  <c r="T574" i="1"/>
  <c r="T313" i="1"/>
  <c r="T463" i="1"/>
  <c r="T326" i="1"/>
  <c r="T541" i="1"/>
  <c r="T376" i="1"/>
  <c r="T303" i="1"/>
  <c r="T305" i="1"/>
  <c r="T310" i="1"/>
  <c r="T319" i="1"/>
  <c r="T314" i="1"/>
  <c r="T325" i="1"/>
  <c r="T472" i="1"/>
  <c r="T324" i="1"/>
  <c r="T475" i="1"/>
  <c r="T432" i="1"/>
  <c r="T423" i="1"/>
  <c r="T396" i="1"/>
  <c r="T520" i="1"/>
  <c r="T466" i="1"/>
  <c r="T462" i="1"/>
  <c r="T395" i="1"/>
  <c r="T474" i="1"/>
  <c r="T492" i="1"/>
  <c r="T373" i="1"/>
  <c r="T584" i="1"/>
  <c r="T515" i="1"/>
  <c r="T485" i="1"/>
  <c r="T494" i="1"/>
  <c r="T555" i="1"/>
  <c r="T443" i="1"/>
  <c r="T524" i="1"/>
  <c r="U407" i="1"/>
  <c r="U265" i="1"/>
  <c r="T375" i="1"/>
  <c r="T359" i="1"/>
  <c r="T571" i="1"/>
  <c r="T503" i="1"/>
  <c r="T391" i="1"/>
  <c r="T519" i="1"/>
  <c r="T435" i="1"/>
  <c r="T389" i="1"/>
  <c r="T570" i="1"/>
  <c r="T576" i="1"/>
  <c r="T468" i="1"/>
  <c r="T501" i="1"/>
  <c r="T486" i="1"/>
  <c r="T542" i="1"/>
  <c r="T567" i="1"/>
  <c r="T507" i="1"/>
  <c r="T504" i="1"/>
  <c r="T583" i="1"/>
  <c r="T537" i="1"/>
  <c r="T405" i="1"/>
  <c r="T575" i="1"/>
  <c r="T512" i="1"/>
  <c r="T471" i="1"/>
  <c r="T480" i="1"/>
  <c r="T552" i="1"/>
  <c r="T565" i="1"/>
  <c r="T586" i="1"/>
  <c r="T569" i="1"/>
  <c r="T360" i="1"/>
  <c r="T364" i="1"/>
  <c r="T414" i="1"/>
  <c r="T442" i="1"/>
  <c r="T387" i="1"/>
  <c r="T523" i="1"/>
  <c r="T563" i="1"/>
  <c r="T578" i="1"/>
  <c r="T585" i="1"/>
  <c r="T558" i="1"/>
  <c r="T421" i="1"/>
  <c r="T511" i="1"/>
  <c r="T361" i="1"/>
  <c r="T455" i="1"/>
  <c r="T460" i="1"/>
  <c r="T491" i="1"/>
  <c r="T498" i="1"/>
  <c r="T532" i="1"/>
  <c r="T513" i="1"/>
  <c r="T580" i="1"/>
  <c r="T531" i="1"/>
  <c r="T476" i="1"/>
  <c r="T540" i="1"/>
  <c r="T377" i="1"/>
  <c r="T363" i="1"/>
  <c r="T516" i="1"/>
  <c r="T351" i="1"/>
  <c r="T495" i="1"/>
  <c r="T315" i="1"/>
  <c r="T587" i="1"/>
  <c r="T407" i="1"/>
  <c r="T397" i="1"/>
  <c r="T487" i="1"/>
  <c r="T522" i="1"/>
  <c r="T465" i="1"/>
  <c r="T457" i="1"/>
  <c r="T479" i="1"/>
  <c r="T393" i="1"/>
  <c r="T379" i="1"/>
  <c r="T453" i="1"/>
  <c r="T367" i="1"/>
  <c r="T546" i="1"/>
  <c r="T381" i="1"/>
  <c r="T582" i="1"/>
  <c r="T276" i="1"/>
  <c r="T261" i="1"/>
  <c r="T251" i="1"/>
  <c r="T272" i="1"/>
  <c r="U267" i="1"/>
  <c r="U241" i="1"/>
  <c r="T273" i="1"/>
  <c r="T253" i="1"/>
  <c r="U285" i="1"/>
  <c r="U290" i="1"/>
  <c r="U258" i="1"/>
  <c r="U273" i="1"/>
  <c r="T274" i="1"/>
  <c r="U275" i="1"/>
  <c r="U361" i="1"/>
  <c r="U506" i="1"/>
  <c r="U557" i="1"/>
  <c r="U322" i="1"/>
  <c r="U504" i="1"/>
  <c r="U307" i="1"/>
  <c r="U399" i="1"/>
  <c r="U457" i="1"/>
  <c r="U342" i="1"/>
  <c r="U489" i="1"/>
  <c r="U543" i="1"/>
  <c r="U448" i="1"/>
  <c r="U533" i="1"/>
  <c r="U352" i="1"/>
  <c r="U556" i="1"/>
  <c r="U391" i="1"/>
  <c r="U444" i="1"/>
  <c r="U309" i="1"/>
  <c r="U429" i="1"/>
  <c r="U524" i="1"/>
  <c r="U328" i="1"/>
  <c r="U445" i="1"/>
  <c r="U499" i="1"/>
  <c r="U561" i="1"/>
  <c r="U323" i="1"/>
  <c r="U532" i="1"/>
  <c r="U454" i="1"/>
  <c r="U395" i="1"/>
  <c r="U542" i="1"/>
  <c r="U386" i="1"/>
  <c r="U341" i="1"/>
  <c r="U400" i="1"/>
  <c r="U430" i="1"/>
  <c r="U442" i="1"/>
  <c r="U486" i="1"/>
  <c r="T297" i="1"/>
  <c r="T342" i="1"/>
  <c r="T454" i="1"/>
  <c r="T566" i="1"/>
  <c r="T334" i="1"/>
  <c r="T451" i="1"/>
  <c r="T478" i="1"/>
  <c r="T538" i="1"/>
  <c r="T439" i="1"/>
  <c r="T509" i="1"/>
  <c r="T309" i="1"/>
  <c r="T436" i="1"/>
  <c r="T549" i="1"/>
  <c r="T380" i="1"/>
  <c r="T330" i="1"/>
  <c r="T262" i="1"/>
  <c r="T332" i="1"/>
  <c r="T298" i="1"/>
  <c r="T484" i="1"/>
  <c r="T344" i="1"/>
  <c r="T293" i="1"/>
  <c r="T300" i="1"/>
  <c r="T406" i="1"/>
  <c r="T554" i="1"/>
  <c r="U508" i="1"/>
  <c r="T489" i="1"/>
  <c r="T560" i="1"/>
  <c r="U515" i="1"/>
  <c r="T568" i="1"/>
  <c r="T559" i="1"/>
  <c r="T527" i="1"/>
  <c r="T528" i="1"/>
  <c r="T441" i="1"/>
  <c r="T521" i="1"/>
  <c r="T409" i="1"/>
  <c r="T411" i="1"/>
  <c r="T561" i="1"/>
  <c r="T399" i="1"/>
  <c r="T551" i="1"/>
  <c r="T499" i="1"/>
  <c r="U338" i="1"/>
  <c r="T242" i="1"/>
  <c r="T260" i="1"/>
  <c r="T248" i="1"/>
  <c r="T246" i="1"/>
  <c r="T290" i="1"/>
  <c r="T278" i="1"/>
  <c r="T268" i="1"/>
  <c r="U284" i="1"/>
  <c r="U277" i="1"/>
  <c r="U289" i="1"/>
  <c r="T247" i="1"/>
  <c r="T277" i="1"/>
  <c r="U264" i="1"/>
  <c r="T256" i="1"/>
  <c r="T264" i="1"/>
  <c r="U271" i="1"/>
  <c r="U567" i="1"/>
  <c r="U538" i="1"/>
  <c r="U480" i="1"/>
  <c r="U363" i="1"/>
  <c r="U531" i="1"/>
  <c r="U310" i="1"/>
  <c r="U409" i="1"/>
  <c r="U463" i="1"/>
  <c r="U346" i="1"/>
  <c r="U495" i="1"/>
  <c r="U568" i="1"/>
  <c r="U464" i="1"/>
  <c r="U563" i="1"/>
  <c r="U380" i="1"/>
  <c r="U576" i="1"/>
  <c r="U396" i="1"/>
  <c r="U449" i="1"/>
  <c r="U312" i="1"/>
  <c r="U455" i="1"/>
  <c r="U540" i="1"/>
  <c r="U340" i="1"/>
  <c r="U451" i="1"/>
  <c r="U509" i="1"/>
  <c r="U565" i="1"/>
  <c r="U326" i="1"/>
  <c r="U465" i="1"/>
  <c r="U365" i="1"/>
  <c r="U536" i="1"/>
  <c r="U546" i="1"/>
  <c r="U520" i="1"/>
  <c r="U422" i="1"/>
  <c r="U414" i="1"/>
  <c r="U558" i="1"/>
  <c r="U369" i="1"/>
  <c r="U502" i="1"/>
  <c r="T420" i="1"/>
  <c r="T347" i="1"/>
  <c r="T419" i="1"/>
  <c r="T545" i="1"/>
  <c r="T402" i="1"/>
  <c r="T316" i="1"/>
  <c r="T417" i="1"/>
  <c r="T547" i="1"/>
  <c r="T346" i="1"/>
  <c r="T412" i="1"/>
  <c r="T341" i="1"/>
  <c r="T318" i="1"/>
  <c r="T368" i="1"/>
  <c r="T339" i="1"/>
  <c r="T343" i="1"/>
  <c r="T418" i="1"/>
  <c r="T517" i="1"/>
  <c r="T352" i="1"/>
  <c r="T358" i="1"/>
  <c r="T477" i="1"/>
  <c r="T452" i="1"/>
  <c r="T291" i="1"/>
  <c r="T413" i="1"/>
  <c r="T550" i="1"/>
  <c r="T505" i="1"/>
  <c r="T556" i="1"/>
  <c r="T357" i="1"/>
  <c r="T433" i="1"/>
  <c r="T579" i="1"/>
  <c r="T425" i="1"/>
  <c r="T427" i="1"/>
  <c r="T497" i="1"/>
  <c r="T415" i="1"/>
  <c r="T383" i="1"/>
  <c r="T529" i="1"/>
  <c r="U364" i="1"/>
  <c r="T482" i="1"/>
  <c r="T514" i="1"/>
  <c r="AA13" i="1" a="1"/>
  <c r="AA13" i="1" s="1"/>
  <c r="Y13" i="1" a="1"/>
  <c r="Y13" i="1" s="1"/>
  <c r="Z13" i="1" a="1"/>
  <c r="Z13" i="1" s="1"/>
  <c r="X250" i="1"/>
  <c r="X279" i="1"/>
  <c r="X284" i="1"/>
  <c r="X265" i="1"/>
  <c r="X280" i="1"/>
  <c r="X268" i="1"/>
  <c r="X252" i="1"/>
  <c r="X247" i="1"/>
  <c r="X246" i="1"/>
  <c r="X240" i="1"/>
  <c r="X266" i="1"/>
  <c r="X272" i="1"/>
  <c r="X251" i="1"/>
  <c r="X290" i="1"/>
  <c r="X254" i="1"/>
  <c r="X263" i="1"/>
  <c r="X260" i="1"/>
  <c r="X253" i="1"/>
  <c r="X277" i="1"/>
  <c r="X243" i="1"/>
  <c r="X285" i="1"/>
  <c r="X283" i="1"/>
  <c r="X289" i="1"/>
  <c r="X256" i="1"/>
  <c r="X287" i="1"/>
  <c r="X264" i="1"/>
  <c r="X248" i="1"/>
  <c r="X242" i="1"/>
  <c r="X273" i="1"/>
  <c r="X281" i="1"/>
  <c r="X269" i="1"/>
  <c r="X270" i="1"/>
  <c r="X258" i="1"/>
  <c r="X288" i="1"/>
  <c r="X282" i="1"/>
  <c r="X257" i="1"/>
  <c r="X276" i="1"/>
  <c r="X262" i="1"/>
  <c r="X259" i="1"/>
  <c r="X245" i="1"/>
  <c r="X278" i="1"/>
  <c r="X271" i="1"/>
  <c r="X267" i="1"/>
  <c r="X244" i="1"/>
  <c r="X286" i="1"/>
  <c r="X275" i="1"/>
  <c r="X255" i="1"/>
  <c r="X241" i="1"/>
  <c r="X249" i="1"/>
  <c r="X261" i="1"/>
  <c r="D7" i="1"/>
  <c r="U77" i="1"/>
  <c r="U60" i="1"/>
  <c r="W40" i="1"/>
  <c r="U57" i="1"/>
  <c r="W66" i="1"/>
  <c r="W52" i="1"/>
  <c r="U59" i="1"/>
  <c r="U61" i="1"/>
  <c r="W56" i="1"/>
  <c r="U91" i="1"/>
  <c r="U35" i="1"/>
  <c r="W59" i="1"/>
  <c r="U20" i="1"/>
  <c r="T77" i="1"/>
  <c r="W54" i="1"/>
  <c r="U81" i="1"/>
  <c r="U92" i="1"/>
  <c r="U26" i="1"/>
  <c r="U42" i="1"/>
  <c r="U39" i="1"/>
  <c r="U78" i="1"/>
  <c r="W13" i="1"/>
  <c r="W17" i="1"/>
  <c r="W16" i="1"/>
  <c r="T29" i="1"/>
  <c r="V64" i="1"/>
  <c r="T32" i="1"/>
  <c r="V32" i="1"/>
  <c r="V28" i="1"/>
  <c r="V24" i="1"/>
  <c r="V56" i="1"/>
  <c r="V16" i="1"/>
  <c r="T64" i="1"/>
  <c r="U25" i="1"/>
  <c r="U13" i="1"/>
  <c r="W51" i="1"/>
  <c r="U90" i="1"/>
  <c r="T82" i="1"/>
  <c r="V33" i="1"/>
  <c r="T41" i="1"/>
  <c r="V31" i="1"/>
  <c r="T74" i="1"/>
  <c r="V80" i="1"/>
  <c r="T72" i="1"/>
  <c r="T80" i="1"/>
  <c r="T42" i="1"/>
  <c r="T57" i="1"/>
  <c r="W48" i="1"/>
  <c r="W88" i="1"/>
  <c r="W86" i="1"/>
  <c r="W18" i="1"/>
  <c r="V70" i="1"/>
  <c r="V46" i="1"/>
  <c r="V49" i="1"/>
  <c r="V69" i="1"/>
  <c r="V25" i="1"/>
  <c r="V84" i="1"/>
  <c r="U84" i="1"/>
  <c r="U80" i="1"/>
  <c r="U72" i="1"/>
  <c r="V13" i="1"/>
  <c r="V53" i="1"/>
  <c r="W89" i="1"/>
  <c r="V17" i="1"/>
  <c r="V42" i="1"/>
  <c r="T37" i="1"/>
  <c r="V85" i="1"/>
  <c r="D8" i="1"/>
  <c r="T34" i="1"/>
  <c r="T76" i="1"/>
  <c r="T63" i="1"/>
  <c r="T23" i="1"/>
  <c r="W26" i="1"/>
  <c r="W44" i="1"/>
  <c r="W84" i="1"/>
  <c r="W91" i="1"/>
  <c r="V60" i="1"/>
  <c r="D6" i="1"/>
  <c r="U14" i="1"/>
  <c r="U28" i="1"/>
  <c r="T40" i="1"/>
  <c r="T49" i="1"/>
  <c r="T21" i="1"/>
  <c r="T46" i="1"/>
  <c r="T79" i="1"/>
  <c r="T73" i="1"/>
  <c r="V27" i="1"/>
  <c r="W72" i="1"/>
  <c r="U64" i="1"/>
  <c r="U70" i="1"/>
  <c r="T51" i="1"/>
  <c r="T66" i="1"/>
  <c r="U65" i="1"/>
  <c r="U67" i="1"/>
  <c r="V48" i="1"/>
  <c r="W76" i="1"/>
  <c r="W80" i="1"/>
  <c r="W57" i="1"/>
  <c r="W69" i="1"/>
  <c r="W22" i="1"/>
  <c r="W33" i="1"/>
  <c r="W55" i="1"/>
  <c r="T27" i="1"/>
  <c r="U50" i="1"/>
  <c r="V72" i="1"/>
  <c r="V18" i="1"/>
  <c r="V91" i="1"/>
  <c r="V38" i="1"/>
  <c r="V52" i="1"/>
  <c r="V61" i="1"/>
  <c r="T67" i="1"/>
  <c r="U52" i="1"/>
  <c r="U48" i="1"/>
  <c r="U15" i="1"/>
  <c r="V90" i="1"/>
  <c r="T88" i="1"/>
  <c r="V68" i="1"/>
  <c r="V86" i="1"/>
  <c r="U29" i="1"/>
  <c r="T50" i="1"/>
  <c r="T55" i="1"/>
  <c r="T22" i="1"/>
  <c r="T28" i="1"/>
  <c r="T89" i="1"/>
  <c r="W71" i="1"/>
  <c r="V62" i="1"/>
  <c r="W62" i="1"/>
  <c r="V71" i="1"/>
  <c r="W41" i="1"/>
  <c r="W83" i="1"/>
  <c r="V19" i="1"/>
  <c r="W35" i="1"/>
  <c r="T18" i="1"/>
  <c r="V40" i="1"/>
  <c r="T45" i="1"/>
  <c r="U73" i="1"/>
  <c r="W38" i="1"/>
  <c r="W45" i="1"/>
  <c r="W15" i="1"/>
  <c r="W19" i="1"/>
  <c r="W29" i="1"/>
  <c r="W64" i="1"/>
  <c r="U79" i="1"/>
  <c r="U34" i="1"/>
  <c r="U43" i="1"/>
  <c r="V35" i="1"/>
  <c r="V81" i="1"/>
  <c r="V77" i="1"/>
  <c r="V87" i="1"/>
  <c r="V21" i="1"/>
  <c r="V30" i="1"/>
  <c r="U85" i="1"/>
  <c r="U21" i="1"/>
  <c r="U17" i="1"/>
  <c r="U86" i="1"/>
  <c r="V26" i="1"/>
  <c r="V89" i="1"/>
  <c r="T68" i="1"/>
  <c r="V50" i="1"/>
  <c r="T20" i="1"/>
  <c r="T47" i="1"/>
  <c r="T81" i="1"/>
  <c r="T38" i="1"/>
  <c r="T25" i="1"/>
  <c r="W36" i="1"/>
  <c r="V54" i="1"/>
  <c r="W77" i="1"/>
  <c r="W43" i="1"/>
  <c r="W42" i="1"/>
  <c r="W46" i="1"/>
  <c r="W60" i="1"/>
  <c r="W27" i="1"/>
  <c r="V29" i="1"/>
  <c r="T16" i="1"/>
  <c r="U87" i="1"/>
  <c r="U23" i="1"/>
  <c r="U55" i="1"/>
  <c r="U33" i="1"/>
  <c r="U58" i="1"/>
  <c r="U24" i="1"/>
  <c r="U49" i="1"/>
  <c r="U16" i="1"/>
  <c r="V66" i="1"/>
  <c r="V45" i="1"/>
  <c r="V41" i="1"/>
  <c r="V78" i="1"/>
  <c r="V51" i="1"/>
  <c r="U53" i="1"/>
  <c r="U62" i="1"/>
  <c r="V82" i="1"/>
  <c r="T61" i="1"/>
  <c r="U45" i="1"/>
  <c r="U51" i="1"/>
  <c r="U41" i="1"/>
  <c r="T35" i="1"/>
  <c r="V79" i="1"/>
  <c r="T56" i="1"/>
  <c r="T71" i="1"/>
  <c r="T43" i="1"/>
  <c r="T48" i="1"/>
  <c r="T70" i="1"/>
  <c r="W20" i="1"/>
  <c r="T13" i="1"/>
  <c r="W50" i="1"/>
  <c r="W32" i="1"/>
  <c r="V22" i="1"/>
  <c r="T39" i="1"/>
  <c r="T84" i="1"/>
  <c r="U40" i="1"/>
  <c r="V37" i="1"/>
  <c r="T17" i="1"/>
  <c r="W68" i="1"/>
  <c r="W79" i="1"/>
  <c r="U74" i="1"/>
  <c r="W75" i="1"/>
  <c r="W39" i="1"/>
  <c r="W74" i="1"/>
  <c r="W78" i="1"/>
  <c r="W82" i="1"/>
  <c r="W92" i="1"/>
  <c r="W63" i="1"/>
  <c r="W58" i="1"/>
  <c r="T36" i="1"/>
  <c r="T14" i="1"/>
  <c r="V67" i="1"/>
  <c r="V14" i="1"/>
  <c r="V73" i="1"/>
  <c r="V39" i="1"/>
  <c r="V20" i="1"/>
  <c r="V74" i="1"/>
  <c r="U22" i="1"/>
  <c r="U31" i="1"/>
  <c r="U47" i="1"/>
  <c r="W49" i="1"/>
  <c r="U89" i="1"/>
  <c r="U83" i="1"/>
  <c r="V43" i="1"/>
  <c r="T54" i="1"/>
  <c r="T30" i="1"/>
  <c r="T92" i="1"/>
  <c r="T65" i="1"/>
  <c r="T62" i="1"/>
  <c r="U27" i="1"/>
  <c r="T87" i="1"/>
  <c r="T59" i="1"/>
  <c r="T53" i="1"/>
  <c r="T19" i="1"/>
  <c r="T83" i="1"/>
  <c r="W53" i="1"/>
  <c r="W87" i="1"/>
  <c r="U66" i="1"/>
  <c r="T31" i="1"/>
  <c r="T90" i="1"/>
  <c r="T75" i="1"/>
  <c r="T69" i="1"/>
  <c r="T33" i="1"/>
  <c r="T58" i="1"/>
  <c r="U30" i="1"/>
  <c r="U71" i="1"/>
  <c r="V92" i="1"/>
  <c r="U32" i="1"/>
  <c r="V75" i="1"/>
  <c r="W24" i="1"/>
  <c r="V23" i="1"/>
  <c r="W14" i="1"/>
  <c r="W65" i="1"/>
  <c r="W70" i="1"/>
  <c r="W85" i="1"/>
  <c r="W81" i="1"/>
  <c r="W30" i="1"/>
  <c r="W90" i="1"/>
  <c r="U46" i="1"/>
  <c r="V36" i="1"/>
  <c r="V65" i="1"/>
  <c r="V83" i="1"/>
  <c r="T15" i="1"/>
  <c r="U88" i="1"/>
  <c r="U76" i="1"/>
  <c r="U69" i="1"/>
  <c r="U68" i="1"/>
  <c r="U19" i="1"/>
  <c r="W37" i="1"/>
  <c r="V15" i="1"/>
  <c r="T86" i="1"/>
  <c r="T52" i="1"/>
  <c r="T24" i="1"/>
  <c r="T91" i="1"/>
  <c r="T85" i="1"/>
  <c r="T60" i="1"/>
  <c r="T26" i="1"/>
  <c r="U18" i="1"/>
  <c r="U63" i="1"/>
  <c r="V44" i="1"/>
  <c r="V58" i="1"/>
  <c r="W31" i="1"/>
  <c r="W61" i="1"/>
  <c r="W73" i="1"/>
  <c r="W21" i="1"/>
  <c r="W25" i="1"/>
  <c r="W28" i="1"/>
  <c r="W23" i="1"/>
  <c r="U75" i="1"/>
  <c r="T44" i="1"/>
  <c r="W67" i="1"/>
  <c r="U82" i="1"/>
  <c r="V63" i="1"/>
  <c r="V59" i="1"/>
  <c r="V55" i="1"/>
  <c r="V88" i="1"/>
  <c r="V34" i="1"/>
  <c r="V47" i="1"/>
  <c r="U56" i="1"/>
  <c r="U44" i="1"/>
  <c r="U38" i="1"/>
  <c r="U37" i="1"/>
  <c r="V76" i="1"/>
  <c r="U54" i="1"/>
  <c r="W47" i="1"/>
  <c r="V57" i="1"/>
  <c r="T78" i="1"/>
  <c r="AC13" i="1" l="1" a="1"/>
  <c r="AC13" i="1" s="1"/>
  <c r="AB13" i="1" a="1"/>
  <c r="AB13" i="1" s="1"/>
  <c r="AE13" i="1" a="1"/>
  <c r="AE13" i="1" s="1"/>
  <c r="AD13" i="1" a="1"/>
  <c r="AD13" i="1" s="1"/>
  <c r="X37" i="1"/>
  <c r="X56" i="1"/>
  <c r="X75" i="1"/>
  <c r="X84" i="1"/>
  <c r="X20" i="1"/>
  <c r="X68" i="1"/>
  <c r="X35" i="1"/>
  <c r="X86" i="1"/>
  <c r="X26" i="1"/>
  <c r="X14" i="1"/>
  <c r="X54" i="1"/>
  <c r="X73" i="1"/>
  <c r="X49" i="1"/>
  <c r="X33" i="1"/>
  <c r="X66" i="1"/>
  <c r="X55" i="1"/>
  <c r="X18" i="1"/>
  <c r="X44" i="1"/>
  <c r="X16" i="1"/>
  <c r="X79" i="1"/>
  <c r="X81" i="1"/>
  <c r="X31" i="1"/>
  <c r="X36" i="1"/>
  <c r="X80" i="1"/>
  <c r="X59" i="1"/>
  <c r="X27" i="1"/>
  <c r="X71" i="1"/>
  <c r="X78" i="1"/>
  <c r="X52" i="1"/>
  <c r="X74" i="1"/>
  <c r="X23" i="1"/>
  <c r="X42" i="1"/>
  <c r="X82" i="1"/>
  <c r="X43" i="1"/>
  <c r="X87" i="1"/>
  <c r="X53" i="1"/>
  <c r="X38" i="1"/>
  <c r="X90" i="1"/>
  <c r="X50" i="1"/>
  <c r="X83" i="1"/>
  <c r="X39" i="1"/>
  <c r="X29" i="1"/>
  <c r="X21" i="1"/>
  <c r="X60" i="1"/>
  <c r="X88" i="1"/>
  <c r="X32" i="1"/>
  <c r="X64" i="1"/>
  <c r="X19" i="1"/>
  <c r="X40" i="1"/>
  <c r="X22" i="1"/>
  <c r="X41" i="1"/>
  <c r="X34" i="1"/>
  <c r="X48" i="1"/>
  <c r="X51" i="1"/>
  <c r="X47" i="1"/>
  <c r="X92" i="1"/>
  <c r="X57" i="1"/>
  <c r="X69" i="1"/>
  <c r="X45" i="1"/>
  <c r="X91" i="1"/>
  <c r="X13" i="1"/>
  <c r="X24" i="1"/>
  <c r="X65" i="1"/>
  <c r="X46" i="1"/>
  <c r="X17" i="1"/>
  <c r="X30" i="1"/>
  <c r="X76" i="1"/>
  <c r="X77" i="1"/>
  <c r="X62" i="1"/>
  <c r="X58" i="1"/>
  <c r="X67" i="1"/>
  <c r="X89" i="1"/>
  <c r="X15" i="1"/>
  <c r="X63" i="1"/>
  <c r="X25" i="1"/>
  <c r="X28" i="1"/>
  <c r="X85" i="1"/>
  <c r="X72" i="1"/>
  <c r="X61" i="1"/>
  <c r="X70" i="1"/>
  <c r="AF13" i="1" l="1" a="1"/>
  <c r="AF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<sst xmlns="http://schemas.openxmlformats.org/spreadsheetml/2006/main" count="649" uniqueCount="621">
  <si>
    <t>Dataset info</t>
  </si>
  <si>
    <t>Source : https://www.accudynetest.com/visc_table_print.html#004</t>
  </si>
  <si>
    <t>Temperature  : 295.15K, STP</t>
  </si>
  <si>
    <t>Consisted of 1) pure solution data, 2) extrapolated data using high kinematic visocosity data with feasible eqns</t>
  </si>
  <si>
    <t>Pure Solution Data</t>
  </si>
  <si>
    <t>#</t>
  </si>
  <si>
    <t>Fluid Type</t>
  </si>
  <si>
    <t xml:space="preserve">density(g/ml) </t>
  </si>
  <si>
    <t>surface tension(dyne/cm)</t>
  </si>
  <si>
    <t>Dynamic Viscosity (cP)</t>
  </si>
  <si>
    <t>density(kg/m^3)</t>
  </si>
  <si>
    <t>surface tension(N/m)</t>
  </si>
  <si>
    <t>dynamic viscosity(Pa s)</t>
  </si>
  <si>
    <t>kinematic viscosity(m^2/s)</t>
  </si>
  <si>
    <t>log, MU</t>
  </si>
  <si>
    <t>log, NU</t>
  </si>
  <si>
    <t>Diethyl ether (ethoxyethane)</t>
  </si>
  <si>
    <t>Trichloromethane (chloroform)</t>
  </si>
  <si>
    <t>Dimethoxymethane (methylal)</t>
  </si>
  <si>
    <t>Methyl acetate</t>
  </si>
  <si>
    <t>Acetone (propanone)</t>
  </si>
  <si>
    <t>Acrylonitrile (ethenylnitrile)</t>
  </si>
  <si>
    <t>Ethyl acetate (ethyl ethanoate)</t>
  </si>
  <si>
    <t>Acetonitrile (ethane nitrile)</t>
  </si>
  <si>
    <t>2-Butanone (methyl ethyl ketone)</t>
  </si>
  <si>
    <t>Tetrahydrofuran</t>
  </si>
  <si>
    <t>Nitromethane</t>
  </si>
  <si>
    <t>n-Heptane</t>
  </si>
  <si>
    <t>Tetrachloromethane (carbon tetrachloride)</t>
  </si>
  <si>
    <t>Isopropyl acetate (isopropyl ethanoate)</t>
  </si>
  <si>
    <t>Methyl methacrylate</t>
  </si>
  <si>
    <t>Propyl acetate (propyl ethanoate)</t>
  </si>
  <si>
    <t>Toluene</t>
  </si>
  <si>
    <t>Methanol (methyl alcohol)</t>
  </si>
  <si>
    <t>Benzene</t>
  </si>
  <si>
    <t>4-Methyl-2-pentanone (methyl isobutyl ketone)</t>
  </si>
  <si>
    <t>p-Xylene</t>
  </si>
  <si>
    <t>Ethylbenzene</t>
  </si>
  <si>
    <t>Styrene (phenylethene)</t>
  </si>
  <si>
    <t>2-Methyl propyl ethanoate (isobutyl acetate)</t>
  </si>
  <si>
    <t>Butyl acetate</t>
  </si>
  <si>
    <t>Hydrogen peroxide</t>
  </si>
  <si>
    <t>o-Xylene</t>
  </si>
  <si>
    <t>2-Heptanone (methyl n-amyl ketone)</t>
  </si>
  <si>
    <t>Water</t>
  </si>
  <si>
    <t>Pyridine</t>
  </si>
  <si>
    <t>Epichlorohydrin (chloromethyloxirane)</t>
  </si>
  <si>
    <t>Hydrazine</t>
  </si>
  <si>
    <t>Acetic acid (ethanoic acid)</t>
  </si>
  <si>
    <t>Cyclohexane</t>
  </si>
  <si>
    <t>Benzonitrile</t>
  </si>
  <si>
    <t>Methanoic acid (formic acid)</t>
  </si>
  <si>
    <t>Benzaldehyde</t>
  </si>
  <si>
    <t>Ethanol (ethyl alcohol)</t>
  </si>
  <si>
    <t>N-Methyl-2-pyrrolidine</t>
  </si>
  <si>
    <t>Acetophenone (1-phenylethanone)</t>
  </si>
  <si>
    <t>2-Methoxyethanol (ethylene glycol monomethyl ether)</t>
  </si>
  <si>
    <t>Dimethyl sulfoxide (DMSO)</t>
  </si>
  <si>
    <t>Morpholine</t>
  </si>
  <si>
    <t>Propylene carbonate</t>
  </si>
  <si>
    <t>Cyclohexanone</t>
  </si>
  <si>
    <t>2-Ethoxyethanol (ethylene glycol monoethyl ether)</t>
  </si>
  <si>
    <t>Isophorone</t>
  </si>
  <si>
    <t>2-Propanol (isopropyl alcohol)</t>
  </si>
  <si>
    <t>Formamide (methanomide)</t>
  </si>
  <si>
    <t>1-Butanol (n-butyl alcohol)</t>
  </si>
  <si>
    <t>Aniline</t>
  </si>
  <si>
    <t>2-Butanol (sec-butanol)</t>
  </si>
  <si>
    <t>2-Furanmethanol (furfuryl alcohol)</t>
  </si>
  <si>
    <t>Dimethylethanolamine (2-(dimethylamino)ethanol)</t>
  </si>
  <si>
    <t>2-Methylpropyl alcohol (isobutanol)</t>
  </si>
  <si>
    <t>Benzyl alcohol</t>
  </si>
  <si>
    <t>Octanoic acid (caprylic acid)</t>
  </si>
  <si>
    <t>2-Butoxyethanol (ethylene glycol monobutyl ether)</t>
  </si>
  <si>
    <t>2-Ethyl-1-hexanol</t>
  </si>
  <si>
    <t>3-Methylphenol (m-Cresol)</t>
  </si>
  <si>
    <t>Ethylene glycol</t>
  </si>
  <si>
    <t>Dibutyl phthalate</t>
  </si>
  <si>
    <t>2-Aminoethanol (ethanolamine)</t>
  </si>
  <si>
    <t>Diethylene glycol</t>
  </si>
  <si>
    <t>Cyclohexanol</t>
  </si>
  <si>
    <t>Silicon tetrachloride</t>
  </si>
  <si>
    <t>Triethanolamine</t>
  </si>
  <si>
    <t>Glycerol</t>
  </si>
  <si>
    <t>mole fraction</t>
  </si>
  <si>
    <t>Grunberg parameter</t>
  </si>
  <si>
    <t>Binary solution Data of [water+top 3 viscosity data]; extrapolated using Grunberg-Nissan equation(dynamic viscosity), ideal mixing(density, surface tension)</t>
  </si>
  <si>
    <t>Average</t>
  </si>
  <si>
    <t>st.deviation</t>
  </si>
  <si>
    <t>Data distribution of log(nu)</t>
  </si>
  <si>
    <t>skew</t>
  </si>
  <si>
    <t>1-2-Dichloroethane (ethylene dichloride)</t>
  </si>
  <si>
    <t>N-N-Dimethylformamide (DMF)</t>
  </si>
  <si>
    <t>1-2-Dichlorobenzene</t>
  </si>
  <si>
    <t>1-4-Dioxane</t>
  </si>
  <si>
    <t>1-2-Dimethoxyethane (DME (ethylene glycol dimethyl ether)</t>
  </si>
  <si>
    <t>1-Propanol (n-propanol)</t>
  </si>
  <si>
    <t>1-2-Propanediol (propylene glycol)</t>
  </si>
  <si>
    <t>Bis(2-ethylhexyl)phthalate (BEHP)</t>
  </si>
  <si>
    <t>1-3-Butanediol</t>
  </si>
  <si>
    <t>Trichloroethylene (TCE)</t>
  </si>
  <si>
    <t>111-Trichloroethane (methyl chloroform)</t>
  </si>
  <si>
    <t>Dichloromethane (DCM)</t>
  </si>
  <si>
    <t>Log(rho)</t>
  </si>
  <si>
    <t>Log(surf)</t>
  </si>
  <si>
    <t>QQ density</t>
  </si>
  <si>
    <t>QQ surface tension(N/m)</t>
  </si>
  <si>
    <t>QQ dynamic viscosity(Pa s)</t>
  </si>
  <si>
    <t>QQ kinematic viscosity(m^2/s)</t>
  </si>
  <si>
    <t>QQ Log(rho)</t>
  </si>
  <si>
    <t>QQ Log(surf)</t>
  </si>
  <si>
    <t>QQ log, MU</t>
  </si>
  <si>
    <t>QQ log, NU</t>
  </si>
  <si>
    <t>QQ values</t>
  </si>
  <si>
    <t>QQ values sorted</t>
  </si>
  <si>
    <t>RAW SORTED</t>
  </si>
  <si>
    <t>RAW VALUES</t>
  </si>
  <si>
    <t>LOG RAW VALUES</t>
  </si>
  <si>
    <t>QQ LOG VALUES</t>
  </si>
  <si>
    <t>QQ LOG VALUES SORTED</t>
  </si>
  <si>
    <t>LOG SORTED</t>
  </si>
  <si>
    <t>name</t>
  </si>
  <si>
    <t>density</t>
  </si>
  <si>
    <t>surface_tension</t>
  </si>
  <si>
    <t>dynamic_viscosity</t>
  </si>
  <si>
    <t>kinematic_viscosity</t>
  </si>
  <si>
    <t>Triethanolamine_0.01</t>
  </si>
  <si>
    <t>Triethanolamine_0.02</t>
  </si>
  <si>
    <t>Triethanolamine_0.03</t>
  </si>
  <si>
    <t>Triethanolamine_0.04</t>
  </si>
  <si>
    <t>Triethanolamine_0.05</t>
  </si>
  <si>
    <t>Triethanolamine_0.06</t>
  </si>
  <si>
    <t>Triethanolamine_0.07</t>
  </si>
  <si>
    <t>Triethanolamine_0.08</t>
  </si>
  <si>
    <t>Triethanolamine_0.09</t>
  </si>
  <si>
    <t>Triethanolamine_0.1</t>
  </si>
  <si>
    <t>Triethanolamine_0.11</t>
  </si>
  <si>
    <t>Triethanolamine_0.12</t>
  </si>
  <si>
    <t>Triethanolamine_0.13</t>
  </si>
  <si>
    <t>Triethanolamine_0.14</t>
  </si>
  <si>
    <t>Triethanolamine_0.15</t>
  </si>
  <si>
    <t>Triethanolamine_0.16</t>
  </si>
  <si>
    <t>Triethanolamine_0.17</t>
  </si>
  <si>
    <t>Triethanolamine_0.18</t>
  </si>
  <si>
    <t>Triethanolamine_0.19</t>
  </si>
  <si>
    <t>Triethanolamine_0.2</t>
  </si>
  <si>
    <t>Triethanolamine_0.21</t>
  </si>
  <si>
    <t>Triethanolamine_0.22</t>
  </si>
  <si>
    <t>Triethanolamine_0.23</t>
  </si>
  <si>
    <t>Triethanolamine_0.24</t>
  </si>
  <si>
    <t>Triethanolamine_0.25</t>
  </si>
  <si>
    <t>Triethanolamine_0.26</t>
  </si>
  <si>
    <t>Triethanolamine_0.27</t>
  </si>
  <si>
    <t>Triethanolamine_0.28</t>
  </si>
  <si>
    <t>Triethanolamine_0.29</t>
  </si>
  <si>
    <t>Triethanolamine_0.3</t>
  </si>
  <si>
    <t>Triethanolamine_0.31</t>
  </si>
  <si>
    <t>Triethanolamine_0.32</t>
  </si>
  <si>
    <t>Triethanolamine_0.33</t>
  </si>
  <si>
    <t>Triethanolamine_0.34</t>
  </si>
  <si>
    <t>Triethanolamine_0.35</t>
  </si>
  <si>
    <t>Triethanolamine_0.36</t>
  </si>
  <si>
    <t>Triethanolamine_0.37</t>
  </si>
  <si>
    <t>Triethanolamine_0.38</t>
  </si>
  <si>
    <t>Triethanolamine_0.39</t>
  </si>
  <si>
    <t>Triethanolamine_0.4</t>
  </si>
  <si>
    <t>Triethanolamine_0.41</t>
  </si>
  <si>
    <t>Triethanolamine_0.42</t>
  </si>
  <si>
    <t>Triethanolamine_0.43</t>
  </si>
  <si>
    <t>Triethanolamine_0.44</t>
  </si>
  <si>
    <t>Triethanolamine_0.45</t>
  </si>
  <si>
    <t>Triethanolamine_0.46</t>
  </si>
  <si>
    <t>Triethanolamine_0.47</t>
  </si>
  <si>
    <t>Triethanolamine_0.48</t>
  </si>
  <si>
    <t>Triethanolamine_0.49</t>
  </si>
  <si>
    <t>Triethanolamine_0.5</t>
  </si>
  <si>
    <t>Triethanolamine_0.51</t>
  </si>
  <si>
    <t>Triethanolamine_0.52</t>
  </si>
  <si>
    <t>Triethanolamine_0.53</t>
  </si>
  <si>
    <t>Triethanolamine_0.54</t>
  </si>
  <si>
    <t>Triethanolamine_0.55</t>
  </si>
  <si>
    <t>Triethanolamine_0.56</t>
  </si>
  <si>
    <t>Triethanolamine_0.57</t>
  </si>
  <si>
    <t>Triethanolamine_0.58</t>
  </si>
  <si>
    <t>Triethanolamine_0.59</t>
  </si>
  <si>
    <t>Triethanolamine_0.6</t>
  </si>
  <si>
    <t>Triethanolamine_0.61</t>
  </si>
  <si>
    <t>Triethanolamine_0.62</t>
  </si>
  <si>
    <t>Triethanolamine_0.63</t>
  </si>
  <si>
    <t>Triethanolamine_0.64</t>
  </si>
  <si>
    <t>Triethanolamine_0.65</t>
  </si>
  <si>
    <t>Triethanolamine_0.66</t>
  </si>
  <si>
    <t>Triethanolamine_0.67</t>
  </si>
  <si>
    <t>Triethanolamine_0.68</t>
  </si>
  <si>
    <t>Triethanolamine_0.69</t>
  </si>
  <si>
    <t>Triethanolamine_0.7</t>
  </si>
  <si>
    <t>Triethanolamine_0.71</t>
  </si>
  <si>
    <t>Triethanolamine_0.72</t>
  </si>
  <si>
    <t>Triethanolamine_0.73</t>
  </si>
  <si>
    <t>Triethanolamine_0.74</t>
  </si>
  <si>
    <t>Triethanolamine_0.75</t>
  </si>
  <si>
    <t>Triethanolamine_0.76</t>
  </si>
  <si>
    <t>Triethanolamine_0.77</t>
  </si>
  <si>
    <t>Triethanolamine_0.78</t>
  </si>
  <si>
    <t>Triethanolamine_0.79</t>
  </si>
  <si>
    <t>Triethanolamine_0.8</t>
  </si>
  <si>
    <t>Triethanolamine_0.81</t>
  </si>
  <si>
    <t>Triethanolamine_0.82</t>
  </si>
  <si>
    <t>Triethanolamine_0.83</t>
  </si>
  <si>
    <t>Triethanolamine_0.84</t>
  </si>
  <si>
    <t>Triethanolamine_0.85</t>
  </si>
  <si>
    <t>Triethanolamine_0.86</t>
  </si>
  <si>
    <t>Triethanolamine_0.87</t>
  </si>
  <si>
    <t>Triethanolamine_0.88</t>
  </si>
  <si>
    <t>Triethanolamine_0.89</t>
  </si>
  <si>
    <t>Triethanolamine_0.9</t>
  </si>
  <si>
    <t>Triethanolamine_0.91</t>
  </si>
  <si>
    <t>Triethanolamine_0.92</t>
  </si>
  <si>
    <t>Triethanolamine_0.93</t>
  </si>
  <si>
    <t>Triethanolamine_0.94</t>
  </si>
  <si>
    <t>Triethanolamine_0.95</t>
  </si>
  <si>
    <t>Triethanolamine_0.96</t>
  </si>
  <si>
    <t>Triethanolamine_0.97</t>
  </si>
  <si>
    <t>Triethanolamine_0.98</t>
  </si>
  <si>
    <t>Triethanolamine_0.99</t>
  </si>
  <si>
    <t>Bis(2-ethylhexyl)phthalate (BEHP)_0.01</t>
  </si>
  <si>
    <t>Bis(2-ethylhexyl)phthalate (BEHP)_0.02</t>
  </si>
  <si>
    <t>Bis(2-ethylhexyl)phthalate (BEHP)_0.03</t>
  </si>
  <si>
    <t>Bis(2-ethylhexyl)phthalate (BEHP)_0.04</t>
  </si>
  <si>
    <t>Bis(2-ethylhexyl)phthalate (BEHP)_0.05</t>
  </si>
  <si>
    <t>Bis(2-ethylhexyl)phthalate (BEHP)_0.06</t>
  </si>
  <si>
    <t>Bis(2-ethylhexyl)phthalate (BEHP)_0.07</t>
  </si>
  <si>
    <t>Bis(2-ethylhexyl)phthalate (BEHP)_0.08</t>
  </si>
  <si>
    <t>Bis(2-ethylhexyl)phthalate (BEHP)_0.09</t>
  </si>
  <si>
    <t>Bis(2-ethylhexyl)phthalate (BEHP)_0.1</t>
  </si>
  <si>
    <t>Bis(2-ethylhexyl)phthalate (BEHP)_0.11</t>
  </si>
  <si>
    <t>Bis(2-ethylhexyl)phthalate (BEHP)_0.12</t>
  </si>
  <si>
    <t>Bis(2-ethylhexyl)phthalate (BEHP)_0.13</t>
  </si>
  <si>
    <t>Bis(2-ethylhexyl)phthalate (BEHP)_0.14</t>
  </si>
  <si>
    <t>Bis(2-ethylhexyl)phthalate (BEHP)_0.15</t>
  </si>
  <si>
    <t>Bis(2-ethylhexyl)phthalate (BEHP)_0.16</t>
  </si>
  <si>
    <t>Bis(2-ethylhexyl)phthalate (BEHP)_0.17</t>
  </si>
  <si>
    <t>Bis(2-ethylhexyl)phthalate (BEHP)_0.18</t>
  </si>
  <si>
    <t>Bis(2-ethylhexyl)phthalate (BEHP)_0.19</t>
  </si>
  <si>
    <t>Bis(2-ethylhexyl)phthalate (BEHP)_0.2</t>
  </si>
  <si>
    <t>Bis(2-ethylhexyl)phthalate (BEHP)_0.21</t>
  </si>
  <si>
    <t>Bis(2-ethylhexyl)phthalate (BEHP)_0.22</t>
  </si>
  <si>
    <t>Bis(2-ethylhexyl)phthalate (BEHP)_0.23</t>
  </si>
  <si>
    <t>Bis(2-ethylhexyl)phthalate (BEHP)_0.24</t>
  </si>
  <si>
    <t>Bis(2-ethylhexyl)phthalate (BEHP)_0.25</t>
  </si>
  <si>
    <t>Bis(2-ethylhexyl)phthalate (BEHP)_0.26</t>
  </si>
  <si>
    <t>Bis(2-ethylhexyl)phthalate (BEHP)_0.27</t>
  </si>
  <si>
    <t>Bis(2-ethylhexyl)phthalate (BEHP)_0.28</t>
  </si>
  <si>
    <t>Bis(2-ethylhexyl)phthalate (BEHP)_0.29</t>
  </si>
  <si>
    <t>Bis(2-ethylhexyl)phthalate (BEHP)_0.3</t>
  </si>
  <si>
    <t>Bis(2-ethylhexyl)phthalate (BEHP)_0.31</t>
  </si>
  <si>
    <t>Bis(2-ethylhexyl)phthalate (BEHP)_0.32</t>
  </si>
  <si>
    <t>Bis(2-ethylhexyl)phthalate (BEHP)_0.33</t>
  </si>
  <si>
    <t>Bis(2-ethylhexyl)phthalate (BEHP)_0.34</t>
  </si>
  <si>
    <t>Bis(2-ethylhexyl)phthalate (BEHP)_0.35</t>
  </si>
  <si>
    <t>Bis(2-ethylhexyl)phthalate (BEHP)_0.36</t>
  </si>
  <si>
    <t>Bis(2-ethylhexyl)phthalate (BEHP)_0.37</t>
  </si>
  <si>
    <t>Bis(2-ethylhexyl)phthalate (BEHP)_0.38</t>
  </si>
  <si>
    <t>Bis(2-ethylhexyl)phthalate (BEHP)_0.39</t>
  </si>
  <si>
    <t>Bis(2-ethylhexyl)phthalate (BEHP)_0.4</t>
  </si>
  <si>
    <t>Bis(2-ethylhexyl)phthalate (BEHP)_0.41</t>
  </si>
  <si>
    <t>Bis(2-ethylhexyl)phthalate (BEHP)_0.42</t>
  </si>
  <si>
    <t>Bis(2-ethylhexyl)phthalate (BEHP)_0.43</t>
  </si>
  <si>
    <t>Bis(2-ethylhexyl)phthalate (BEHP)_0.44</t>
  </si>
  <si>
    <t>Bis(2-ethylhexyl)phthalate (BEHP)_0.45</t>
  </si>
  <si>
    <t>Bis(2-ethylhexyl)phthalate (BEHP)_0.46</t>
  </si>
  <si>
    <t>Bis(2-ethylhexyl)phthalate (BEHP)_0.47</t>
  </si>
  <si>
    <t>Bis(2-ethylhexyl)phthalate (BEHP)_0.48</t>
  </si>
  <si>
    <t>Bis(2-ethylhexyl)phthalate (BEHP)_0.49</t>
  </si>
  <si>
    <t>Bis(2-ethylhexyl)phthalate (BEHP)_0.5</t>
  </si>
  <si>
    <t>Bis(2-ethylhexyl)phthalate (BEHP)_0.51</t>
  </si>
  <si>
    <t>Bis(2-ethylhexyl)phthalate (BEHP)_0.52</t>
  </si>
  <si>
    <t>Bis(2-ethylhexyl)phthalate (BEHP)_0.53</t>
  </si>
  <si>
    <t>Bis(2-ethylhexyl)phthalate (BEHP)_0.54</t>
  </si>
  <si>
    <t>Bis(2-ethylhexyl)phthalate (BEHP)_0.55</t>
  </si>
  <si>
    <t>Bis(2-ethylhexyl)phthalate (BEHP)_0.56</t>
  </si>
  <si>
    <t>Bis(2-ethylhexyl)phthalate (BEHP)_0.57</t>
  </si>
  <si>
    <t>Bis(2-ethylhexyl)phthalate (BEHP)_0.58</t>
  </si>
  <si>
    <t>Bis(2-ethylhexyl)phthalate (BEHP)_0.59</t>
  </si>
  <si>
    <t>Bis(2-ethylhexyl)phthalate (BEHP)_0.6</t>
  </si>
  <si>
    <t>Bis(2-ethylhexyl)phthalate (BEHP)_0.61</t>
  </si>
  <si>
    <t>Bis(2-ethylhexyl)phthalate (BEHP)_0.62</t>
  </si>
  <si>
    <t>Bis(2-ethylhexyl)phthalate (BEHP)_0.63</t>
  </si>
  <si>
    <t>Bis(2-ethylhexyl)phthalate (BEHP)_0.64</t>
  </si>
  <si>
    <t>Bis(2-ethylhexyl)phthalate (BEHP)_0.65</t>
  </si>
  <si>
    <t>Bis(2-ethylhexyl)phthalate (BEHP)_0.66</t>
  </si>
  <si>
    <t>Bis(2-ethylhexyl)phthalate (BEHP)_0.67</t>
  </si>
  <si>
    <t>Bis(2-ethylhexyl)phthalate (BEHP)_0.68</t>
  </si>
  <si>
    <t>Bis(2-ethylhexyl)phthalate (BEHP)_0.69</t>
  </si>
  <si>
    <t>Bis(2-ethylhexyl)phthalate (BEHP)_0.7</t>
  </si>
  <si>
    <t>Bis(2-ethylhexyl)phthalate (BEHP)_0.71</t>
  </si>
  <si>
    <t>Bis(2-ethylhexyl)phthalate (BEHP)_0.72</t>
  </si>
  <si>
    <t>Bis(2-ethylhexyl)phthalate (BEHP)_0.73</t>
  </si>
  <si>
    <t>Bis(2-ethylhexyl)phthalate (BEHP)_0.74</t>
  </si>
  <si>
    <t>Bis(2-ethylhexyl)phthalate (BEHP)_0.75</t>
  </si>
  <si>
    <t>Bis(2-ethylhexyl)phthalate (BEHP)_0.76</t>
  </si>
  <si>
    <t>Bis(2-ethylhexyl)phthalate (BEHP)_0.77</t>
  </si>
  <si>
    <t>Bis(2-ethylhexyl)phthalate (BEHP)_0.78</t>
  </si>
  <si>
    <t>Bis(2-ethylhexyl)phthalate (BEHP)_0.79</t>
  </si>
  <si>
    <t>Bis(2-ethylhexyl)phthalate (BEHP)_0.8</t>
  </si>
  <si>
    <t>Bis(2-ethylhexyl)phthalate (BEHP)_0.81</t>
  </si>
  <si>
    <t>Bis(2-ethylhexyl)phthalate (BEHP)_0.82</t>
  </si>
  <si>
    <t>Bis(2-ethylhexyl)phthalate (BEHP)_0.83</t>
  </si>
  <si>
    <t>Bis(2-ethylhexyl)phthalate (BEHP)_0.84</t>
  </si>
  <si>
    <t>Bis(2-ethylhexyl)phthalate (BEHP)_0.85</t>
  </si>
  <si>
    <t>Bis(2-ethylhexyl)phthalate (BEHP)_0.86</t>
  </si>
  <si>
    <t>Bis(2-ethylhexyl)phthalate (BEHP)_0.87</t>
  </si>
  <si>
    <t>Bis(2-ethylhexyl)phthalate (BEHP)_0.88</t>
  </si>
  <si>
    <t>Bis(2-ethylhexyl)phthalate (BEHP)_0.89</t>
  </si>
  <si>
    <t>Bis(2-ethylhexyl)phthalate (BEHP)_0.9</t>
  </si>
  <si>
    <t>Bis(2-ethylhexyl)phthalate (BEHP)_0.91</t>
  </si>
  <si>
    <t>Bis(2-ethylhexyl)phthalate (BEHP)_0.92</t>
  </si>
  <si>
    <t>Bis(2-ethylhexyl)phthalate (BEHP)_0.93</t>
  </si>
  <si>
    <t>Bis(2-ethylhexyl)phthalate (BEHP)_0.94</t>
  </si>
  <si>
    <t>Bis(2-ethylhexyl)phthalate (BEHP)_0.95</t>
  </si>
  <si>
    <t>Bis(2-ethylhexyl)phthalate (BEHP)_0.96</t>
  </si>
  <si>
    <t>Bis(2-ethylhexyl)phthalate (BEHP)_0.97</t>
  </si>
  <si>
    <t>Bis(2-ethylhexyl)phthalate (BEHP)_0.98</t>
  </si>
  <si>
    <t>Bis(2-ethylhexyl)phthalate (BEHP)_0.99</t>
  </si>
  <si>
    <t>1-3-Butanediol_0.01</t>
  </si>
  <si>
    <t>1-3-Butanediol_0.02</t>
  </si>
  <si>
    <t>1-3-Butanediol_0.03</t>
  </si>
  <si>
    <t>1-3-Butanediol_0.04</t>
  </si>
  <si>
    <t>1-3-Butanediol_0.05</t>
  </si>
  <si>
    <t>1-3-Butanediol_0.06</t>
  </si>
  <si>
    <t>1-3-Butanediol_0.07</t>
  </si>
  <si>
    <t>1-3-Butanediol_0.08</t>
  </si>
  <si>
    <t>1-3-Butanediol_0.09</t>
  </si>
  <si>
    <t>1-3-Butanediol_0.1</t>
  </si>
  <si>
    <t>1-3-Butanediol_0.11</t>
  </si>
  <si>
    <t>1-3-Butanediol_0.12</t>
  </si>
  <si>
    <t>1-3-Butanediol_0.13</t>
  </si>
  <si>
    <t>1-3-Butanediol_0.14</t>
  </si>
  <si>
    <t>1-3-Butanediol_0.15</t>
  </si>
  <si>
    <t>1-3-Butanediol_0.16</t>
  </si>
  <si>
    <t>1-3-Butanediol_0.17</t>
  </si>
  <si>
    <t>1-3-Butanediol_0.18</t>
  </si>
  <si>
    <t>1-3-Butanediol_0.19</t>
  </si>
  <si>
    <t>1-3-Butanediol_0.2</t>
  </si>
  <si>
    <t>1-3-Butanediol_0.21</t>
  </si>
  <si>
    <t>1-3-Butanediol_0.22</t>
  </si>
  <si>
    <t>1-3-Butanediol_0.23</t>
  </si>
  <si>
    <t>1-3-Butanediol_0.24</t>
  </si>
  <si>
    <t>1-3-Butanediol_0.25</t>
  </si>
  <si>
    <t>1-3-Butanediol_0.26</t>
  </si>
  <si>
    <t>1-3-Butanediol_0.27</t>
  </si>
  <si>
    <t>1-3-Butanediol_0.28</t>
  </si>
  <si>
    <t>1-3-Butanediol_0.29</t>
  </si>
  <si>
    <t>1-3-Butanediol_0.3</t>
  </si>
  <si>
    <t>1-3-Butanediol_0.31</t>
  </si>
  <si>
    <t>1-3-Butanediol_0.32</t>
  </si>
  <si>
    <t>1-3-Butanediol_0.33</t>
  </si>
  <si>
    <t>1-3-Butanediol_0.34</t>
  </si>
  <si>
    <t>1-3-Butanediol_0.35</t>
  </si>
  <si>
    <t>1-3-Butanediol_0.36</t>
  </si>
  <si>
    <t>1-3-Butanediol_0.37</t>
  </si>
  <si>
    <t>1-3-Butanediol_0.38</t>
  </si>
  <si>
    <t>1-3-Butanediol_0.39</t>
  </si>
  <si>
    <t>1-3-Butanediol_0.4</t>
  </si>
  <si>
    <t>1-3-Butanediol_0.41</t>
  </si>
  <si>
    <t>1-3-Butanediol_0.42</t>
  </si>
  <si>
    <t>1-3-Butanediol_0.43</t>
  </si>
  <si>
    <t>1-3-Butanediol_0.44</t>
  </si>
  <si>
    <t>1-3-Butanediol_0.45</t>
  </si>
  <si>
    <t>1-3-Butanediol_0.46</t>
  </si>
  <si>
    <t>1-3-Butanediol_0.47</t>
  </si>
  <si>
    <t>1-3-Butanediol_0.48</t>
  </si>
  <si>
    <t>1-3-Butanediol_0.49</t>
  </si>
  <si>
    <t>1-3-Butanediol_0.5</t>
  </si>
  <si>
    <t>1-3-Butanediol_0.51</t>
  </si>
  <si>
    <t>1-3-Butanediol_0.52</t>
  </si>
  <si>
    <t>1-3-Butanediol_0.53</t>
  </si>
  <si>
    <t>1-3-Butanediol_0.54</t>
  </si>
  <si>
    <t>1-3-Butanediol_0.55</t>
  </si>
  <si>
    <t>1-3-Butanediol_0.56</t>
  </si>
  <si>
    <t>1-3-Butanediol_0.57</t>
  </si>
  <si>
    <t>1-3-Butanediol_0.58</t>
  </si>
  <si>
    <t>1-3-Butanediol_0.59</t>
  </si>
  <si>
    <t>1-3-Butanediol_0.6</t>
  </si>
  <si>
    <t>1-3-Butanediol_0.61</t>
  </si>
  <si>
    <t>1-3-Butanediol_0.62</t>
  </si>
  <si>
    <t>1-3-Butanediol_0.63</t>
  </si>
  <si>
    <t>1-3-Butanediol_0.64</t>
  </si>
  <si>
    <t>1-3-Butanediol_0.65</t>
  </si>
  <si>
    <t>1-3-Butanediol_0.66</t>
  </si>
  <si>
    <t>1-3-Butanediol_0.67</t>
  </si>
  <si>
    <t>1-3-Butanediol_0.68</t>
  </si>
  <si>
    <t>1-3-Butanediol_0.69</t>
  </si>
  <si>
    <t>1-3-Butanediol_0.7</t>
  </si>
  <si>
    <t>1-3-Butanediol_0.71</t>
  </si>
  <si>
    <t>1-3-Butanediol_0.72</t>
  </si>
  <si>
    <t>1-3-Butanediol_0.73</t>
  </si>
  <si>
    <t>1-3-Butanediol_0.74</t>
  </si>
  <si>
    <t>1-3-Butanediol_0.75</t>
  </si>
  <si>
    <t>1-3-Butanediol_0.76</t>
  </si>
  <si>
    <t>1-3-Butanediol_0.77</t>
  </si>
  <si>
    <t>1-3-Butanediol_0.78</t>
  </si>
  <si>
    <t>1-3-Butanediol_0.79</t>
  </si>
  <si>
    <t>1-3-Butanediol_0.8</t>
  </si>
  <si>
    <t>1-3-Butanediol_0.81</t>
  </si>
  <si>
    <t>1-3-Butanediol_0.82</t>
  </si>
  <si>
    <t>1-3-Butanediol_0.83</t>
  </si>
  <si>
    <t>1-3-Butanediol_0.84</t>
  </si>
  <si>
    <t>1-3-Butanediol_0.85</t>
  </si>
  <si>
    <t>1-3-Butanediol_0.86</t>
  </si>
  <si>
    <t>1-3-Butanediol_0.87</t>
  </si>
  <si>
    <t>1-3-Butanediol_0.88</t>
  </si>
  <si>
    <t>1-3-Butanediol_0.89</t>
  </si>
  <si>
    <t>1-3-Butanediol_0.9</t>
  </si>
  <si>
    <t>1-3-Butanediol_0.91</t>
  </si>
  <si>
    <t>1-3-Butanediol_0.92</t>
  </si>
  <si>
    <t>1-3-Butanediol_0.93</t>
  </si>
  <si>
    <t>1-3-Butanediol_0.94</t>
  </si>
  <si>
    <t>1-3-Butanediol_0.95</t>
  </si>
  <si>
    <t>1-3-Butanediol_0.96</t>
  </si>
  <si>
    <t>1-3-Butanediol_0.97</t>
  </si>
  <si>
    <t>1-3-Butanediol_0.98</t>
  </si>
  <si>
    <t>1-3-Butanediol_0.99</t>
  </si>
  <si>
    <t>Diethylene glycol_0.01</t>
  </si>
  <si>
    <t>Diethylene glycol_0.02</t>
  </si>
  <si>
    <t>Diethylene glycol_0.03</t>
  </si>
  <si>
    <t>Diethylene glycol_0.04</t>
  </si>
  <si>
    <t>Diethylene glycol_0.05</t>
  </si>
  <si>
    <t>Diethylene glycol_0.06</t>
  </si>
  <si>
    <t>Diethylene glycol_0.07</t>
  </si>
  <si>
    <t>Diethylene glycol_0.08</t>
  </si>
  <si>
    <t>Diethylene glycol_0.09</t>
  </si>
  <si>
    <t>Diethylene glycol_0.1</t>
  </si>
  <si>
    <t>Diethylene glycol_0.11</t>
  </si>
  <si>
    <t>Diethylene glycol_0.12</t>
  </si>
  <si>
    <t>Diethylene glycol_0.13</t>
  </si>
  <si>
    <t>Diethylene glycol_0.14</t>
  </si>
  <si>
    <t>Diethylene glycol_0.15</t>
  </si>
  <si>
    <t>Diethylene glycol_0.16</t>
  </si>
  <si>
    <t>Diethylene glycol_0.17</t>
  </si>
  <si>
    <t>Diethylene glycol_0.18</t>
  </si>
  <si>
    <t>Diethylene glycol_0.19</t>
  </si>
  <si>
    <t>Diethylene glycol_0.2</t>
  </si>
  <si>
    <t>Diethylene glycol_0.21</t>
  </si>
  <si>
    <t>Diethylene glycol_0.22</t>
  </si>
  <si>
    <t>Diethylene glycol_0.23</t>
  </si>
  <si>
    <t>Diethylene glycol_0.24</t>
  </si>
  <si>
    <t>Diethylene glycol_0.25</t>
  </si>
  <si>
    <t>Diethylene glycol_0.26</t>
  </si>
  <si>
    <t>Diethylene glycol_0.27</t>
  </si>
  <si>
    <t>Diethylene glycol_0.28</t>
  </si>
  <si>
    <t>Diethylene glycol_0.29</t>
  </si>
  <si>
    <t>Diethylene glycol_0.3</t>
  </si>
  <si>
    <t>Diethylene glycol_0.31</t>
  </si>
  <si>
    <t>Diethylene glycol_0.32</t>
  </si>
  <si>
    <t>Diethylene glycol_0.33</t>
  </si>
  <si>
    <t>Diethylene glycol_0.34</t>
  </si>
  <si>
    <t>Diethylene glycol_0.35</t>
  </si>
  <si>
    <t>Diethylene glycol_0.36</t>
  </si>
  <si>
    <t>Diethylene glycol_0.37</t>
  </si>
  <si>
    <t>Diethylene glycol_0.38</t>
  </si>
  <si>
    <t>Diethylene glycol_0.39</t>
  </si>
  <si>
    <t>Diethylene glycol_0.4</t>
  </si>
  <si>
    <t>Diethylene glycol_0.41</t>
  </si>
  <si>
    <t>Diethylene glycol_0.42</t>
  </si>
  <si>
    <t>Diethylene glycol_0.43</t>
  </si>
  <si>
    <t>Diethylene glycol_0.44</t>
  </si>
  <si>
    <t>Diethylene glycol_0.45</t>
  </si>
  <si>
    <t>Diethylene glycol_0.46</t>
  </si>
  <si>
    <t>Diethylene glycol_0.47</t>
  </si>
  <si>
    <t>Diethylene glycol_0.48</t>
  </si>
  <si>
    <t>Diethylene glycol_0.49</t>
  </si>
  <si>
    <t>Diethylene glycol_0.5</t>
  </si>
  <si>
    <t>Diethylene glycol_0.51</t>
  </si>
  <si>
    <t>Diethylene glycol_0.52</t>
  </si>
  <si>
    <t>Diethylene glycol_0.53</t>
  </si>
  <si>
    <t>Diethylene glycol_0.54</t>
  </si>
  <si>
    <t>Diethylene glycol_0.55</t>
  </si>
  <si>
    <t>Diethylene glycol_0.56</t>
  </si>
  <si>
    <t>Diethylene glycol_0.57</t>
  </si>
  <si>
    <t>Diethylene glycol_0.58</t>
  </si>
  <si>
    <t>Diethylene glycol_0.59</t>
  </si>
  <si>
    <t>Diethylene glycol_0.6</t>
  </si>
  <si>
    <t>Diethylene glycol_0.61</t>
  </si>
  <si>
    <t>Diethylene glycol_0.62</t>
  </si>
  <si>
    <t>Diethylene glycol_0.63</t>
  </si>
  <si>
    <t>Diethylene glycol_0.64</t>
  </si>
  <si>
    <t>Diethylene glycol_0.65</t>
  </si>
  <si>
    <t>Diethylene glycol_0.66</t>
  </si>
  <si>
    <t>Diethylene glycol_0.67</t>
  </si>
  <si>
    <t>Diethylene glycol_0.68</t>
  </si>
  <si>
    <t>Diethylene glycol_0.69</t>
  </si>
  <si>
    <t>Diethylene glycol_0.7</t>
  </si>
  <si>
    <t>Diethylene glycol_0.71</t>
  </si>
  <si>
    <t>Diethylene glycol_0.72</t>
  </si>
  <si>
    <t>Diethylene glycol_0.73</t>
  </si>
  <si>
    <t>Diethylene glycol_0.74</t>
  </si>
  <si>
    <t>Diethylene glycol_0.75</t>
  </si>
  <si>
    <t>Diethylene glycol_0.76</t>
  </si>
  <si>
    <t>Diethylene glycol_0.77</t>
  </si>
  <si>
    <t>Diethylene glycol_0.78</t>
  </si>
  <si>
    <t>Diethylene glycol_0.79</t>
  </si>
  <si>
    <t>Diethylene glycol_0.8</t>
  </si>
  <si>
    <t>Diethylene glycol_0.81</t>
  </si>
  <si>
    <t>Diethylene glycol_0.82</t>
  </si>
  <si>
    <t>Diethylene glycol_0.83</t>
  </si>
  <si>
    <t>Diethylene glycol_0.84</t>
  </si>
  <si>
    <t>Diethylene glycol_0.85</t>
  </si>
  <si>
    <t>Diethylene glycol_0.86</t>
  </si>
  <si>
    <t>Diethylene glycol_0.87</t>
  </si>
  <si>
    <t>Diethylene glycol_0.88</t>
  </si>
  <si>
    <t>Diethylene glycol_0.89</t>
  </si>
  <si>
    <t>Diethylene glycol_0.9</t>
  </si>
  <si>
    <t>Diethylene glycol_0.91</t>
  </si>
  <si>
    <t>Diethylene glycol_0.92</t>
  </si>
  <si>
    <t>Diethylene glycol_0.93</t>
  </si>
  <si>
    <t>Diethylene glycol_0.94</t>
  </si>
  <si>
    <t>Diethylene glycol_0.95</t>
  </si>
  <si>
    <t>Diethylene glycol_0.96</t>
  </si>
  <si>
    <t>Diethylene glycol_0.97</t>
  </si>
  <si>
    <t>Diethylene glycol_0.98</t>
  </si>
  <si>
    <t>Diethylene glycol_0.99</t>
  </si>
  <si>
    <t>Glycerol_0.01</t>
  </si>
  <si>
    <t>Glycerol_0.02</t>
  </si>
  <si>
    <t>Glycerol_0.03</t>
  </si>
  <si>
    <t>Glycerol_0.04</t>
  </si>
  <si>
    <t>Glycerol_0.05</t>
  </si>
  <si>
    <t>Glycerol_0.06</t>
  </si>
  <si>
    <t>Glycerol_0.07</t>
  </si>
  <si>
    <t>Glycerol_0.08</t>
  </si>
  <si>
    <t>Glycerol_0.09</t>
  </si>
  <si>
    <t>Glycerol_0.1</t>
  </si>
  <si>
    <t>Glycerol_0.11</t>
  </si>
  <si>
    <t>Glycerol_0.12</t>
  </si>
  <si>
    <t>Glycerol_0.13</t>
  </si>
  <si>
    <t>Glycerol_0.14</t>
  </si>
  <si>
    <t>Glycerol_0.15</t>
  </si>
  <si>
    <t>Glycerol_0.16</t>
  </si>
  <si>
    <t>Glycerol_0.17</t>
  </si>
  <si>
    <t>Glycerol_0.18</t>
  </si>
  <si>
    <t>Glycerol_0.19</t>
  </si>
  <si>
    <t>Glycerol_0.2</t>
  </si>
  <si>
    <t>Glycerol_0.21</t>
  </si>
  <si>
    <t>Glycerol_0.22</t>
  </si>
  <si>
    <t>Glycerol_0.23</t>
  </si>
  <si>
    <t>Glycerol_0.24</t>
  </si>
  <si>
    <t>Glycerol_0.25</t>
  </si>
  <si>
    <t>Glycerol_0.26</t>
  </si>
  <si>
    <t>Glycerol_0.27</t>
  </si>
  <si>
    <t>Glycerol_0.28</t>
  </si>
  <si>
    <t>Glycerol_0.29</t>
  </si>
  <si>
    <t>Glycerol_0.3</t>
  </si>
  <si>
    <t>Glycerol_0.31</t>
  </si>
  <si>
    <t>Glycerol_0.32</t>
  </si>
  <si>
    <t>Glycerol_0.33</t>
  </si>
  <si>
    <t>Glycerol_0.34</t>
  </si>
  <si>
    <t>Glycerol_0.35</t>
  </si>
  <si>
    <t>Glycerol_0.36</t>
  </si>
  <si>
    <t>Glycerol_0.37</t>
  </si>
  <si>
    <t>Glycerol_0.38</t>
  </si>
  <si>
    <t>Glycerol_0.39</t>
  </si>
  <si>
    <t>Glycerol_0.4</t>
  </si>
  <si>
    <t>Glycerol_0.41</t>
  </si>
  <si>
    <t>Glycerol_0.42</t>
  </si>
  <si>
    <t>Glycerol_0.43</t>
  </si>
  <si>
    <t>Glycerol_0.44</t>
  </si>
  <si>
    <t>Glycerol_0.45</t>
  </si>
  <si>
    <t>Glycerol_0.46</t>
  </si>
  <si>
    <t>Glycerol_0.47</t>
  </si>
  <si>
    <t>Glycerol_0.48</t>
  </si>
  <si>
    <t>Glycerol_0.49</t>
  </si>
  <si>
    <t>Glycerol_0.5</t>
  </si>
  <si>
    <t>Glycerol_0.51</t>
  </si>
  <si>
    <t>Glycerol_0.52</t>
  </si>
  <si>
    <t>Glycerol_0.53</t>
  </si>
  <si>
    <t>Glycerol_0.54</t>
  </si>
  <si>
    <t>Glycerol_0.55</t>
  </si>
  <si>
    <t>Glycerol_0.56</t>
  </si>
  <si>
    <t>Glycerol_0.57</t>
  </si>
  <si>
    <t>Glycerol_0.58</t>
  </si>
  <si>
    <t>Glycerol_0.59</t>
  </si>
  <si>
    <t>Glycerol_0.6</t>
  </si>
  <si>
    <t>Glycerol_0.61</t>
  </si>
  <si>
    <t>Glycerol_0.62</t>
  </si>
  <si>
    <t>Glycerol_0.63</t>
  </si>
  <si>
    <t>Glycerol_0.64</t>
  </si>
  <si>
    <t>Glycerol_0.65</t>
  </si>
  <si>
    <t>Glycerol_0.66</t>
  </si>
  <si>
    <t>Glycerol_0.67</t>
  </si>
  <si>
    <t>Glycerol_0.68</t>
  </si>
  <si>
    <t>Glycerol_0.69</t>
  </si>
  <si>
    <t>Glycerol_0.7</t>
  </si>
  <si>
    <t>Glycerol_0.71</t>
  </si>
  <si>
    <t>Glycerol_0.72</t>
  </si>
  <si>
    <t>Glycerol_0.73</t>
  </si>
  <si>
    <t>Glycerol_0.74</t>
  </si>
  <si>
    <t>Glycerol_0.75</t>
  </si>
  <si>
    <t>Glycerol_0.76</t>
  </si>
  <si>
    <t>Glycerol_0.77</t>
  </si>
  <si>
    <t>Glycerol_0.78</t>
  </si>
  <si>
    <t>Glycerol_0.79</t>
  </si>
  <si>
    <t>Glycerol_0.8</t>
  </si>
  <si>
    <t>Glycerol_0.81</t>
  </si>
  <si>
    <t>Glycerol_0.82</t>
  </si>
  <si>
    <t>Glycerol_0.83</t>
  </si>
  <si>
    <t>Glycerol_0.84</t>
  </si>
  <si>
    <t>Glycerol_0.85</t>
  </si>
  <si>
    <t>Glycerol_0.86</t>
  </si>
  <si>
    <t>Glycerol_0.87</t>
  </si>
  <si>
    <t>Glycerol_0.88</t>
  </si>
  <si>
    <t>Glycerol_0.89</t>
  </si>
  <si>
    <t>Glycerol_0.9</t>
  </si>
  <si>
    <t>Glycerol_0.91</t>
  </si>
  <si>
    <t>Glycerol_0.92</t>
  </si>
  <si>
    <t>Glycerol_0.93</t>
  </si>
  <si>
    <t>Glycerol_0.94</t>
  </si>
  <si>
    <t>Glycerol_0.95</t>
  </si>
  <si>
    <t>Glycerol_0.96</t>
  </si>
  <si>
    <t>Glycerol_0.97</t>
  </si>
  <si>
    <t>Glycerol_0.98</t>
  </si>
  <si>
    <t>Glycerol_0.99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</si>
</sst>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2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2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right"/>
    </xf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33" borderId="0" xfId="0" applyFont="1" applyFill="1" applyAlignment="1">
      <alignment horizontal="centerContinuous"/>
    </xf>
    <xf numFmtId="0" fontId="21" fillId="33" borderId="0" xfId="0" applyFont="1" applyFill="1" applyAlignment="1">
      <alignment horizontal="centerContinuous"/>
    </xf>
    <xf numFmtId="0" fontId="18" fillId="35" borderId="0" xfId="0" applyFont="1" applyFill="1" applyAlignment="1">
      <alignment horizontal="centerContinuous"/>
    </xf>
    <xf numFmtId="0" fontId="21" fillId="35" borderId="0" xfId="0" applyFont="1" applyFill="1" applyAlignment="1">
      <alignment horizontal="centerContinuous"/>
    </xf>
    <xf numFmtId="0" fontId="0" fillId="0" borderId="0" xfId="0" applyAlignment="1">
      <alignment horizontal="left"/>
    </xf>
    <xf numFmtId="2" fontId="18" fillId="33" borderId="0" xfId="0" applyNumberFormat="1" applyFont="1" applyFill="1" applyAlignment="1">
      <alignment horizontal="left"/>
    </xf>
    <xf numFmtId="2" fontId="0" fillId="0" borderId="0" xfId="0" applyNumberFormat="1"/>
    <xf numFmtId="2" fontId="18" fillId="33" borderId="0" xfId="0" applyNumberFormat="1" applyFont="1" applyFill="1"/>
    <xf numFmtId="2" fontId="0" fillId="34" borderId="0" xfId="0" applyNumberFormat="1" applyFill="1" applyAlignment="1">
      <alignment horizontal="right"/>
    </xf>
    <xf numFmtId="2" fontId="19" fillId="0" borderId="0" xfId="0" applyNumberFormat="1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2" fontId="20" fillId="0" borderId="0" xfId="0" applyNumberFormat="1" applyFont="1"/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kinemati</a:t>
            </a:r>
            <a:r>
              <a:rPr lang="en-US" baseline="0"/>
              <a:t>c viscosity  scale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properties!$AJ$13:$AJ$587</c:f>
              <c:numCache>
                <c:formatCode>General</c:formatCode>
                <c:ptCount val="575"/>
                <c:pt idx="0">
                  <c:v>3.1073446327683617E-7</c:v>
                </c:pt>
                <c:pt idx="1">
                  <c:v>3.1107738998482547E-7</c:v>
                </c:pt>
                <c:pt idx="2">
                  <c:v>3.6486486486486486E-7</c:v>
                </c:pt>
                <c:pt idx="3">
                  <c:v>3.7722908093278465E-7</c:v>
                </c:pt>
                <c:pt idx="4">
                  <c:v>3.8641686182669789E-7</c:v>
                </c:pt>
                <c:pt idx="5">
                  <c:v>3.8834951456310681E-7</c:v>
                </c:pt>
                <c:pt idx="6">
                  <c:v>3.9440203562340969E-7</c:v>
                </c:pt>
                <c:pt idx="7">
                  <c:v>4.2446941323345819E-7</c:v>
                </c:pt>
                <c:pt idx="8">
                  <c:v>4.6979865771812082E-7</c:v>
                </c:pt>
                <c:pt idx="9">
                  <c:v>4.7496790757381257E-7</c:v>
                </c:pt>
                <c:pt idx="10">
                  <c:v>5.1314142678347936E-7</c:v>
                </c:pt>
                <c:pt idx="11">
                  <c:v>5.2272727272727279E-7</c:v>
                </c:pt>
                <c:pt idx="12">
                  <c:v>5.5801594331266614E-7</c:v>
                </c:pt>
                <c:pt idx="13">
                  <c:v>5.7184750733137828E-7</c:v>
                </c:pt>
                <c:pt idx="14">
                  <c:v>5.7485786481364495E-7</c:v>
                </c:pt>
                <c:pt idx="15">
                  <c:v>5.93984962406015E-7</c:v>
                </c:pt>
                <c:pt idx="16">
                  <c:v>5.9701492537313431E-7</c:v>
                </c:pt>
                <c:pt idx="17">
                  <c:v>6.0832443970117397E-7</c:v>
                </c:pt>
                <c:pt idx="18">
                  <c:v>6.1155152887882223E-7</c:v>
                </c:pt>
                <c:pt idx="19">
                  <c:v>6.2600321027287316E-7</c:v>
                </c:pt>
                <c:pt idx="20">
                  <c:v>6.4739884393063581E-7</c:v>
                </c:pt>
                <c:pt idx="21">
                  <c:v>6.8614993646759847E-7</c:v>
                </c:pt>
                <c:pt idx="22">
                  <c:v>6.8728522336769758E-7</c:v>
                </c:pt>
                <c:pt idx="23">
                  <c:v>6.9095477386934674E-7</c:v>
                </c:pt>
                <c:pt idx="24">
                  <c:v>6.9686411149825781E-7</c:v>
                </c:pt>
                <c:pt idx="25">
                  <c:v>7.2832369942196532E-7</c:v>
                </c:pt>
                <c:pt idx="26">
                  <c:v>7.7777777777777779E-7</c:v>
                </c:pt>
                <c:pt idx="27">
                  <c:v>7.8250863060989654E-7</c:v>
                </c:pt>
                <c:pt idx="28">
                  <c:v>7.8767123287671227E-7</c:v>
                </c:pt>
                <c:pt idx="29">
                  <c:v>8.3597883597883594E-7</c:v>
                </c:pt>
                <c:pt idx="30">
                  <c:v>8.6266390614216702E-7</c:v>
                </c:pt>
                <c:pt idx="31">
                  <c:v>8.6757990867579912E-7</c:v>
                </c:pt>
                <c:pt idx="32">
                  <c:v>8.7546239210850807E-7</c:v>
                </c:pt>
                <c:pt idx="33">
                  <c:v>8.9089089089089084E-7</c:v>
                </c:pt>
                <c:pt idx="34">
                  <c:v>8.9887640449438205E-7</c:v>
                </c:pt>
                <c:pt idx="35">
                  <c:v>9.1141396933560475E-7</c:v>
                </c:pt>
                <c:pt idx="36">
                  <c:v>9.2631578947368425E-7</c:v>
                </c:pt>
                <c:pt idx="37">
                  <c:v>9.3081177195437137E-7</c:v>
                </c:pt>
                <c:pt idx="38">
                  <c:v>9.320605457696304E-7</c:v>
                </c:pt>
                <c:pt idx="39">
                  <c:v>9.3377686947954888E-7</c:v>
                </c:pt>
                <c:pt idx="40">
                  <c:v>9.4984138321046564E-7</c:v>
                </c:pt>
                <c:pt idx="41">
                  <c:v>9.526073577117764E-7</c:v>
                </c:pt>
                <c:pt idx="42">
                  <c:v>9.7252279617342164E-7</c:v>
                </c:pt>
                <c:pt idx="43">
                  <c:v>9.7513275901588899E-7</c:v>
                </c:pt>
                <c:pt idx="44">
                  <c:v>9.7872730732419794E-7</c:v>
                </c:pt>
                <c:pt idx="45">
                  <c:v>1.0126941276875615E-6</c:v>
                </c:pt>
                <c:pt idx="46">
                  <c:v>1.0146041506533436E-6</c:v>
                </c:pt>
                <c:pt idx="47">
                  <c:v>1.0161042921365777E-6</c:v>
                </c:pt>
                <c:pt idx="48">
                  <c:v>1.0162991371045061E-6</c:v>
                </c:pt>
                <c:pt idx="49">
                  <c:v>1.0186059916702416E-6</c:v>
                </c:pt>
                <c:pt idx="50">
                  <c:v>1.0201954545159022E-6</c:v>
                </c:pt>
                <c:pt idx="51">
                  <c:v>1.0258415840817669E-6</c:v>
                </c:pt>
                <c:pt idx="52">
                  <c:v>1.06164019530988E-6</c:v>
                </c:pt>
                <c:pt idx="53">
                  <c:v>1.0673406195033212E-6</c:v>
                </c:pt>
                <c:pt idx="54">
                  <c:v>1.0752238633836792E-6</c:v>
                </c:pt>
                <c:pt idx="55">
                  <c:v>1.0797075297354896E-6</c:v>
                </c:pt>
                <c:pt idx="56">
                  <c:v>1.0891843393919591E-6</c:v>
                </c:pt>
                <c:pt idx="57">
                  <c:v>1.1092182100898394E-6</c:v>
                </c:pt>
                <c:pt idx="58">
                  <c:v>1.1166644923478444E-6</c:v>
                </c:pt>
                <c:pt idx="59">
                  <c:v>1.1269833231286778E-6</c:v>
                </c:pt>
                <c:pt idx="60">
                  <c:v>1.1467444120505345E-6</c:v>
                </c:pt>
                <c:pt idx="61">
                  <c:v>1.1511571122575047E-6</c:v>
                </c:pt>
                <c:pt idx="62">
                  <c:v>1.1513583441138421E-6</c:v>
                </c:pt>
                <c:pt idx="63">
                  <c:v>1.1589299791414715E-6</c:v>
                </c:pt>
                <c:pt idx="64">
                  <c:v>1.1646606501300632E-6</c:v>
                </c:pt>
                <c:pt idx="65">
                  <c:v>1.1682677590227148E-6</c:v>
                </c:pt>
                <c:pt idx="66">
                  <c:v>1.1812343968615675E-6</c:v>
                </c:pt>
                <c:pt idx="67">
                  <c:v>1.2108712603490774E-6</c:v>
                </c:pt>
                <c:pt idx="68">
                  <c:v>1.222255758652198E-6</c:v>
                </c:pt>
                <c:pt idx="69">
                  <c:v>1.2273366499389538E-6</c:v>
                </c:pt>
                <c:pt idx="70">
                  <c:v>1.2380970267715668E-6</c:v>
                </c:pt>
                <c:pt idx="71">
                  <c:v>1.2453753179839157E-6</c:v>
                </c:pt>
                <c:pt idx="72">
                  <c:v>1.2651421117221942E-6</c:v>
                </c:pt>
                <c:pt idx="73">
                  <c:v>1.2687312687312689E-6</c:v>
                </c:pt>
                <c:pt idx="74">
                  <c:v>1.2716763005780348E-6</c:v>
                </c:pt>
                <c:pt idx="75">
                  <c:v>1.2787386985586842E-6</c:v>
                </c:pt>
                <c:pt idx="76">
                  <c:v>1.2976969288695847E-6</c:v>
                </c:pt>
                <c:pt idx="77">
                  <c:v>1.3085593787278047E-6</c:v>
                </c:pt>
                <c:pt idx="78">
                  <c:v>1.3218470846145581E-6</c:v>
                </c:pt>
                <c:pt idx="79">
                  <c:v>1.3261943986820429E-6</c:v>
                </c:pt>
                <c:pt idx="80">
                  <c:v>1.3316924247029162E-6</c:v>
                </c:pt>
                <c:pt idx="81">
                  <c:v>1.3378318792484674E-6</c:v>
                </c:pt>
                <c:pt idx="82">
                  <c:v>1.3461538461538462E-6</c:v>
                </c:pt>
                <c:pt idx="83">
                  <c:v>1.3595933926302415E-6</c:v>
                </c:pt>
                <c:pt idx="84">
                  <c:v>1.3601658709307124E-6</c:v>
                </c:pt>
                <c:pt idx="85">
                  <c:v>1.381095425630007E-6</c:v>
                </c:pt>
                <c:pt idx="86">
                  <c:v>1.395159285489087E-6</c:v>
                </c:pt>
                <c:pt idx="87">
                  <c:v>1.3996559297955291E-6</c:v>
                </c:pt>
                <c:pt idx="88">
                  <c:v>1.4240013900979259E-6</c:v>
                </c:pt>
                <c:pt idx="89">
                  <c:v>1.4256419638164288E-6</c:v>
                </c:pt>
                <c:pt idx="90">
                  <c:v>1.4430012876061123E-6</c:v>
                </c:pt>
                <c:pt idx="91">
                  <c:v>1.4643370541039045E-6</c:v>
                </c:pt>
                <c:pt idx="92">
                  <c:v>1.4874924831494533E-6</c:v>
                </c:pt>
                <c:pt idx="93">
                  <c:v>1.494269966820593E-6</c:v>
                </c:pt>
                <c:pt idx="94">
                  <c:v>1.5076839500838734E-6</c:v>
                </c:pt>
                <c:pt idx="95">
                  <c:v>1.522718737573704E-6</c:v>
                </c:pt>
                <c:pt idx="96">
                  <c:v>1.5320072885513954E-6</c:v>
                </c:pt>
                <c:pt idx="97">
                  <c:v>1.5662016077143024E-6</c:v>
                </c:pt>
                <c:pt idx="98">
                  <c:v>1.5752680496902385E-6</c:v>
                </c:pt>
                <c:pt idx="99">
                  <c:v>1.5859386770006968E-6</c:v>
                </c:pt>
                <c:pt idx="100">
                  <c:v>1.6028047715406634E-6</c:v>
                </c:pt>
                <c:pt idx="101">
                  <c:v>1.6282899828208423E-6</c:v>
                </c:pt>
                <c:pt idx="102">
                  <c:v>1.6292682926829269E-6</c:v>
                </c:pt>
                <c:pt idx="103">
                  <c:v>1.6406250000000001E-6</c:v>
                </c:pt>
                <c:pt idx="104">
                  <c:v>1.6415959181972228E-6</c:v>
                </c:pt>
                <c:pt idx="105">
                  <c:v>1.6458838208793777E-6</c:v>
                </c:pt>
                <c:pt idx="106">
                  <c:v>1.6768740255080155E-6</c:v>
                </c:pt>
                <c:pt idx="107">
                  <c:v>1.6909027282070753E-6</c:v>
                </c:pt>
                <c:pt idx="108">
                  <c:v>1.7196673474987189E-6</c:v>
                </c:pt>
                <c:pt idx="109">
                  <c:v>1.7206195854969874E-6</c:v>
                </c:pt>
                <c:pt idx="110">
                  <c:v>1.7411916542675497E-6</c:v>
                </c:pt>
                <c:pt idx="111">
                  <c:v>1.7543662519656408E-6</c:v>
                </c:pt>
                <c:pt idx="112">
                  <c:v>1.7708333333333332E-6</c:v>
                </c:pt>
                <c:pt idx="113">
                  <c:v>1.7967608256667555E-6</c:v>
                </c:pt>
                <c:pt idx="114">
                  <c:v>1.8028163209622483E-6</c:v>
                </c:pt>
                <c:pt idx="115">
                  <c:v>1.8034473208940561E-6</c:v>
                </c:pt>
                <c:pt idx="116">
                  <c:v>1.8173515981735159E-6</c:v>
                </c:pt>
                <c:pt idx="117">
                  <c:v>1.8354396401796828E-6</c:v>
                </c:pt>
                <c:pt idx="118">
                  <c:v>1.8619334544928327E-6</c:v>
                </c:pt>
                <c:pt idx="119">
                  <c:v>1.8773128384715341E-6</c:v>
                </c:pt>
                <c:pt idx="120">
                  <c:v>1.8902622459867623E-6</c:v>
                </c:pt>
                <c:pt idx="121">
                  <c:v>1.9202596901143649E-6</c:v>
                </c:pt>
                <c:pt idx="122">
                  <c:v>1.9221397401691825E-6</c:v>
                </c:pt>
                <c:pt idx="123">
                  <c:v>1.9614786430216259E-6</c:v>
                </c:pt>
                <c:pt idx="124">
                  <c:v>1.9812562975505682E-6</c:v>
                </c:pt>
                <c:pt idx="125">
                  <c:v>1.9910605724457498E-6</c:v>
                </c:pt>
                <c:pt idx="126">
                  <c:v>2.0089995503014849E-6</c:v>
                </c:pt>
                <c:pt idx="127">
                  <c:v>2.0260782347041122E-6</c:v>
                </c:pt>
                <c:pt idx="128">
                  <c:v>2.0493637669723433E-6</c:v>
                </c:pt>
                <c:pt idx="129">
                  <c:v>2.0494204704053575E-6</c:v>
                </c:pt>
                <c:pt idx="130">
                  <c:v>2.0766306518865839E-6</c:v>
                </c:pt>
                <c:pt idx="131">
                  <c:v>2.0833333333333334E-6</c:v>
                </c:pt>
                <c:pt idx="132">
                  <c:v>2.1018403713251179E-6</c:v>
                </c:pt>
                <c:pt idx="133">
                  <c:v>2.1291561570037684E-6</c:v>
                </c:pt>
                <c:pt idx="134">
                  <c:v>2.1413078391390641E-6</c:v>
                </c:pt>
                <c:pt idx="135">
                  <c:v>2.1443736730360936E-6</c:v>
                </c:pt>
                <c:pt idx="136">
                  <c:v>2.1765961695975691E-6</c:v>
                </c:pt>
                <c:pt idx="137">
                  <c:v>2.1850116999576466E-6</c:v>
                </c:pt>
                <c:pt idx="138">
                  <c:v>2.1989716756432104E-6</c:v>
                </c:pt>
                <c:pt idx="139">
                  <c:v>2.2373178827112959E-6</c:v>
                </c:pt>
                <c:pt idx="140">
                  <c:v>2.27027027027027E-6</c:v>
                </c:pt>
                <c:pt idx="141">
                  <c:v>2.2768439631394931E-6</c:v>
                </c:pt>
                <c:pt idx="142">
                  <c:v>2.2813738617747381E-6</c:v>
                </c:pt>
                <c:pt idx="143">
                  <c:v>2.3005917445011235E-6</c:v>
                </c:pt>
                <c:pt idx="144">
                  <c:v>2.3296415103541154E-6</c:v>
                </c:pt>
                <c:pt idx="145">
                  <c:v>2.3376356918572107E-6</c:v>
                </c:pt>
                <c:pt idx="146">
                  <c:v>2.3911953786260832E-6</c:v>
                </c:pt>
                <c:pt idx="147">
                  <c:v>2.4069080227270671E-6</c:v>
                </c:pt>
                <c:pt idx="148">
                  <c:v>2.4314214463840399E-6</c:v>
                </c:pt>
                <c:pt idx="149">
                  <c:v>2.4347911827530825E-6</c:v>
                </c:pt>
                <c:pt idx="150">
                  <c:v>2.4424546722259429E-6</c:v>
                </c:pt>
                <c:pt idx="151">
                  <c:v>2.4838481401240039E-6</c:v>
                </c:pt>
                <c:pt idx="152">
                  <c:v>2.5063035216264563E-6</c:v>
                </c:pt>
                <c:pt idx="153">
                  <c:v>2.5181375422359001E-6</c:v>
                </c:pt>
                <c:pt idx="154">
                  <c:v>2.5326086956521739E-6</c:v>
                </c:pt>
                <c:pt idx="155">
                  <c:v>2.551976918133593E-6</c:v>
                </c:pt>
                <c:pt idx="156">
                  <c:v>2.6037114730705834E-6</c:v>
                </c:pt>
                <c:pt idx="157">
                  <c:v>2.6053639846743296E-6</c:v>
                </c:pt>
                <c:pt idx="158">
                  <c:v>2.6269527803217986E-6</c:v>
                </c:pt>
                <c:pt idx="159">
                  <c:v>2.6345073651059349E-6</c:v>
                </c:pt>
                <c:pt idx="160">
                  <c:v>2.6482659524177158E-6</c:v>
                </c:pt>
                <c:pt idx="161">
                  <c:v>2.6664136031256217E-6</c:v>
                </c:pt>
                <c:pt idx="162">
                  <c:v>2.7534098949742445E-6</c:v>
                </c:pt>
                <c:pt idx="163">
                  <c:v>2.7562550471333745E-6</c:v>
                </c:pt>
                <c:pt idx="164">
                  <c:v>2.7843681964106066E-6</c:v>
                </c:pt>
                <c:pt idx="165">
                  <c:v>2.7859853881050952E-6</c:v>
                </c:pt>
                <c:pt idx="166">
                  <c:v>2.8235713444984638E-6</c:v>
                </c:pt>
                <c:pt idx="167">
                  <c:v>2.8836291228108288E-6</c:v>
                </c:pt>
                <c:pt idx="168">
                  <c:v>2.8859544462920795E-6</c:v>
                </c:pt>
                <c:pt idx="169">
                  <c:v>2.9109228478171771E-6</c:v>
                </c:pt>
                <c:pt idx="170">
                  <c:v>2.9583702391496903E-6</c:v>
                </c:pt>
                <c:pt idx="171">
                  <c:v>2.9775778860867842E-6</c:v>
                </c:pt>
                <c:pt idx="172">
                  <c:v>3.010485533912009E-6</c:v>
                </c:pt>
                <c:pt idx="173">
                  <c:v>3.0168896127200571E-6</c:v>
                </c:pt>
                <c:pt idx="174">
                  <c:v>3.0248794735483946E-6</c:v>
                </c:pt>
                <c:pt idx="175">
                  <c:v>3.0414669165159386E-6</c:v>
                </c:pt>
                <c:pt idx="176">
                  <c:v>3.1513647642679903E-6</c:v>
                </c:pt>
                <c:pt idx="177">
                  <c:v>3.156308554374885E-6</c:v>
                </c:pt>
                <c:pt idx="178">
                  <c:v>3.1704921224549765E-6</c:v>
                </c:pt>
                <c:pt idx="179">
                  <c:v>3.1778693536767329E-6</c:v>
                </c:pt>
                <c:pt idx="180">
                  <c:v>3.1842139542463087E-6</c:v>
                </c:pt>
                <c:pt idx="181">
                  <c:v>3.2097775293916501E-6</c:v>
                </c:pt>
                <c:pt idx="182">
                  <c:v>3.3021705575981388E-6</c:v>
                </c:pt>
                <c:pt idx="183">
                  <c:v>3.3203932306561835E-6</c:v>
                </c:pt>
                <c:pt idx="184">
                  <c:v>3.3231143242238271E-6</c:v>
                </c:pt>
                <c:pt idx="185">
                  <c:v>3.4052106585498327E-6</c:v>
                </c:pt>
                <c:pt idx="186">
                  <c:v>3.4222672987509294E-6</c:v>
                </c:pt>
                <c:pt idx="187">
                  <c:v>3.4547733855664612E-6</c:v>
                </c:pt>
                <c:pt idx="188">
                  <c:v>3.4693134392425501E-6</c:v>
                </c:pt>
                <c:pt idx="189">
                  <c:v>3.4830835073176803E-6</c:v>
                </c:pt>
                <c:pt idx="190">
                  <c:v>3.614428562709372E-6</c:v>
                </c:pt>
                <c:pt idx="191">
                  <c:v>3.6249172230815927E-6</c:v>
                </c:pt>
                <c:pt idx="192">
                  <c:v>3.6415673457803236E-6</c:v>
                </c:pt>
                <c:pt idx="193">
                  <c:v>3.6488291468294004E-6</c:v>
                </c:pt>
                <c:pt idx="194">
                  <c:v>3.6507533434630125E-6</c:v>
                </c:pt>
                <c:pt idx="195">
                  <c:v>3.7814620107036961E-6</c:v>
                </c:pt>
                <c:pt idx="196">
                  <c:v>3.7819253438113952E-6</c:v>
                </c:pt>
                <c:pt idx="197">
                  <c:v>3.7875047330074851E-6</c:v>
                </c:pt>
                <c:pt idx="198">
                  <c:v>3.8264945295749834E-6</c:v>
                </c:pt>
                <c:pt idx="199">
                  <c:v>3.8509316770186333E-6</c:v>
                </c:pt>
                <c:pt idx="200">
                  <c:v>3.8903953174236426E-6</c:v>
                </c:pt>
                <c:pt idx="201">
                  <c:v>3.8943529917336938E-6</c:v>
                </c:pt>
                <c:pt idx="202">
                  <c:v>3.9562147138618872E-6</c:v>
                </c:pt>
                <c:pt idx="203">
                  <c:v>3.9573896073546236E-6</c:v>
                </c:pt>
                <c:pt idx="204">
                  <c:v>4.0106956073230315E-6</c:v>
                </c:pt>
                <c:pt idx="205">
                  <c:v>4.0993788819875778E-6</c:v>
                </c:pt>
                <c:pt idx="206">
                  <c:v>4.1348995783746638E-6</c:v>
                </c:pt>
                <c:pt idx="207">
                  <c:v>4.1390434152727693E-6</c:v>
                </c:pt>
                <c:pt idx="208">
                  <c:v>4.1479598340600094E-6</c:v>
                </c:pt>
                <c:pt idx="209">
                  <c:v>4.1647110580976529E-6</c:v>
                </c:pt>
                <c:pt idx="210">
                  <c:v>4.2037638221490411E-6</c:v>
                </c:pt>
                <c:pt idx="211">
                  <c:v>4.3203771059337755E-6</c:v>
                </c:pt>
                <c:pt idx="212">
                  <c:v>4.3303213451160059E-6</c:v>
                </c:pt>
                <c:pt idx="213">
                  <c:v>4.4061260236373212E-6</c:v>
                </c:pt>
                <c:pt idx="214">
                  <c:v>4.4225825954512825E-6</c:v>
                </c:pt>
                <c:pt idx="215">
                  <c:v>4.4538646884737816E-6</c:v>
                </c:pt>
                <c:pt idx="216">
                  <c:v>4.5141800397178554E-6</c:v>
                </c:pt>
                <c:pt idx="217">
                  <c:v>4.5304389826373771E-6</c:v>
                </c:pt>
                <c:pt idx="218">
                  <c:v>4.6182296092269805E-6</c:v>
                </c:pt>
                <c:pt idx="219">
                  <c:v>4.6258503401360546E-6</c:v>
                </c:pt>
                <c:pt idx="220">
                  <c:v>4.7153937425306375E-6</c:v>
                </c:pt>
                <c:pt idx="221">
                  <c:v>4.7166823112289928E-6</c:v>
                </c:pt>
                <c:pt idx="222">
                  <c:v>4.7398048533404561E-6</c:v>
                </c:pt>
                <c:pt idx="223">
                  <c:v>4.7631222672475866E-6</c:v>
                </c:pt>
                <c:pt idx="224">
                  <c:v>4.8405435133531435E-6</c:v>
                </c:pt>
                <c:pt idx="225">
                  <c:v>4.9282746569140327E-6</c:v>
                </c:pt>
                <c:pt idx="226">
                  <c:v>4.9560853199498124E-6</c:v>
                </c:pt>
                <c:pt idx="227">
                  <c:v>4.9588463630225163E-6</c:v>
                </c:pt>
                <c:pt idx="228">
                  <c:v>5.0275983150769706E-6</c:v>
                </c:pt>
                <c:pt idx="229">
                  <c:v>5.073559244203874E-6</c:v>
                </c:pt>
                <c:pt idx="230">
                  <c:v>5.093883366669896E-6</c:v>
                </c:pt>
                <c:pt idx="231">
                  <c:v>5.149365373826538E-6</c:v>
                </c:pt>
                <c:pt idx="232">
                  <c:v>5.1880106703574192E-6</c:v>
                </c:pt>
                <c:pt idx="233">
                  <c:v>5.2545629202689726E-6</c:v>
                </c:pt>
                <c:pt idx="234">
                  <c:v>5.3177919703849685E-6</c:v>
                </c:pt>
                <c:pt idx="235">
                  <c:v>5.3604812171411078E-6</c:v>
                </c:pt>
                <c:pt idx="236">
                  <c:v>5.3803811092866319E-6</c:v>
                </c:pt>
                <c:pt idx="237">
                  <c:v>5.4277655998070727E-6</c:v>
                </c:pt>
                <c:pt idx="238">
                  <c:v>5.4476451092873358E-6</c:v>
                </c:pt>
                <c:pt idx="239">
                  <c:v>5.5592469545957919E-6</c:v>
                </c:pt>
                <c:pt idx="240">
                  <c:v>5.5737816598950897E-6</c:v>
                </c:pt>
                <c:pt idx="241">
                  <c:v>5.6217676860691153E-6</c:v>
                </c:pt>
                <c:pt idx="242">
                  <c:v>5.6786005967254263E-6</c:v>
                </c:pt>
                <c:pt idx="243">
                  <c:v>5.7154125117568499E-6</c:v>
                </c:pt>
                <c:pt idx="244">
                  <c:v>5.8260089747584142E-6</c:v>
                </c:pt>
                <c:pt idx="245">
                  <c:v>5.842094273929391E-6</c:v>
                </c:pt>
                <c:pt idx="246">
                  <c:v>5.8739909647190105E-6</c:v>
                </c:pt>
                <c:pt idx="247">
                  <c:v>5.9410277266050995E-6</c:v>
                </c:pt>
                <c:pt idx="248">
                  <c:v>6.0938530667800818E-6</c:v>
                </c:pt>
                <c:pt idx="249">
                  <c:v>6.1233230181509664E-6</c:v>
                </c:pt>
                <c:pt idx="250">
                  <c:v>6.137537744666065E-6</c:v>
                </c:pt>
                <c:pt idx="251">
                  <c:v>6.2155827205066928E-6</c:v>
                </c:pt>
                <c:pt idx="252">
                  <c:v>6.2306880821237203E-6</c:v>
                </c:pt>
                <c:pt idx="253">
                  <c:v>6.4129167058846446E-6</c:v>
                </c:pt>
                <c:pt idx="254">
                  <c:v>6.4180896541966264E-6</c:v>
                </c:pt>
                <c:pt idx="255">
                  <c:v>6.4973605751484608E-6</c:v>
                </c:pt>
                <c:pt idx="256">
                  <c:v>6.5028260688055215E-6</c:v>
                </c:pt>
                <c:pt idx="257">
                  <c:v>6.6635149807724588E-6</c:v>
                </c:pt>
                <c:pt idx="258">
                  <c:v>6.700659392924352E-6</c:v>
                </c:pt>
                <c:pt idx="259">
                  <c:v>6.727045874316401E-6</c:v>
                </c:pt>
                <c:pt idx="260">
                  <c:v>6.8033441654887073E-6</c:v>
                </c:pt>
                <c:pt idx="261">
                  <c:v>6.927595974399977E-6</c:v>
                </c:pt>
                <c:pt idx="262">
                  <c:v>7.0013212432188126E-6</c:v>
                </c:pt>
                <c:pt idx="263">
                  <c:v>7.0508747421862039E-6</c:v>
                </c:pt>
                <c:pt idx="264">
                  <c:v>7.1177505053391302E-6</c:v>
                </c:pt>
                <c:pt idx="265">
                  <c:v>7.1264499856741819E-6</c:v>
                </c:pt>
                <c:pt idx="266">
                  <c:v>7.1428571428571436E-6</c:v>
                </c:pt>
                <c:pt idx="267">
                  <c:v>7.315482661666062E-6</c:v>
                </c:pt>
                <c:pt idx="268">
                  <c:v>7.3863302919365285E-6</c:v>
                </c:pt>
                <c:pt idx="269">
                  <c:v>7.3902922030788274E-6</c:v>
                </c:pt>
                <c:pt idx="270">
                  <c:v>7.4466869364505244E-6</c:v>
                </c:pt>
                <c:pt idx="271">
                  <c:v>7.5542168674698796E-6</c:v>
                </c:pt>
                <c:pt idx="272">
                  <c:v>7.62159009493368E-6</c:v>
                </c:pt>
                <c:pt idx="273">
                  <c:v>7.6437501435636255E-6</c:v>
                </c:pt>
                <c:pt idx="274">
                  <c:v>7.7460486667323364E-6</c:v>
                </c:pt>
                <c:pt idx="275">
                  <c:v>7.7908249706311503E-6</c:v>
                </c:pt>
                <c:pt idx="276">
                  <c:v>7.8754519442766109E-6</c:v>
                </c:pt>
                <c:pt idx="277">
                  <c:v>7.9867574480753353E-6</c:v>
                </c:pt>
                <c:pt idx="278">
                  <c:v>8.1189306664152041E-6</c:v>
                </c:pt>
                <c:pt idx="279">
                  <c:v>8.1508671543714411E-6</c:v>
                </c:pt>
                <c:pt idx="280">
                  <c:v>8.1511785303905057E-6</c:v>
                </c:pt>
                <c:pt idx="281">
                  <c:v>8.3451668245049435E-6</c:v>
                </c:pt>
                <c:pt idx="282">
                  <c:v>8.3969745204151268E-6</c:v>
                </c:pt>
                <c:pt idx="283">
                  <c:v>8.5097625978563579E-6</c:v>
                </c:pt>
                <c:pt idx="284">
                  <c:v>8.5275485031749288E-6</c:v>
                </c:pt>
                <c:pt idx="285">
                  <c:v>8.7176149448351281E-6</c:v>
                </c:pt>
                <c:pt idx="286">
                  <c:v>8.7196702937540451E-6</c:v>
                </c:pt>
                <c:pt idx="287">
                  <c:v>8.9194085418845439E-6</c:v>
                </c:pt>
                <c:pt idx="288">
                  <c:v>8.9216380021809693E-6</c:v>
                </c:pt>
                <c:pt idx="289">
                  <c:v>8.9530450814072899E-6</c:v>
                </c:pt>
                <c:pt idx="290">
                  <c:v>9.1109909874489369E-6</c:v>
                </c:pt>
                <c:pt idx="291">
                  <c:v>9.3234663424630524E-6</c:v>
                </c:pt>
                <c:pt idx="292">
                  <c:v>9.3339401761432203E-6</c:v>
                </c:pt>
                <c:pt idx="293">
                  <c:v>9.3487741748067615E-6</c:v>
                </c:pt>
                <c:pt idx="294">
                  <c:v>9.5198845473330085E-6</c:v>
                </c:pt>
                <c:pt idx="295">
                  <c:v>9.5459530104243256E-6</c:v>
                </c:pt>
                <c:pt idx="296">
                  <c:v>9.7652967319694017E-6</c:v>
                </c:pt>
                <c:pt idx="297">
                  <c:v>9.7988087707493365E-6</c:v>
                </c:pt>
                <c:pt idx="298">
                  <c:v>9.9471405876381241E-6</c:v>
                </c:pt>
                <c:pt idx="299">
                  <c:v>9.9714787624524138E-6</c:v>
                </c:pt>
                <c:pt idx="300">
                  <c:v>1.0178139449802354E-5</c:v>
                </c:pt>
                <c:pt idx="301">
                  <c:v>1.0216588277176057E-5</c:v>
                </c:pt>
                <c:pt idx="302">
                  <c:v>1.0270507300388632E-5</c:v>
                </c:pt>
                <c:pt idx="303">
                  <c:v>1.0393584223270747E-5</c:v>
                </c:pt>
                <c:pt idx="304">
                  <c:v>1.0664589779041807E-5</c:v>
                </c:pt>
                <c:pt idx="305">
                  <c:v>1.0688736117767029E-5</c:v>
                </c:pt>
                <c:pt idx="306">
                  <c:v>1.0764912630711375E-5</c:v>
                </c:pt>
                <c:pt idx="307">
                  <c:v>1.0852207364028516E-5</c:v>
                </c:pt>
                <c:pt idx="308">
                  <c:v>1.0860077666776432E-5</c:v>
                </c:pt>
                <c:pt idx="309">
                  <c:v>1.1182704139206477E-5</c:v>
                </c:pt>
                <c:pt idx="310">
                  <c:v>1.1283117830668052E-5</c:v>
                </c:pt>
                <c:pt idx="311">
                  <c:v>1.1347521897179473E-5</c:v>
                </c:pt>
                <c:pt idx="312">
                  <c:v>1.1405941875222992E-5</c:v>
                </c:pt>
                <c:pt idx="313">
                  <c:v>1.1570932270193682E-5</c:v>
                </c:pt>
                <c:pt idx="314">
                  <c:v>1.1699500774327141E-5</c:v>
                </c:pt>
                <c:pt idx="315">
                  <c:v>1.1826268587816894E-5</c:v>
                </c:pt>
                <c:pt idx="316">
                  <c:v>1.1856858403934446E-5</c:v>
                </c:pt>
                <c:pt idx="317">
                  <c:v>1.2198896751160617E-5</c:v>
                </c:pt>
                <c:pt idx="318">
                  <c:v>1.2240181062191708E-5</c:v>
                </c:pt>
                <c:pt idx="319">
                  <c:v>1.2337273680196592E-5</c:v>
                </c:pt>
                <c:pt idx="320">
                  <c:v>1.2389071009371819E-5</c:v>
                </c:pt>
                <c:pt idx="321">
                  <c:v>1.2395565741301382E-5</c:v>
                </c:pt>
                <c:pt idx="322">
                  <c:v>1.2524271844660195E-5</c:v>
                </c:pt>
                <c:pt idx="323">
                  <c:v>1.2805848802111241E-5</c:v>
                </c:pt>
                <c:pt idx="324">
                  <c:v>1.2945187773172466E-5</c:v>
                </c:pt>
                <c:pt idx="325">
                  <c:v>1.2992267936761372E-5</c:v>
                </c:pt>
                <c:pt idx="326">
                  <c:v>1.3047050632730893E-5</c:v>
                </c:pt>
                <c:pt idx="327">
                  <c:v>1.3154387301924095E-5</c:v>
                </c:pt>
                <c:pt idx="328">
                  <c:v>1.3397658807218613E-5</c:v>
                </c:pt>
                <c:pt idx="329">
                  <c:v>1.3526282982564958E-5</c:v>
                </c:pt>
                <c:pt idx="330">
                  <c:v>1.3617694409047555E-5</c:v>
                </c:pt>
                <c:pt idx="331">
                  <c:v>1.3954250650148968E-5</c:v>
                </c:pt>
                <c:pt idx="332">
                  <c:v>1.4016819262198422E-5</c:v>
                </c:pt>
                <c:pt idx="333">
                  <c:v>1.4025638049765207E-5</c:v>
                </c:pt>
                <c:pt idx="334">
                  <c:v>1.4133479232106015E-5</c:v>
                </c:pt>
                <c:pt idx="335">
                  <c:v>1.4273227898891487E-5</c:v>
                </c:pt>
                <c:pt idx="336">
                  <c:v>1.4491449144914492E-5</c:v>
                </c:pt>
                <c:pt idx="337">
                  <c:v>1.4664594189987312E-5</c:v>
                </c:pt>
                <c:pt idx="338">
                  <c:v>1.4767949597078605E-5</c:v>
                </c:pt>
                <c:pt idx="339">
                  <c:v>1.4924612361554915E-5</c:v>
                </c:pt>
                <c:pt idx="340">
                  <c:v>1.4954613918160235E-5</c:v>
                </c:pt>
                <c:pt idx="341">
                  <c:v>1.4960317709979635E-5</c:v>
                </c:pt>
                <c:pt idx="342">
                  <c:v>1.5342306032481274E-5</c:v>
                </c:pt>
                <c:pt idx="343">
                  <c:v>1.5430919904723484E-5</c:v>
                </c:pt>
                <c:pt idx="344">
                  <c:v>1.5680482913190253E-5</c:v>
                </c:pt>
                <c:pt idx="345">
                  <c:v>1.591562799616491E-5</c:v>
                </c:pt>
                <c:pt idx="346">
                  <c:v>1.5945140775449289E-5</c:v>
                </c:pt>
                <c:pt idx="347">
                  <c:v>1.5962538501670441E-5</c:v>
                </c:pt>
                <c:pt idx="348">
                  <c:v>1.6051338350519344E-5</c:v>
                </c:pt>
                <c:pt idx="349">
                  <c:v>1.6123671107710512E-5</c:v>
                </c:pt>
                <c:pt idx="350">
                  <c:v>1.6435315705077319E-5</c:v>
                </c:pt>
                <c:pt idx="351">
                  <c:v>1.6793138648656405E-5</c:v>
                </c:pt>
                <c:pt idx="352">
                  <c:v>1.6847541764454102E-5</c:v>
                </c:pt>
                <c:pt idx="353">
                  <c:v>1.7001298139085579E-5</c:v>
                </c:pt>
                <c:pt idx="354">
                  <c:v>1.7072739041249244E-5</c:v>
                </c:pt>
                <c:pt idx="355">
                  <c:v>1.7226484928026622E-5</c:v>
                </c:pt>
                <c:pt idx="356">
                  <c:v>1.7569221330492902E-5</c:v>
                </c:pt>
                <c:pt idx="357">
                  <c:v>1.7603930631084982E-5</c:v>
                </c:pt>
                <c:pt idx="358">
                  <c:v>1.8055739759866956E-5</c:v>
                </c:pt>
                <c:pt idx="359">
                  <c:v>1.8127435997332341E-5</c:v>
                </c:pt>
                <c:pt idx="360">
                  <c:v>1.8260252649047121E-5</c:v>
                </c:pt>
                <c:pt idx="361">
                  <c:v>1.8381170790595715E-5</c:v>
                </c:pt>
                <c:pt idx="362">
                  <c:v>1.8394299370107067E-5</c:v>
                </c:pt>
                <c:pt idx="363">
                  <c:v>1.8924913581093301E-5</c:v>
                </c:pt>
                <c:pt idx="364">
                  <c:v>1.9220175380994909E-5</c:v>
                </c:pt>
                <c:pt idx="365">
                  <c:v>1.923064464932332E-5</c:v>
                </c:pt>
                <c:pt idx="366">
                  <c:v>1.9328192746883662E-5</c:v>
                </c:pt>
                <c:pt idx="367">
                  <c:v>1.9530469654461993E-5</c:v>
                </c:pt>
                <c:pt idx="368">
                  <c:v>1.9835928028252331E-5</c:v>
                </c:pt>
                <c:pt idx="369">
                  <c:v>2.0083154758224099E-5</c:v>
                </c:pt>
                <c:pt idx="370">
                  <c:v>2.0119377137160285E-5</c:v>
                </c:pt>
                <c:pt idx="371">
                  <c:v>2.0608514320458977E-5</c:v>
                </c:pt>
                <c:pt idx="372">
                  <c:v>2.0790797242451712E-5</c:v>
                </c:pt>
                <c:pt idx="373">
                  <c:v>2.0808678500986194E-5</c:v>
                </c:pt>
                <c:pt idx="374">
                  <c:v>2.0889156615869199E-5</c:v>
                </c:pt>
                <c:pt idx="375">
                  <c:v>2.0984905382474183E-5</c:v>
                </c:pt>
                <c:pt idx="376">
                  <c:v>2.1049182635471241E-5</c:v>
                </c:pt>
                <c:pt idx="377">
                  <c:v>2.1791632322385907E-5</c:v>
                </c:pt>
                <c:pt idx="378">
                  <c:v>2.1927170151002824E-5</c:v>
                </c:pt>
                <c:pt idx="379">
                  <c:v>2.1973674583336295E-5</c:v>
                </c:pt>
                <c:pt idx="380">
                  <c:v>2.2021959380904175E-5</c:v>
                </c:pt>
                <c:pt idx="381">
                  <c:v>2.2342482607033076E-5</c:v>
                </c:pt>
                <c:pt idx="382">
                  <c:v>2.2840645991724151E-5</c:v>
                </c:pt>
                <c:pt idx="383">
                  <c:v>2.2911770353459586E-5</c:v>
                </c:pt>
                <c:pt idx="384">
                  <c:v>2.3039693341006547E-5</c:v>
                </c:pt>
                <c:pt idx="385">
                  <c:v>2.3429297083029898E-5</c:v>
                </c:pt>
                <c:pt idx="386">
                  <c:v>2.3897047341848488E-5</c:v>
                </c:pt>
                <c:pt idx="387">
                  <c:v>2.3940157491179092E-5</c:v>
                </c:pt>
                <c:pt idx="388">
                  <c:v>2.3940609199690884E-5</c:v>
                </c:pt>
                <c:pt idx="389">
                  <c:v>2.4104462268968064E-5</c:v>
                </c:pt>
                <c:pt idx="390">
                  <c:v>2.4981378241908674E-5</c:v>
                </c:pt>
                <c:pt idx="391">
                  <c:v>2.501567550638232E-5</c:v>
                </c:pt>
                <c:pt idx="392">
                  <c:v>2.5092597706072156E-5</c:v>
                </c:pt>
                <c:pt idx="393">
                  <c:v>2.5218439945768812E-5</c:v>
                </c:pt>
                <c:pt idx="394">
                  <c:v>2.5559911266089833E-5</c:v>
                </c:pt>
                <c:pt idx="395">
                  <c:v>2.6139047549693514E-5</c:v>
                </c:pt>
                <c:pt idx="396">
                  <c:v>2.6300514540732147E-5</c:v>
                </c:pt>
                <c:pt idx="397">
                  <c:v>2.6383900618395055E-5</c:v>
                </c:pt>
                <c:pt idx="398">
                  <c:v>2.6636312088510854E-5</c:v>
                </c:pt>
                <c:pt idx="399">
                  <c:v>2.7109515260323162E-5</c:v>
                </c:pt>
                <c:pt idx="400">
                  <c:v>2.7312897091362823E-5</c:v>
                </c:pt>
                <c:pt idx="401">
                  <c:v>2.7338627753859391E-5</c:v>
                </c:pt>
                <c:pt idx="402">
                  <c:v>2.7566578551609185E-5</c:v>
                </c:pt>
                <c:pt idx="403">
                  <c:v>2.7603223643184524E-5</c:v>
                </c:pt>
                <c:pt idx="404">
                  <c:v>2.8400916629667825E-5</c:v>
                </c:pt>
                <c:pt idx="405">
                  <c:v>2.8539493586096409E-5</c:v>
                </c:pt>
                <c:pt idx="406">
                  <c:v>2.8878898343782501E-5</c:v>
                </c:pt>
                <c:pt idx="407">
                  <c:v>2.889358885155808E-5</c:v>
                </c:pt>
                <c:pt idx="408">
                  <c:v>2.9241277556073967E-5</c:v>
                </c:pt>
                <c:pt idx="409">
                  <c:v>2.9821208578408249E-5</c:v>
                </c:pt>
                <c:pt idx="410">
                  <c:v>3.0213529093627902E-5</c:v>
                </c:pt>
                <c:pt idx="411">
                  <c:v>3.0282461972327752E-5</c:v>
                </c:pt>
                <c:pt idx="412">
                  <c:v>3.02844792983449E-5</c:v>
                </c:pt>
                <c:pt idx="413">
                  <c:v>3.1160520297445854E-5</c:v>
                </c:pt>
                <c:pt idx="414">
                  <c:v>3.1276505658651083E-5</c:v>
                </c:pt>
                <c:pt idx="415">
                  <c:v>3.1609840633347053E-5</c:v>
                </c:pt>
                <c:pt idx="416">
                  <c:v>3.1742324981058864E-5</c:v>
                </c:pt>
                <c:pt idx="417">
                  <c:v>3.2288700311198205E-5</c:v>
                </c:pt>
                <c:pt idx="418">
                  <c:v>3.2560018458720839E-5</c:v>
                </c:pt>
                <c:pt idx="419">
                  <c:v>3.3070683633912792E-5</c:v>
                </c:pt>
                <c:pt idx="420">
                  <c:v>3.3270349018770162E-5</c:v>
                </c:pt>
                <c:pt idx="421">
                  <c:v>3.345356071910331E-5</c:v>
                </c:pt>
                <c:pt idx="422">
                  <c:v>3.4022409282065847E-5</c:v>
                </c:pt>
                <c:pt idx="423">
                  <c:v>3.4427897906035366E-5</c:v>
                </c:pt>
                <c:pt idx="424">
                  <c:v>3.4599040516927939E-5</c:v>
                </c:pt>
                <c:pt idx="425">
                  <c:v>3.4871929686464808E-5</c:v>
                </c:pt>
                <c:pt idx="426">
                  <c:v>3.5550520735559338E-5</c:v>
                </c:pt>
                <c:pt idx="427">
                  <c:v>3.5782337262070468E-5</c:v>
                </c:pt>
                <c:pt idx="428">
                  <c:v>3.6198031543917646E-5</c:v>
                </c:pt>
                <c:pt idx="429">
                  <c:v>3.6550607884011181E-5</c:v>
                </c:pt>
                <c:pt idx="430">
                  <c:v>3.6708869180627776E-5</c:v>
                </c:pt>
                <c:pt idx="431">
                  <c:v>3.7147308015598442E-5</c:v>
                </c:pt>
                <c:pt idx="432">
                  <c:v>3.7870921187064029E-5</c:v>
                </c:pt>
                <c:pt idx="433">
                  <c:v>3.8273420826969623E-5</c:v>
                </c:pt>
                <c:pt idx="434">
                  <c:v>3.8310094964671242E-5</c:v>
                </c:pt>
                <c:pt idx="435">
                  <c:v>3.8815859273759859E-5</c:v>
                </c:pt>
                <c:pt idx="436">
                  <c:v>3.9109390125847047E-5</c:v>
                </c:pt>
                <c:pt idx="437">
                  <c:v>3.9141013084287929E-5</c:v>
                </c:pt>
                <c:pt idx="438">
                  <c:v>3.9621124794391698E-5</c:v>
                </c:pt>
                <c:pt idx="439">
                  <c:v>4.0154280940464315E-5</c:v>
                </c:pt>
                <c:pt idx="440">
                  <c:v>4.0559401601567203E-5</c:v>
                </c:pt>
                <c:pt idx="441">
                  <c:v>4.0938136274480653E-5</c:v>
                </c:pt>
                <c:pt idx="442">
                  <c:v>4.145221556301327E-5</c:v>
                </c:pt>
                <c:pt idx="443">
                  <c:v>4.1734351866014323E-5</c:v>
                </c:pt>
                <c:pt idx="444">
                  <c:v>4.2087243082524696E-5</c:v>
                </c:pt>
                <c:pt idx="445">
                  <c:v>4.2381307284785195E-5</c:v>
                </c:pt>
                <c:pt idx="446">
                  <c:v>4.3367931834674208E-5</c:v>
                </c:pt>
                <c:pt idx="447">
                  <c:v>4.3788599473071797E-5</c:v>
                </c:pt>
                <c:pt idx="448">
                  <c:v>4.4113254935467365E-5</c:v>
                </c:pt>
                <c:pt idx="449">
                  <c:v>4.428510033938492E-5</c:v>
                </c:pt>
                <c:pt idx="450">
                  <c:v>4.4499572421454375E-5</c:v>
                </c:pt>
                <c:pt idx="451">
                  <c:v>4.5372184728492918E-5</c:v>
                </c:pt>
                <c:pt idx="452">
                  <c:v>4.6236795765691571E-5</c:v>
                </c:pt>
                <c:pt idx="453">
                  <c:v>4.6274463341870823E-5</c:v>
                </c:pt>
                <c:pt idx="454">
                  <c:v>4.6837772602272434E-5</c:v>
                </c:pt>
                <c:pt idx="455">
                  <c:v>4.7448070383430092E-5</c:v>
                </c:pt>
                <c:pt idx="456">
                  <c:v>4.7469066126481937E-5</c:v>
                </c:pt>
                <c:pt idx="457">
                  <c:v>4.8353244567233716E-5</c:v>
                </c:pt>
                <c:pt idx="458">
                  <c:v>4.8462560464511448E-5</c:v>
                </c:pt>
                <c:pt idx="459">
                  <c:v>4.9662857028155847E-5</c:v>
                </c:pt>
                <c:pt idx="460">
                  <c:v>5.0099523325990672E-5</c:v>
                </c:pt>
                <c:pt idx="461">
                  <c:v>5.0525465448390498E-5</c:v>
                </c:pt>
                <c:pt idx="462">
                  <c:v>5.0591997138124793E-5</c:v>
                </c:pt>
                <c:pt idx="463">
                  <c:v>5.0795469928008315E-5</c:v>
                </c:pt>
                <c:pt idx="464">
                  <c:v>5.1958036291284837E-5</c:v>
                </c:pt>
                <c:pt idx="465">
                  <c:v>5.2795328371597022E-5</c:v>
                </c:pt>
                <c:pt idx="466">
                  <c:v>5.3240681936553354E-5</c:v>
                </c:pt>
                <c:pt idx="467">
                  <c:v>5.3588688106927655E-5</c:v>
                </c:pt>
                <c:pt idx="468">
                  <c:v>5.3944309961119682E-5</c:v>
                </c:pt>
                <c:pt idx="469">
                  <c:v>5.4359289776642276E-5</c:v>
                </c:pt>
                <c:pt idx="470">
                  <c:v>5.516722482297352E-5</c:v>
                </c:pt>
                <c:pt idx="471">
                  <c:v>5.5803602558053923E-5</c:v>
                </c:pt>
                <c:pt idx="472">
                  <c:v>5.6871519915418773E-5</c:v>
                </c:pt>
                <c:pt idx="473">
                  <c:v>5.7321139952138802E-5</c:v>
                </c:pt>
                <c:pt idx="474">
                  <c:v>5.7518825480359876E-5</c:v>
                </c:pt>
                <c:pt idx="475">
                  <c:v>5.7645743901964051E-5</c:v>
                </c:pt>
                <c:pt idx="476">
                  <c:v>5.8489898100135142E-5</c:v>
                </c:pt>
                <c:pt idx="477">
                  <c:v>5.9499855718838427E-5</c:v>
                </c:pt>
                <c:pt idx="478">
                  <c:v>5.9895833333333337E-5</c:v>
                </c:pt>
                <c:pt idx="479">
                  <c:v>6.023568121826504E-5</c:v>
                </c:pt>
                <c:pt idx="480">
                  <c:v>6.042553191489362E-5</c:v>
                </c:pt>
                <c:pt idx="481">
                  <c:v>6.1305507637681074E-5</c:v>
                </c:pt>
                <c:pt idx="482">
                  <c:v>6.1313860900125047E-5</c:v>
                </c:pt>
                <c:pt idx="483">
                  <c:v>6.1330276686880652E-5</c:v>
                </c:pt>
                <c:pt idx="484">
                  <c:v>6.2249663250416848E-5</c:v>
                </c:pt>
                <c:pt idx="485">
                  <c:v>6.2942048189503584E-5</c:v>
                </c:pt>
                <c:pt idx="486">
                  <c:v>6.4256656143433195E-5</c:v>
                </c:pt>
                <c:pt idx="487">
                  <c:v>6.5126556582243388E-5</c:v>
                </c:pt>
                <c:pt idx="488">
                  <c:v>6.5394373728783927E-5</c:v>
                </c:pt>
                <c:pt idx="489">
                  <c:v>6.5585019581595205E-5</c:v>
                </c:pt>
                <c:pt idx="490">
                  <c:v>6.5770081757724508E-5</c:v>
                </c:pt>
                <c:pt idx="491">
                  <c:v>6.7349868250675724E-5</c:v>
                </c:pt>
                <c:pt idx="492">
                  <c:v>6.8136409257660638E-5</c:v>
                </c:pt>
                <c:pt idx="493">
                  <c:v>6.8725254543560509E-5</c:v>
                </c:pt>
                <c:pt idx="494">
                  <c:v>6.9727868739592055E-5</c:v>
                </c:pt>
                <c:pt idx="495">
                  <c:v>7.0154054209324739E-5</c:v>
                </c:pt>
                <c:pt idx="496">
                  <c:v>7.05919826784359E-5</c:v>
                </c:pt>
                <c:pt idx="497">
                  <c:v>7.1285366283746382E-5</c:v>
                </c:pt>
                <c:pt idx="498">
                  <c:v>7.3990167351091848E-5</c:v>
                </c:pt>
                <c:pt idx="499">
                  <c:v>7.4348624968779257E-5</c:v>
                </c:pt>
                <c:pt idx="500">
                  <c:v>7.4579856678086385E-5</c:v>
                </c:pt>
                <c:pt idx="501">
                  <c:v>7.5041761377455686E-5</c:v>
                </c:pt>
                <c:pt idx="502">
                  <c:v>7.7551935245815461E-5</c:v>
                </c:pt>
                <c:pt idx="503">
                  <c:v>7.802660659545731E-5</c:v>
                </c:pt>
                <c:pt idx="504">
                  <c:v>7.9275690500062689E-5</c:v>
                </c:pt>
                <c:pt idx="505">
                  <c:v>8.0270391077248116E-5</c:v>
                </c:pt>
                <c:pt idx="506">
                  <c:v>8.1285161002886918E-5</c:v>
                </c:pt>
                <c:pt idx="507">
                  <c:v>8.163265306122449E-5</c:v>
                </c:pt>
                <c:pt idx="508">
                  <c:v>8.4529376861995647E-5</c:v>
                </c:pt>
                <c:pt idx="509">
                  <c:v>8.519809833560567E-5</c:v>
                </c:pt>
                <c:pt idx="510">
                  <c:v>8.5863748364831138E-5</c:v>
                </c:pt>
                <c:pt idx="511">
                  <c:v>8.9299398278287154E-5</c:v>
                </c:pt>
                <c:pt idx="512">
                  <c:v>9.013134285562961E-5</c:v>
                </c:pt>
                <c:pt idx="513">
                  <c:v>9.1847302147042646E-5</c:v>
                </c:pt>
                <c:pt idx="514">
                  <c:v>9.359812831269148E-5</c:v>
                </c:pt>
                <c:pt idx="515">
                  <c:v>9.6104683945573909E-5</c:v>
                </c:pt>
                <c:pt idx="516">
                  <c:v>9.8103792415169661E-5</c:v>
                </c:pt>
                <c:pt idx="517">
                  <c:v>9.8248301584128749E-5</c:v>
                </c:pt>
                <c:pt idx="518">
                  <c:v>1.0247402758377958E-4</c:v>
                </c:pt>
                <c:pt idx="519">
                  <c:v>1.0509590064305064E-4</c:v>
                </c:pt>
                <c:pt idx="520">
                  <c:v>1.0926563485989823E-4</c:v>
                </c:pt>
                <c:pt idx="521">
                  <c:v>1.1242129137257871E-4</c:v>
                </c:pt>
                <c:pt idx="522">
                  <c:v>1.1650750889821953E-4</c:v>
                </c:pt>
                <c:pt idx="523">
                  <c:v>1.2025784651141078E-4</c:v>
                </c:pt>
                <c:pt idx="524">
                  <c:v>1.2422951044908118E-4</c:v>
                </c:pt>
                <c:pt idx="525">
                  <c:v>1.2864127208342025E-4</c:v>
                </c:pt>
                <c:pt idx="526">
                  <c:v>1.3246348115238755E-4</c:v>
                </c:pt>
                <c:pt idx="527">
                  <c:v>1.3760977068001955E-4</c:v>
                </c:pt>
                <c:pt idx="528">
                  <c:v>1.4124337498259238E-4</c:v>
                </c:pt>
                <c:pt idx="529">
                  <c:v>1.4720421617872228E-4</c:v>
                </c:pt>
                <c:pt idx="530">
                  <c:v>1.506053984183244E-4</c:v>
                </c:pt>
                <c:pt idx="531">
                  <c:v>1.5746834069953064E-4</c:v>
                </c:pt>
                <c:pt idx="532">
                  <c:v>1.6058815991590769E-4</c:v>
                </c:pt>
                <c:pt idx="533">
                  <c:v>1.6844893465701058E-4</c:v>
                </c:pt>
                <c:pt idx="534">
                  <c:v>1.7123282930449696E-4</c:v>
                </c:pt>
                <c:pt idx="535">
                  <c:v>1.8019606082609512E-4</c:v>
                </c:pt>
                <c:pt idx="536">
                  <c:v>1.8258330776156959E-4</c:v>
                </c:pt>
                <c:pt idx="537">
                  <c:v>1.9276328340406395E-4</c:v>
                </c:pt>
                <c:pt idx="538">
                  <c:v>1.9468640907126516E-4</c:v>
                </c:pt>
                <c:pt idx="539">
                  <c:v>2.0620791312007234E-4</c:v>
                </c:pt>
                <c:pt idx="540">
                  <c:v>2.0759205291471903E-4</c:v>
                </c:pt>
                <c:pt idx="541">
                  <c:v>2.2059126951737046E-4</c:v>
                </c:pt>
                <c:pt idx="542">
                  <c:v>2.2135347099128805E-4</c:v>
                </c:pt>
                <c:pt idx="543">
                  <c:v>2.3597896161229952E-4</c:v>
                </c:pt>
                <c:pt idx="544">
                  <c:v>2.3602742682262594E-4</c:v>
                </c:pt>
                <c:pt idx="545">
                  <c:v>2.5167445014815022E-4</c:v>
                </c:pt>
                <c:pt idx="546">
                  <c:v>2.5244118821863735E-4</c:v>
                </c:pt>
                <c:pt idx="547">
                  <c:v>2.683590868807839E-4</c:v>
                </c:pt>
                <c:pt idx="548">
                  <c:v>2.700530593162904E-4</c:v>
                </c:pt>
                <c:pt idx="549">
                  <c:v>2.861501656562063E-4</c:v>
                </c:pt>
                <c:pt idx="550">
                  <c:v>2.8889493994009948E-4</c:v>
                </c:pt>
                <c:pt idx="551">
                  <c:v>3.0512108207747643E-4</c:v>
                </c:pt>
                <c:pt idx="552">
                  <c:v>3.0905281816808789E-4</c:v>
                </c:pt>
                <c:pt idx="553">
                  <c:v>3.253501018300725E-4</c:v>
                </c:pt>
                <c:pt idx="554">
                  <c:v>3.3061869889932711E-4</c:v>
                </c:pt>
                <c:pt idx="555">
                  <c:v>3.4692068392044493E-4</c:v>
                </c:pt>
                <c:pt idx="556">
                  <c:v>3.5369102523021299E-4</c:v>
                </c:pt>
                <c:pt idx="557">
                  <c:v>3.6992182537440852E-4</c:v>
                </c:pt>
                <c:pt idx="558">
                  <c:v>3.7837512936490157E-4</c:v>
                </c:pt>
                <c:pt idx="559">
                  <c:v>3.9444842882046578E-4</c:v>
                </c:pt>
                <c:pt idx="560">
                  <c:v>4.0478371513152689E-4</c:v>
                </c:pt>
                <c:pt idx="561">
                  <c:v>4.2060169447780967E-4</c:v>
                </c:pt>
                <c:pt idx="562">
                  <c:v>4.3303737432123416E-4</c:v>
                </c:pt>
                <c:pt idx="563">
                  <c:v>4.4848953816970807E-4</c:v>
                </c:pt>
                <c:pt idx="564">
                  <c:v>4.6326513922269303E-4</c:v>
                </c:pt>
                <c:pt idx="565">
                  <c:v>4.7822703709062464E-4</c:v>
                </c:pt>
                <c:pt idx="566">
                  <c:v>4.9560507389131677E-4</c:v>
                </c:pt>
                <c:pt idx="567">
                  <c:v>5.0993690517024334E-4</c:v>
                </c:pt>
                <c:pt idx="568">
                  <c:v>5.3020490687067376E-4</c:v>
                </c:pt>
                <c:pt idx="569">
                  <c:v>5.4374999999999996E-4</c:v>
                </c:pt>
                <c:pt idx="570">
                  <c:v>5.6722270827435891E-4</c:v>
                </c:pt>
                <c:pt idx="571">
                  <c:v>6.068276143407869E-4</c:v>
                </c:pt>
                <c:pt idx="572">
                  <c:v>6.4920060279189621E-4</c:v>
                </c:pt>
                <c:pt idx="573">
                  <c:v>6.9453532256064001E-4</c:v>
                </c:pt>
                <c:pt idx="574">
                  <c:v>7.4303898170246618E-4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E-0F48-A194-10465F223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38415"/>
        <c:axId val="821140127"/>
      </c:scatterChart>
      <c:valAx>
        <c:axId val="82113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21140127"/>
        <c:crosses val="autoZero"/>
        <c:crossBetween val="midCat"/>
      </c:valAx>
      <c:valAx>
        <c:axId val="82114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2113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properties!$AG$13:$AG$587</c:f>
              <c:numCache>
                <c:formatCode>General</c:formatCode>
                <c:ptCount val="575"/>
                <c:pt idx="0">
                  <c:v>682</c:v>
                </c:pt>
                <c:pt idx="1">
                  <c:v>708</c:v>
                </c:pt>
                <c:pt idx="2">
                  <c:v>773</c:v>
                </c:pt>
                <c:pt idx="3">
                  <c:v>779</c:v>
                </c:pt>
                <c:pt idx="4">
                  <c:v>783</c:v>
                </c:pt>
                <c:pt idx="5">
                  <c:v>786</c:v>
                </c:pt>
                <c:pt idx="6">
                  <c:v>787</c:v>
                </c:pt>
                <c:pt idx="7">
                  <c:v>787</c:v>
                </c:pt>
                <c:pt idx="8">
                  <c:v>796</c:v>
                </c:pt>
                <c:pt idx="9">
                  <c:v>797</c:v>
                </c:pt>
                <c:pt idx="10">
                  <c:v>799</c:v>
                </c:pt>
                <c:pt idx="11">
                  <c:v>801</c:v>
                </c:pt>
                <c:pt idx="12">
                  <c:v>802</c:v>
                </c:pt>
                <c:pt idx="13">
                  <c:v>805</c:v>
                </c:pt>
                <c:pt idx="14">
                  <c:v>806</c:v>
                </c:pt>
                <c:pt idx="15">
                  <c:v>811</c:v>
                </c:pt>
                <c:pt idx="16">
                  <c:v>830</c:v>
                </c:pt>
                <c:pt idx="17">
                  <c:v>854</c:v>
                </c:pt>
                <c:pt idx="18">
                  <c:v>861</c:v>
                </c:pt>
                <c:pt idx="19">
                  <c:v>865</c:v>
                </c:pt>
                <c:pt idx="20">
                  <c:v>865</c:v>
                </c:pt>
                <c:pt idx="21">
                  <c:v>865</c:v>
                </c:pt>
                <c:pt idx="22">
                  <c:v>869</c:v>
                </c:pt>
                <c:pt idx="23">
                  <c:v>871</c:v>
                </c:pt>
                <c:pt idx="24">
                  <c:v>873</c:v>
                </c:pt>
                <c:pt idx="25">
                  <c:v>876</c:v>
                </c:pt>
                <c:pt idx="26">
                  <c:v>876</c:v>
                </c:pt>
                <c:pt idx="27">
                  <c:v>880</c:v>
                </c:pt>
                <c:pt idx="28">
                  <c:v>882</c:v>
                </c:pt>
                <c:pt idx="29">
                  <c:v>883</c:v>
                </c:pt>
                <c:pt idx="30">
                  <c:v>894</c:v>
                </c:pt>
                <c:pt idx="31">
                  <c:v>896</c:v>
                </c:pt>
                <c:pt idx="32">
                  <c:v>900</c:v>
                </c:pt>
                <c:pt idx="33">
                  <c:v>903</c:v>
                </c:pt>
                <c:pt idx="34">
                  <c:v>920</c:v>
                </c:pt>
                <c:pt idx="35">
                  <c:v>925</c:v>
                </c:pt>
                <c:pt idx="36">
                  <c:v>927</c:v>
                </c:pt>
                <c:pt idx="37">
                  <c:v>937</c:v>
                </c:pt>
                <c:pt idx="38">
                  <c:v>942</c:v>
                </c:pt>
                <c:pt idx="39">
                  <c:v>945</c:v>
                </c:pt>
                <c:pt idx="40">
                  <c:v>950</c:v>
                </c:pt>
                <c:pt idx="41">
                  <c:v>960</c:v>
                </c:pt>
                <c:pt idx="42">
                  <c:v>960</c:v>
                </c:pt>
                <c:pt idx="43">
                  <c:v>979</c:v>
                </c:pt>
                <c:pt idx="44">
                  <c:v>980</c:v>
                </c:pt>
                <c:pt idx="45">
                  <c:v>980.19</c:v>
                </c:pt>
                <c:pt idx="46">
                  <c:v>980.38</c:v>
                </c:pt>
                <c:pt idx="47">
                  <c:v>980.57</c:v>
                </c:pt>
                <c:pt idx="48">
                  <c:v>980.76</c:v>
                </c:pt>
                <c:pt idx="49">
                  <c:v>980.95</c:v>
                </c:pt>
                <c:pt idx="50">
                  <c:v>981.14</c:v>
                </c:pt>
                <c:pt idx="51">
                  <c:v>981.33</c:v>
                </c:pt>
                <c:pt idx="52">
                  <c:v>981.52</c:v>
                </c:pt>
                <c:pt idx="53">
                  <c:v>981.71</c:v>
                </c:pt>
                <c:pt idx="54">
                  <c:v>981.9</c:v>
                </c:pt>
                <c:pt idx="55">
                  <c:v>982.09</c:v>
                </c:pt>
                <c:pt idx="56">
                  <c:v>982.28</c:v>
                </c:pt>
                <c:pt idx="57">
                  <c:v>982.47</c:v>
                </c:pt>
                <c:pt idx="58">
                  <c:v>982.66</c:v>
                </c:pt>
                <c:pt idx="59">
                  <c:v>982.85</c:v>
                </c:pt>
                <c:pt idx="60">
                  <c:v>983.04</c:v>
                </c:pt>
                <c:pt idx="61">
                  <c:v>983.23</c:v>
                </c:pt>
                <c:pt idx="62">
                  <c:v>983.42</c:v>
                </c:pt>
                <c:pt idx="63">
                  <c:v>983.61</c:v>
                </c:pt>
                <c:pt idx="64">
                  <c:v>983.8</c:v>
                </c:pt>
                <c:pt idx="65">
                  <c:v>983.99</c:v>
                </c:pt>
                <c:pt idx="66">
                  <c:v>984.18</c:v>
                </c:pt>
                <c:pt idx="67">
                  <c:v>984.37</c:v>
                </c:pt>
                <c:pt idx="68">
                  <c:v>984.56</c:v>
                </c:pt>
                <c:pt idx="69">
                  <c:v>984.75</c:v>
                </c:pt>
                <c:pt idx="70">
                  <c:v>984.94</c:v>
                </c:pt>
                <c:pt idx="71">
                  <c:v>985.13</c:v>
                </c:pt>
                <c:pt idx="72">
                  <c:v>985.32</c:v>
                </c:pt>
                <c:pt idx="73">
                  <c:v>985.51</c:v>
                </c:pt>
                <c:pt idx="74">
                  <c:v>985.7</c:v>
                </c:pt>
                <c:pt idx="75">
                  <c:v>985.89</c:v>
                </c:pt>
                <c:pt idx="76">
                  <c:v>986.08</c:v>
                </c:pt>
                <c:pt idx="77">
                  <c:v>986.27</c:v>
                </c:pt>
                <c:pt idx="78">
                  <c:v>986.46</c:v>
                </c:pt>
                <c:pt idx="79">
                  <c:v>986.65</c:v>
                </c:pt>
                <c:pt idx="80">
                  <c:v>986.84</c:v>
                </c:pt>
                <c:pt idx="81">
                  <c:v>987.03</c:v>
                </c:pt>
                <c:pt idx="82">
                  <c:v>987.22</c:v>
                </c:pt>
                <c:pt idx="83">
                  <c:v>987.41</c:v>
                </c:pt>
                <c:pt idx="84">
                  <c:v>987.6</c:v>
                </c:pt>
                <c:pt idx="85">
                  <c:v>987.79</c:v>
                </c:pt>
                <c:pt idx="86">
                  <c:v>987.98</c:v>
                </c:pt>
                <c:pt idx="87">
                  <c:v>988.17</c:v>
                </c:pt>
                <c:pt idx="88">
                  <c:v>988.36</c:v>
                </c:pt>
                <c:pt idx="89">
                  <c:v>988.55</c:v>
                </c:pt>
                <c:pt idx="90">
                  <c:v>988.74</c:v>
                </c:pt>
                <c:pt idx="91">
                  <c:v>988.93</c:v>
                </c:pt>
                <c:pt idx="92">
                  <c:v>989.12</c:v>
                </c:pt>
                <c:pt idx="93">
                  <c:v>989.31</c:v>
                </c:pt>
                <c:pt idx="94">
                  <c:v>989.5</c:v>
                </c:pt>
                <c:pt idx="95">
                  <c:v>989.69</c:v>
                </c:pt>
                <c:pt idx="96">
                  <c:v>989.88</c:v>
                </c:pt>
                <c:pt idx="97">
                  <c:v>990.06999999999994</c:v>
                </c:pt>
                <c:pt idx="98">
                  <c:v>990.26</c:v>
                </c:pt>
                <c:pt idx="99">
                  <c:v>990.45</c:v>
                </c:pt>
                <c:pt idx="100">
                  <c:v>990.6400000000001</c:v>
                </c:pt>
                <c:pt idx="101">
                  <c:v>990.83</c:v>
                </c:pt>
                <c:pt idx="102">
                  <c:v>991.02</c:v>
                </c:pt>
                <c:pt idx="103">
                  <c:v>991.21</c:v>
                </c:pt>
                <c:pt idx="104">
                  <c:v>991.4</c:v>
                </c:pt>
                <c:pt idx="105">
                  <c:v>991.58999999999992</c:v>
                </c:pt>
                <c:pt idx="106">
                  <c:v>991.78</c:v>
                </c:pt>
                <c:pt idx="107">
                  <c:v>991.97</c:v>
                </c:pt>
                <c:pt idx="108">
                  <c:v>992.16000000000008</c:v>
                </c:pt>
                <c:pt idx="109">
                  <c:v>992.35</c:v>
                </c:pt>
                <c:pt idx="110">
                  <c:v>992.54</c:v>
                </c:pt>
                <c:pt idx="111">
                  <c:v>992.73</c:v>
                </c:pt>
                <c:pt idx="112">
                  <c:v>992.92</c:v>
                </c:pt>
                <c:pt idx="113">
                  <c:v>993.1099999999999</c:v>
                </c:pt>
                <c:pt idx="114">
                  <c:v>993.3</c:v>
                </c:pt>
                <c:pt idx="115">
                  <c:v>993.49</c:v>
                </c:pt>
                <c:pt idx="116">
                  <c:v>993.68000000000006</c:v>
                </c:pt>
                <c:pt idx="117">
                  <c:v>993.87</c:v>
                </c:pt>
                <c:pt idx="118">
                  <c:v>994.06</c:v>
                </c:pt>
                <c:pt idx="119">
                  <c:v>994.25</c:v>
                </c:pt>
                <c:pt idx="120">
                  <c:v>994.44</c:v>
                </c:pt>
                <c:pt idx="121">
                  <c:v>994.63</c:v>
                </c:pt>
                <c:pt idx="122">
                  <c:v>994.82</c:v>
                </c:pt>
                <c:pt idx="123">
                  <c:v>995.01</c:v>
                </c:pt>
                <c:pt idx="124">
                  <c:v>995.2</c:v>
                </c:pt>
                <c:pt idx="125">
                  <c:v>995.3900000000001</c:v>
                </c:pt>
                <c:pt idx="126">
                  <c:v>995.58</c:v>
                </c:pt>
                <c:pt idx="127">
                  <c:v>995.77</c:v>
                </c:pt>
                <c:pt idx="128">
                  <c:v>995.96</c:v>
                </c:pt>
                <c:pt idx="129">
                  <c:v>996.15</c:v>
                </c:pt>
                <c:pt idx="130">
                  <c:v>996.34</c:v>
                </c:pt>
                <c:pt idx="131">
                  <c:v>996.53</c:v>
                </c:pt>
                <c:pt idx="132">
                  <c:v>996.72</c:v>
                </c:pt>
                <c:pt idx="133">
                  <c:v>996.91</c:v>
                </c:pt>
                <c:pt idx="134">
                  <c:v>997</c:v>
                </c:pt>
                <c:pt idx="135">
                  <c:v>997.1</c:v>
                </c:pt>
                <c:pt idx="136">
                  <c:v>997.29000000000008</c:v>
                </c:pt>
                <c:pt idx="137">
                  <c:v>997.48</c:v>
                </c:pt>
                <c:pt idx="138">
                  <c:v>997.67</c:v>
                </c:pt>
                <c:pt idx="139">
                  <c:v>997.8599999999999</c:v>
                </c:pt>
                <c:pt idx="140">
                  <c:v>998.05</c:v>
                </c:pt>
                <c:pt idx="141">
                  <c:v>998.24</c:v>
                </c:pt>
                <c:pt idx="142">
                  <c:v>998.43</c:v>
                </c:pt>
                <c:pt idx="143">
                  <c:v>998.62</c:v>
                </c:pt>
                <c:pt idx="144">
                  <c:v>998.81</c:v>
                </c:pt>
                <c:pt idx="145">
                  <c:v>999</c:v>
                </c:pt>
                <c:pt idx="146">
                  <c:v>999.03</c:v>
                </c:pt>
                <c:pt idx="147">
                  <c:v>999.06</c:v>
                </c:pt>
                <c:pt idx="148">
                  <c:v>999.08999999999992</c:v>
                </c:pt>
                <c:pt idx="149">
                  <c:v>999.12</c:v>
                </c:pt>
                <c:pt idx="150">
                  <c:v>999.15</c:v>
                </c:pt>
                <c:pt idx="151">
                  <c:v>999.18</c:v>
                </c:pt>
                <c:pt idx="152">
                  <c:v>999.20999999999992</c:v>
                </c:pt>
                <c:pt idx="153">
                  <c:v>999.24</c:v>
                </c:pt>
                <c:pt idx="154">
                  <c:v>999.27</c:v>
                </c:pt>
                <c:pt idx="155">
                  <c:v>999.30000000000007</c:v>
                </c:pt>
                <c:pt idx="156">
                  <c:v>999.33</c:v>
                </c:pt>
                <c:pt idx="157">
                  <c:v>999.36</c:v>
                </c:pt>
                <c:pt idx="158">
                  <c:v>999.39</c:v>
                </c:pt>
                <c:pt idx="159">
                  <c:v>999.42</c:v>
                </c:pt>
                <c:pt idx="160">
                  <c:v>999.44999999999993</c:v>
                </c:pt>
                <c:pt idx="161">
                  <c:v>999.48</c:v>
                </c:pt>
                <c:pt idx="162">
                  <c:v>999.51</c:v>
                </c:pt>
                <c:pt idx="163">
                  <c:v>999.54000000000008</c:v>
                </c:pt>
                <c:pt idx="164">
                  <c:v>999.57</c:v>
                </c:pt>
                <c:pt idx="165">
                  <c:v>999.6</c:v>
                </c:pt>
                <c:pt idx="166">
                  <c:v>999.63</c:v>
                </c:pt>
                <c:pt idx="167">
                  <c:v>999.66000000000008</c:v>
                </c:pt>
                <c:pt idx="168">
                  <c:v>999.69</c:v>
                </c:pt>
                <c:pt idx="169">
                  <c:v>999.72</c:v>
                </c:pt>
                <c:pt idx="170">
                  <c:v>999.75</c:v>
                </c:pt>
                <c:pt idx="171">
                  <c:v>999.78</c:v>
                </c:pt>
                <c:pt idx="172">
                  <c:v>999.81</c:v>
                </c:pt>
                <c:pt idx="173">
                  <c:v>999.83999999999992</c:v>
                </c:pt>
                <c:pt idx="174">
                  <c:v>999.86999999999989</c:v>
                </c:pt>
                <c:pt idx="175">
                  <c:v>999.89999999999986</c:v>
                </c:pt>
                <c:pt idx="176">
                  <c:v>999.93</c:v>
                </c:pt>
                <c:pt idx="177">
                  <c:v>999.95999999999992</c:v>
                </c:pt>
                <c:pt idx="178">
                  <c:v>999.99</c:v>
                </c:pt>
                <c:pt idx="179">
                  <c:v>1000.02</c:v>
                </c:pt>
                <c:pt idx="180">
                  <c:v>1000.05</c:v>
                </c:pt>
                <c:pt idx="181">
                  <c:v>1000.0799999999999</c:v>
                </c:pt>
                <c:pt idx="182">
                  <c:v>1000.11</c:v>
                </c:pt>
                <c:pt idx="183">
                  <c:v>1000.14</c:v>
                </c:pt>
                <c:pt idx="184">
                  <c:v>1000.15</c:v>
                </c:pt>
                <c:pt idx="185">
                  <c:v>1000.1700000000001</c:v>
                </c:pt>
                <c:pt idx="186">
                  <c:v>1000.2</c:v>
                </c:pt>
                <c:pt idx="187">
                  <c:v>1000.21</c:v>
                </c:pt>
                <c:pt idx="188">
                  <c:v>1000.23</c:v>
                </c:pt>
                <c:pt idx="189">
                  <c:v>1000.26</c:v>
                </c:pt>
                <c:pt idx="190">
                  <c:v>1000.2900000000001</c:v>
                </c:pt>
                <c:pt idx="191">
                  <c:v>1000.32</c:v>
                </c:pt>
                <c:pt idx="192">
                  <c:v>1000.3500000000001</c:v>
                </c:pt>
                <c:pt idx="193">
                  <c:v>1000.3800000000001</c:v>
                </c:pt>
                <c:pt idx="194">
                  <c:v>1000.4100000000001</c:v>
                </c:pt>
                <c:pt idx="195">
                  <c:v>1000.44</c:v>
                </c:pt>
                <c:pt idx="196">
                  <c:v>1000.47</c:v>
                </c:pt>
                <c:pt idx="197">
                  <c:v>1000.5</c:v>
                </c:pt>
                <c:pt idx="198">
                  <c:v>1000.53</c:v>
                </c:pt>
                <c:pt idx="199">
                  <c:v>1000.56</c:v>
                </c:pt>
                <c:pt idx="200">
                  <c:v>1000.59</c:v>
                </c:pt>
                <c:pt idx="201">
                  <c:v>1000.62</c:v>
                </c:pt>
                <c:pt idx="202">
                  <c:v>1000.65</c:v>
                </c:pt>
                <c:pt idx="203">
                  <c:v>1000.68</c:v>
                </c:pt>
                <c:pt idx="204">
                  <c:v>1000.71</c:v>
                </c:pt>
                <c:pt idx="205">
                  <c:v>1000.74</c:v>
                </c:pt>
                <c:pt idx="206">
                  <c:v>1000.77</c:v>
                </c:pt>
                <c:pt idx="207">
                  <c:v>1000.8</c:v>
                </c:pt>
                <c:pt idx="208">
                  <c:v>1000.83</c:v>
                </c:pt>
                <c:pt idx="209">
                  <c:v>1000.86</c:v>
                </c:pt>
                <c:pt idx="210">
                  <c:v>1000.89</c:v>
                </c:pt>
                <c:pt idx="211">
                  <c:v>1000.92</c:v>
                </c:pt>
                <c:pt idx="212">
                  <c:v>1000.95</c:v>
                </c:pt>
                <c:pt idx="213">
                  <c:v>1000.98</c:v>
                </c:pt>
                <c:pt idx="214">
                  <c:v>1001</c:v>
                </c:pt>
                <c:pt idx="215">
                  <c:v>1001.01</c:v>
                </c:pt>
                <c:pt idx="216">
                  <c:v>1001.04</c:v>
                </c:pt>
                <c:pt idx="217">
                  <c:v>1001.07</c:v>
                </c:pt>
                <c:pt idx="218">
                  <c:v>1001.1</c:v>
                </c:pt>
                <c:pt idx="219">
                  <c:v>1001.13</c:v>
                </c:pt>
                <c:pt idx="220">
                  <c:v>1001.16</c:v>
                </c:pt>
                <c:pt idx="221">
                  <c:v>1001.19</c:v>
                </c:pt>
                <c:pt idx="222">
                  <c:v>1001.22</c:v>
                </c:pt>
                <c:pt idx="223">
                  <c:v>1001.25</c:v>
                </c:pt>
                <c:pt idx="224">
                  <c:v>1001.28</c:v>
                </c:pt>
                <c:pt idx="225">
                  <c:v>1001.3</c:v>
                </c:pt>
                <c:pt idx="226">
                  <c:v>1001.31</c:v>
                </c:pt>
                <c:pt idx="227">
                  <c:v>1001.34</c:v>
                </c:pt>
                <c:pt idx="228">
                  <c:v>1001.37</c:v>
                </c:pt>
                <c:pt idx="229">
                  <c:v>1001.4</c:v>
                </c:pt>
                <c:pt idx="230">
                  <c:v>1001.42</c:v>
                </c:pt>
                <c:pt idx="231">
                  <c:v>1001.43</c:v>
                </c:pt>
                <c:pt idx="232">
                  <c:v>1001.46</c:v>
                </c:pt>
                <c:pt idx="233">
                  <c:v>1001.49</c:v>
                </c:pt>
                <c:pt idx="234">
                  <c:v>1001.52</c:v>
                </c:pt>
                <c:pt idx="235">
                  <c:v>1001.55</c:v>
                </c:pt>
                <c:pt idx="236">
                  <c:v>1001.58</c:v>
                </c:pt>
                <c:pt idx="237">
                  <c:v>1001.58</c:v>
                </c:pt>
                <c:pt idx="238">
                  <c:v>1001.61</c:v>
                </c:pt>
                <c:pt idx="239">
                  <c:v>1001.64</c:v>
                </c:pt>
                <c:pt idx="240">
                  <c:v>1001.67</c:v>
                </c:pt>
                <c:pt idx="241">
                  <c:v>1001.7</c:v>
                </c:pt>
                <c:pt idx="242">
                  <c:v>1001.73</c:v>
                </c:pt>
                <c:pt idx="243">
                  <c:v>1001.76</c:v>
                </c:pt>
                <c:pt idx="244">
                  <c:v>1001.79</c:v>
                </c:pt>
                <c:pt idx="245">
                  <c:v>1001.82</c:v>
                </c:pt>
                <c:pt idx="246">
                  <c:v>1001.85</c:v>
                </c:pt>
                <c:pt idx="247">
                  <c:v>1001.88</c:v>
                </c:pt>
                <c:pt idx="248">
                  <c:v>1001.91</c:v>
                </c:pt>
                <c:pt idx="249">
                  <c:v>1001.94</c:v>
                </c:pt>
                <c:pt idx="250">
                  <c:v>1001.97</c:v>
                </c:pt>
                <c:pt idx="251">
                  <c:v>1002</c:v>
                </c:pt>
                <c:pt idx="252">
                  <c:v>1002.4499999999999</c:v>
                </c:pt>
                <c:pt idx="253">
                  <c:v>1002.63</c:v>
                </c:pt>
                <c:pt idx="254">
                  <c:v>1003.5999999999999</c:v>
                </c:pt>
                <c:pt idx="255">
                  <c:v>1003.8399999999999</c:v>
                </c:pt>
                <c:pt idx="256">
                  <c:v>1004.16</c:v>
                </c:pt>
                <c:pt idx="257">
                  <c:v>1004.75</c:v>
                </c:pt>
                <c:pt idx="258">
                  <c:v>1005.05</c:v>
                </c:pt>
                <c:pt idx="259">
                  <c:v>1005.9</c:v>
                </c:pt>
                <c:pt idx="260">
                  <c:v>1006.26</c:v>
                </c:pt>
                <c:pt idx="261">
                  <c:v>1006.74</c:v>
                </c:pt>
                <c:pt idx="262">
                  <c:v>1007.05</c:v>
                </c:pt>
                <c:pt idx="263">
                  <c:v>1007.4699999999999</c:v>
                </c:pt>
                <c:pt idx="264">
                  <c:v>1008.2</c:v>
                </c:pt>
                <c:pt idx="265">
                  <c:v>1008.6800000000001</c:v>
                </c:pt>
                <c:pt idx="266">
                  <c:v>1009.3199999999999</c:v>
                </c:pt>
                <c:pt idx="267">
                  <c:v>1009.35</c:v>
                </c:pt>
                <c:pt idx="268">
                  <c:v>1009.89</c:v>
                </c:pt>
                <c:pt idx="269">
                  <c:v>1010.5</c:v>
                </c:pt>
                <c:pt idx="270">
                  <c:v>1011.1</c:v>
                </c:pt>
                <c:pt idx="271">
                  <c:v>1011.65</c:v>
                </c:pt>
                <c:pt idx="272">
                  <c:v>1011.9</c:v>
                </c:pt>
                <c:pt idx="273">
                  <c:v>1012.3100000000001</c:v>
                </c:pt>
                <c:pt idx="274">
                  <c:v>1012.8</c:v>
                </c:pt>
                <c:pt idx="275">
                  <c:v>1013.52</c:v>
                </c:pt>
                <c:pt idx="276">
                  <c:v>1013.95</c:v>
                </c:pt>
                <c:pt idx="277">
                  <c:v>1014</c:v>
                </c:pt>
                <c:pt idx="278">
                  <c:v>1014.4799999999999</c:v>
                </c:pt>
                <c:pt idx="279">
                  <c:v>1014.73</c:v>
                </c:pt>
                <c:pt idx="280">
                  <c:v>1015.1</c:v>
                </c:pt>
                <c:pt idx="281">
                  <c:v>1015.94</c:v>
                </c:pt>
                <c:pt idx="282">
                  <c:v>1016.25</c:v>
                </c:pt>
                <c:pt idx="283">
                  <c:v>1017.06</c:v>
                </c:pt>
                <c:pt idx="284">
                  <c:v>1017.15</c:v>
                </c:pt>
                <c:pt idx="285">
                  <c:v>1017.4</c:v>
                </c:pt>
                <c:pt idx="286">
                  <c:v>1018</c:v>
                </c:pt>
                <c:pt idx="287">
                  <c:v>1018.36</c:v>
                </c:pt>
                <c:pt idx="288">
                  <c:v>1018.55</c:v>
                </c:pt>
                <c:pt idx="289">
                  <c:v>1019.5699999999999</c:v>
                </c:pt>
                <c:pt idx="290">
                  <c:v>1019.6400000000001</c:v>
                </c:pt>
                <c:pt idx="291">
                  <c:v>1019.7</c:v>
                </c:pt>
                <c:pt idx="292">
                  <c:v>1020.7800000000001</c:v>
                </c:pt>
                <c:pt idx="293">
                  <c:v>1020.85</c:v>
                </c:pt>
                <c:pt idx="294">
                  <c:v>1021.99</c:v>
                </c:pt>
                <c:pt idx="295">
                  <c:v>1022</c:v>
                </c:pt>
                <c:pt idx="296">
                  <c:v>1022.22</c:v>
                </c:pt>
                <c:pt idx="297">
                  <c:v>1023.1500000000001</c:v>
                </c:pt>
                <c:pt idx="298">
                  <c:v>1023.2</c:v>
                </c:pt>
                <c:pt idx="299">
                  <c:v>1024</c:v>
                </c:pt>
                <c:pt idx="300">
                  <c:v>1024.3</c:v>
                </c:pt>
                <c:pt idx="301">
                  <c:v>1024.4100000000001</c:v>
                </c:pt>
                <c:pt idx="302">
                  <c:v>1024.8</c:v>
                </c:pt>
                <c:pt idx="303">
                  <c:v>1025</c:v>
                </c:pt>
                <c:pt idx="304">
                  <c:v>1025.45</c:v>
                </c:pt>
                <c:pt idx="305">
                  <c:v>1025.6200000000001</c:v>
                </c:pt>
                <c:pt idx="306">
                  <c:v>1026.5999999999999</c:v>
                </c:pt>
                <c:pt idx="307">
                  <c:v>1026.83</c:v>
                </c:pt>
                <c:pt idx="308">
                  <c:v>1027.3800000000001</c:v>
                </c:pt>
                <c:pt idx="309">
                  <c:v>1027.75</c:v>
                </c:pt>
                <c:pt idx="310">
                  <c:v>1028.04</c:v>
                </c:pt>
                <c:pt idx="311">
                  <c:v>1028.9000000000001</c:v>
                </c:pt>
                <c:pt idx="312">
                  <c:v>1029</c:v>
                </c:pt>
                <c:pt idx="313">
                  <c:v>1029.25</c:v>
                </c:pt>
                <c:pt idx="314">
                  <c:v>1029.96</c:v>
                </c:pt>
                <c:pt idx="315">
                  <c:v>1030</c:v>
                </c:pt>
                <c:pt idx="316">
                  <c:v>1030.05</c:v>
                </c:pt>
                <c:pt idx="317">
                  <c:v>1030.46</c:v>
                </c:pt>
                <c:pt idx="318">
                  <c:v>1031.2</c:v>
                </c:pt>
                <c:pt idx="319">
                  <c:v>1031.67</c:v>
                </c:pt>
                <c:pt idx="320">
                  <c:v>1032.3499999999999</c:v>
                </c:pt>
                <c:pt idx="321">
                  <c:v>1032.54</c:v>
                </c:pt>
                <c:pt idx="322">
                  <c:v>1032.8800000000001</c:v>
                </c:pt>
                <c:pt idx="323">
                  <c:v>1033</c:v>
                </c:pt>
                <c:pt idx="324">
                  <c:v>1033.5</c:v>
                </c:pt>
                <c:pt idx="325">
                  <c:v>1034.0899999999999</c:v>
                </c:pt>
                <c:pt idx="326">
                  <c:v>1034.6499999999999</c:v>
                </c:pt>
                <c:pt idx="327">
                  <c:v>1035.1199999999999</c:v>
                </c:pt>
                <c:pt idx="328">
                  <c:v>1035.3</c:v>
                </c:pt>
                <c:pt idx="329">
                  <c:v>1035.8</c:v>
                </c:pt>
                <c:pt idx="330">
                  <c:v>1036.51</c:v>
                </c:pt>
                <c:pt idx="331">
                  <c:v>1036.9499999999998</c:v>
                </c:pt>
                <c:pt idx="332">
                  <c:v>1037.7</c:v>
                </c:pt>
                <c:pt idx="333">
                  <c:v>1037.72</c:v>
                </c:pt>
                <c:pt idx="334">
                  <c:v>1038.0999999999999</c:v>
                </c:pt>
                <c:pt idx="335">
                  <c:v>1038.9299999999998</c:v>
                </c:pt>
                <c:pt idx="336">
                  <c:v>1039.25</c:v>
                </c:pt>
                <c:pt idx="337">
                  <c:v>1040</c:v>
                </c:pt>
                <c:pt idx="338">
                  <c:v>1040.1399999999999</c:v>
                </c:pt>
                <c:pt idx="339">
                  <c:v>1040.28</c:v>
                </c:pt>
                <c:pt idx="340">
                  <c:v>1040.4000000000001</c:v>
                </c:pt>
                <c:pt idx="341">
                  <c:v>1041</c:v>
                </c:pt>
                <c:pt idx="342">
                  <c:v>1041.3499999999999</c:v>
                </c:pt>
                <c:pt idx="343">
                  <c:v>1041.55</c:v>
                </c:pt>
                <c:pt idx="344">
                  <c:v>1042.56</c:v>
                </c:pt>
                <c:pt idx="345">
                  <c:v>1042.7</c:v>
                </c:pt>
                <c:pt idx="346">
                  <c:v>1042.8599999999999</c:v>
                </c:pt>
                <c:pt idx="347">
                  <c:v>1043</c:v>
                </c:pt>
                <c:pt idx="348">
                  <c:v>1043</c:v>
                </c:pt>
                <c:pt idx="349">
                  <c:v>1043.77</c:v>
                </c:pt>
                <c:pt idx="350">
                  <c:v>1043.8499999999999</c:v>
                </c:pt>
                <c:pt idx="351">
                  <c:v>1044.98</c:v>
                </c:pt>
                <c:pt idx="352">
                  <c:v>1045</c:v>
                </c:pt>
                <c:pt idx="353">
                  <c:v>1045.44</c:v>
                </c:pt>
                <c:pt idx="354">
                  <c:v>1046.1500000000001</c:v>
                </c:pt>
                <c:pt idx="355">
                  <c:v>1046.19</c:v>
                </c:pt>
                <c:pt idx="356">
                  <c:v>1047.3000000000002</c:v>
                </c:pt>
                <c:pt idx="357">
                  <c:v>1047.4000000000001</c:v>
                </c:pt>
                <c:pt idx="358">
                  <c:v>1048.02</c:v>
                </c:pt>
                <c:pt idx="359">
                  <c:v>1048.45</c:v>
                </c:pt>
                <c:pt idx="360">
                  <c:v>1048.6100000000001</c:v>
                </c:pt>
                <c:pt idx="361">
                  <c:v>1049.6000000000001</c:v>
                </c:pt>
                <c:pt idx="362">
                  <c:v>1049.8200000000002</c:v>
                </c:pt>
                <c:pt idx="363">
                  <c:v>1050.6000000000001</c:v>
                </c:pt>
                <c:pt idx="364">
                  <c:v>1050.75</c:v>
                </c:pt>
                <c:pt idx="365">
                  <c:v>1051.03</c:v>
                </c:pt>
                <c:pt idx="366">
                  <c:v>1051.9000000000001</c:v>
                </c:pt>
                <c:pt idx="367">
                  <c:v>1052.24</c:v>
                </c:pt>
                <c:pt idx="368">
                  <c:v>1053.05</c:v>
                </c:pt>
                <c:pt idx="369">
                  <c:v>1053.18</c:v>
                </c:pt>
                <c:pt idx="370">
                  <c:v>1053.45</c:v>
                </c:pt>
                <c:pt idx="371">
                  <c:v>1054.2</c:v>
                </c:pt>
                <c:pt idx="372">
                  <c:v>1054.6600000000001</c:v>
                </c:pt>
                <c:pt idx="373">
                  <c:v>1055.3499999999999</c:v>
                </c:pt>
                <c:pt idx="374">
                  <c:v>1055.76</c:v>
                </c:pt>
                <c:pt idx="375">
                  <c:v>1055.8699999999999</c:v>
                </c:pt>
                <c:pt idx="376">
                  <c:v>1056.5</c:v>
                </c:pt>
                <c:pt idx="377">
                  <c:v>1057.08</c:v>
                </c:pt>
                <c:pt idx="378">
                  <c:v>1057.6500000000001</c:v>
                </c:pt>
                <c:pt idx="379">
                  <c:v>1058.29</c:v>
                </c:pt>
                <c:pt idx="380">
                  <c:v>1058.3400000000001</c:v>
                </c:pt>
                <c:pt idx="381">
                  <c:v>1058.8</c:v>
                </c:pt>
                <c:pt idx="382">
                  <c:v>1059.5</c:v>
                </c:pt>
                <c:pt idx="383">
                  <c:v>1059.95</c:v>
                </c:pt>
                <c:pt idx="384">
                  <c:v>1060.71</c:v>
                </c:pt>
                <c:pt idx="385">
                  <c:v>1060.92</c:v>
                </c:pt>
                <c:pt idx="386">
                  <c:v>1061.0999999999999</c:v>
                </c:pt>
                <c:pt idx="387">
                  <c:v>1061.92</c:v>
                </c:pt>
                <c:pt idx="388">
                  <c:v>1062.25</c:v>
                </c:pt>
                <c:pt idx="389">
                  <c:v>1063.1300000000001</c:v>
                </c:pt>
                <c:pt idx="390">
                  <c:v>1063.4000000000001</c:v>
                </c:pt>
                <c:pt idx="391">
                  <c:v>1063.5</c:v>
                </c:pt>
                <c:pt idx="392">
                  <c:v>1064.3400000000001</c:v>
                </c:pt>
                <c:pt idx="393">
                  <c:v>1064.55</c:v>
                </c:pt>
                <c:pt idx="394">
                  <c:v>1065.55</c:v>
                </c:pt>
                <c:pt idx="395">
                  <c:v>1065.7</c:v>
                </c:pt>
                <c:pt idx="396">
                  <c:v>1066.08</c:v>
                </c:pt>
                <c:pt idx="397">
                  <c:v>1066.76</c:v>
                </c:pt>
                <c:pt idx="398">
                  <c:v>1066.8499999999999</c:v>
                </c:pt>
                <c:pt idx="399">
                  <c:v>1067.97</c:v>
                </c:pt>
                <c:pt idx="400">
                  <c:v>1068</c:v>
                </c:pt>
                <c:pt idx="401">
                  <c:v>1068.6600000000001</c:v>
                </c:pt>
                <c:pt idx="402">
                  <c:v>1069.1500000000001</c:v>
                </c:pt>
                <c:pt idx="403">
                  <c:v>1069.1799999999998</c:v>
                </c:pt>
                <c:pt idx="404">
                  <c:v>1070.3</c:v>
                </c:pt>
                <c:pt idx="405">
                  <c:v>1070.3899999999999</c:v>
                </c:pt>
                <c:pt idx="406">
                  <c:v>1071.24</c:v>
                </c:pt>
                <c:pt idx="407">
                  <c:v>1071.45</c:v>
                </c:pt>
                <c:pt idx="408">
                  <c:v>1071.5999999999999</c:v>
                </c:pt>
                <c:pt idx="409">
                  <c:v>1072.5999999999999</c:v>
                </c:pt>
                <c:pt idx="410">
                  <c:v>1072.81</c:v>
                </c:pt>
                <c:pt idx="411">
                  <c:v>1073.75</c:v>
                </c:pt>
                <c:pt idx="412">
                  <c:v>1073.82</c:v>
                </c:pt>
                <c:pt idx="413">
                  <c:v>1074.02</c:v>
                </c:pt>
                <c:pt idx="414">
                  <c:v>1074.9000000000001</c:v>
                </c:pt>
                <c:pt idx="415">
                  <c:v>1075.23</c:v>
                </c:pt>
                <c:pt idx="416">
                  <c:v>1076.05</c:v>
                </c:pt>
                <c:pt idx="417">
                  <c:v>1076.3999999999999</c:v>
                </c:pt>
                <c:pt idx="418">
                  <c:v>1076.44</c:v>
                </c:pt>
                <c:pt idx="419">
                  <c:v>1077.2</c:v>
                </c:pt>
                <c:pt idx="420">
                  <c:v>1077.6500000000001</c:v>
                </c:pt>
                <c:pt idx="421">
                  <c:v>1078.3499999999999</c:v>
                </c:pt>
                <c:pt idx="422">
                  <c:v>1078.8600000000001</c:v>
                </c:pt>
                <c:pt idx="423">
                  <c:v>1078.98</c:v>
                </c:pt>
                <c:pt idx="424">
                  <c:v>1079.5</c:v>
                </c:pt>
                <c:pt idx="425">
                  <c:v>1080.0700000000002</c:v>
                </c:pt>
                <c:pt idx="426">
                  <c:v>1080.6500000000001</c:v>
                </c:pt>
                <c:pt idx="427">
                  <c:v>1081.28</c:v>
                </c:pt>
                <c:pt idx="428">
                  <c:v>1081.56</c:v>
                </c:pt>
                <c:pt idx="429">
                  <c:v>1081.8</c:v>
                </c:pt>
                <c:pt idx="430">
                  <c:v>1082.49</c:v>
                </c:pt>
                <c:pt idx="431">
                  <c:v>1082.95</c:v>
                </c:pt>
                <c:pt idx="432">
                  <c:v>1083.7</c:v>
                </c:pt>
                <c:pt idx="433">
                  <c:v>1084.0999999999999</c:v>
                </c:pt>
                <c:pt idx="434">
                  <c:v>1084.1399999999999</c:v>
                </c:pt>
                <c:pt idx="435">
                  <c:v>1084.9099999999999</c:v>
                </c:pt>
                <c:pt idx="436">
                  <c:v>1085.25</c:v>
                </c:pt>
                <c:pt idx="437">
                  <c:v>1086.1199999999999</c:v>
                </c:pt>
                <c:pt idx="438">
                  <c:v>1086.4000000000001</c:v>
                </c:pt>
                <c:pt idx="439">
                  <c:v>1086.72</c:v>
                </c:pt>
                <c:pt idx="440">
                  <c:v>1087.33</c:v>
                </c:pt>
                <c:pt idx="441">
                  <c:v>1087.55</c:v>
                </c:pt>
                <c:pt idx="442">
                  <c:v>1088.54</c:v>
                </c:pt>
                <c:pt idx="443">
                  <c:v>1088.7</c:v>
                </c:pt>
                <c:pt idx="444">
                  <c:v>1089.3</c:v>
                </c:pt>
                <c:pt idx="445">
                  <c:v>1089.75</c:v>
                </c:pt>
                <c:pt idx="446">
                  <c:v>1089.8499999999999</c:v>
                </c:pt>
                <c:pt idx="447">
                  <c:v>1090.96</c:v>
                </c:pt>
                <c:pt idx="448">
                  <c:v>1091</c:v>
                </c:pt>
                <c:pt idx="449">
                  <c:v>1091.8800000000001</c:v>
                </c:pt>
                <c:pt idx="450">
                  <c:v>1092.1500000000001</c:v>
                </c:pt>
                <c:pt idx="451">
                  <c:v>1092.17</c:v>
                </c:pt>
                <c:pt idx="452">
                  <c:v>1093.3</c:v>
                </c:pt>
                <c:pt idx="453">
                  <c:v>1093.3800000000001</c:v>
                </c:pt>
                <c:pt idx="454">
                  <c:v>1094.45</c:v>
                </c:pt>
                <c:pt idx="455">
                  <c:v>1094.46</c:v>
                </c:pt>
                <c:pt idx="456">
                  <c:v>1094.5900000000001</c:v>
                </c:pt>
                <c:pt idx="457">
                  <c:v>1095</c:v>
                </c:pt>
                <c:pt idx="458">
                  <c:v>1095.5999999999999</c:v>
                </c:pt>
                <c:pt idx="459">
                  <c:v>1095.8</c:v>
                </c:pt>
                <c:pt idx="460">
                  <c:v>1096.75</c:v>
                </c:pt>
                <c:pt idx="461">
                  <c:v>1097.01</c:v>
                </c:pt>
                <c:pt idx="462">
                  <c:v>1097.04</c:v>
                </c:pt>
                <c:pt idx="463">
                  <c:v>1097.9000000000001</c:v>
                </c:pt>
                <c:pt idx="464">
                  <c:v>1098.22</c:v>
                </c:pt>
                <c:pt idx="465">
                  <c:v>1099.05</c:v>
                </c:pt>
                <c:pt idx="466">
                  <c:v>1099.4299999999998</c:v>
                </c:pt>
                <c:pt idx="467">
                  <c:v>1099.6199999999999</c:v>
                </c:pt>
                <c:pt idx="468">
                  <c:v>1100.2</c:v>
                </c:pt>
                <c:pt idx="469">
                  <c:v>1100.6399999999999</c:v>
                </c:pt>
                <c:pt idx="470">
                  <c:v>1101.3499999999999</c:v>
                </c:pt>
                <c:pt idx="471">
                  <c:v>1101.8499999999999</c:v>
                </c:pt>
                <c:pt idx="472">
                  <c:v>1102.2</c:v>
                </c:pt>
                <c:pt idx="473">
                  <c:v>1102.5</c:v>
                </c:pt>
                <c:pt idx="474">
                  <c:v>1103.06</c:v>
                </c:pt>
                <c:pt idx="475">
                  <c:v>1103.6500000000001</c:v>
                </c:pt>
                <c:pt idx="476">
                  <c:v>1104.27</c:v>
                </c:pt>
                <c:pt idx="477">
                  <c:v>1104.7800000000002</c:v>
                </c:pt>
                <c:pt idx="478">
                  <c:v>1104.8000000000002</c:v>
                </c:pt>
                <c:pt idx="479">
                  <c:v>1105.48</c:v>
                </c:pt>
                <c:pt idx="480">
                  <c:v>1105.9499999999998</c:v>
                </c:pt>
                <c:pt idx="481">
                  <c:v>1106.69</c:v>
                </c:pt>
                <c:pt idx="482">
                  <c:v>1107.0999999999999</c:v>
                </c:pt>
                <c:pt idx="483">
                  <c:v>1107.3600000000001</c:v>
                </c:pt>
                <c:pt idx="484">
                  <c:v>1107.9000000000001</c:v>
                </c:pt>
                <c:pt idx="485">
                  <c:v>1108.25</c:v>
                </c:pt>
                <c:pt idx="486">
                  <c:v>1109.1100000000001</c:v>
                </c:pt>
                <c:pt idx="487">
                  <c:v>1109.4000000000001</c:v>
                </c:pt>
                <c:pt idx="488">
                  <c:v>1109.94</c:v>
                </c:pt>
                <c:pt idx="489">
                  <c:v>1110.3200000000002</c:v>
                </c:pt>
                <c:pt idx="490">
                  <c:v>1110.55</c:v>
                </c:pt>
                <c:pt idx="491">
                  <c:v>1111</c:v>
                </c:pt>
                <c:pt idx="492">
                  <c:v>1111.5300000000002</c:v>
                </c:pt>
                <c:pt idx="493">
                  <c:v>1111.7</c:v>
                </c:pt>
                <c:pt idx="494">
                  <c:v>1112.52</c:v>
                </c:pt>
                <c:pt idx="495">
                  <c:v>1112.74</c:v>
                </c:pt>
                <c:pt idx="496">
                  <c:v>1112.8499999999999</c:v>
                </c:pt>
                <c:pt idx="497">
                  <c:v>1113.95</c:v>
                </c:pt>
                <c:pt idx="498">
                  <c:v>1114</c:v>
                </c:pt>
                <c:pt idx="499">
                  <c:v>1115.0999999999999</c:v>
                </c:pt>
                <c:pt idx="500">
                  <c:v>1115.1600000000001</c:v>
                </c:pt>
                <c:pt idx="501">
                  <c:v>1116.3699999999999</c:v>
                </c:pt>
                <c:pt idx="502">
                  <c:v>1117.58</c:v>
                </c:pt>
                <c:pt idx="503">
                  <c:v>1117.68</c:v>
                </c:pt>
                <c:pt idx="504">
                  <c:v>1118.79</c:v>
                </c:pt>
                <c:pt idx="505">
                  <c:v>1120</c:v>
                </c:pt>
                <c:pt idx="506">
                  <c:v>1120.26</c:v>
                </c:pt>
                <c:pt idx="507">
                  <c:v>1122.8400000000001</c:v>
                </c:pt>
                <c:pt idx="508">
                  <c:v>1125.42</c:v>
                </c:pt>
                <c:pt idx="509">
                  <c:v>1127</c:v>
                </c:pt>
                <c:pt idx="510">
                  <c:v>1128</c:v>
                </c:pt>
                <c:pt idx="511">
                  <c:v>1129</c:v>
                </c:pt>
                <c:pt idx="512">
                  <c:v>1129</c:v>
                </c:pt>
                <c:pt idx="513">
                  <c:v>1130.58</c:v>
                </c:pt>
                <c:pt idx="514">
                  <c:v>1133.1599999999999</c:v>
                </c:pt>
                <c:pt idx="515">
                  <c:v>1135.74</c:v>
                </c:pt>
                <c:pt idx="516">
                  <c:v>1138.3200000000002</c:v>
                </c:pt>
                <c:pt idx="517">
                  <c:v>1140.9000000000001</c:v>
                </c:pt>
                <c:pt idx="518">
                  <c:v>1143.48</c:v>
                </c:pt>
                <c:pt idx="519">
                  <c:v>1146.06</c:v>
                </c:pt>
                <c:pt idx="520">
                  <c:v>1148.6399999999999</c:v>
                </c:pt>
                <c:pt idx="521">
                  <c:v>1151.22</c:v>
                </c:pt>
                <c:pt idx="522">
                  <c:v>1153.8</c:v>
                </c:pt>
                <c:pt idx="523">
                  <c:v>1156.3800000000001</c:v>
                </c:pt>
                <c:pt idx="524">
                  <c:v>1158.96</c:v>
                </c:pt>
                <c:pt idx="525">
                  <c:v>1161.54</c:v>
                </c:pt>
                <c:pt idx="526">
                  <c:v>1164.1199999999999</c:v>
                </c:pt>
                <c:pt idx="527">
                  <c:v>1166.7</c:v>
                </c:pt>
                <c:pt idx="528">
                  <c:v>1169.28</c:v>
                </c:pt>
                <c:pt idx="529">
                  <c:v>1171.8600000000001</c:v>
                </c:pt>
                <c:pt idx="530">
                  <c:v>1174</c:v>
                </c:pt>
                <c:pt idx="531">
                  <c:v>1174.44</c:v>
                </c:pt>
                <c:pt idx="532">
                  <c:v>1177.02</c:v>
                </c:pt>
                <c:pt idx="533">
                  <c:v>1179.5999999999999</c:v>
                </c:pt>
                <c:pt idx="534">
                  <c:v>1182.1799999999998</c:v>
                </c:pt>
                <c:pt idx="535">
                  <c:v>1184.76</c:v>
                </c:pt>
                <c:pt idx="536">
                  <c:v>1187.3400000000001</c:v>
                </c:pt>
                <c:pt idx="537">
                  <c:v>1189.92</c:v>
                </c:pt>
                <c:pt idx="538">
                  <c:v>1192.5</c:v>
                </c:pt>
                <c:pt idx="539">
                  <c:v>1195.08</c:v>
                </c:pt>
                <c:pt idx="540">
                  <c:v>1197.6599999999999</c:v>
                </c:pt>
                <c:pt idx="541">
                  <c:v>1200</c:v>
                </c:pt>
                <c:pt idx="542">
                  <c:v>1200.24</c:v>
                </c:pt>
                <c:pt idx="543">
                  <c:v>1202.8200000000002</c:v>
                </c:pt>
                <c:pt idx="544">
                  <c:v>1205.4000000000001</c:v>
                </c:pt>
                <c:pt idx="545">
                  <c:v>1207.98</c:v>
                </c:pt>
                <c:pt idx="546">
                  <c:v>1210.56</c:v>
                </c:pt>
                <c:pt idx="547">
                  <c:v>1213.1399999999999</c:v>
                </c:pt>
                <c:pt idx="548">
                  <c:v>1214</c:v>
                </c:pt>
                <c:pt idx="549">
                  <c:v>1215.7199999999998</c:v>
                </c:pt>
                <c:pt idx="550">
                  <c:v>1218.3000000000002</c:v>
                </c:pt>
                <c:pt idx="551">
                  <c:v>1220.8800000000001</c:v>
                </c:pt>
                <c:pt idx="552">
                  <c:v>1223.46</c:v>
                </c:pt>
                <c:pt idx="553">
                  <c:v>1226.04</c:v>
                </c:pt>
                <c:pt idx="554">
                  <c:v>1228.6199999999999</c:v>
                </c:pt>
                <c:pt idx="555">
                  <c:v>1231.1999999999998</c:v>
                </c:pt>
                <c:pt idx="556">
                  <c:v>1233.7800000000002</c:v>
                </c:pt>
                <c:pt idx="557">
                  <c:v>1236.3600000000001</c:v>
                </c:pt>
                <c:pt idx="558">
                  <c:v>1238.94</c:v>
                </c:pt>
                <c:pt idx="559">
                  <c:v>1241.52</c:v>
                </c:pt>
                <c:pt idx="560">
                  <c:v>1244.0999999999999</c:v>
                </c:pt>
                <c:pt idx="561">
                  <c:v>1246</c:v>
                </c:pt>
                <c:pt idx="562">
                  <c:v>1246.68</c:v>
                </c:pt>
                <c:pt idx="563">
                  <c:v>1249.26</c:v>
                </c:pt>
                <c:pt idx="564">
                  <c:v>1251.8399999999999</c:v>
                </c:pt>
                <c:pt idx="565">
                  <c:v>1254.42</c:v>
                </c:pt>
                <c:pt idx="566">
                  <c:v>1257</c:v>
                </c:pt>
                <c:pt idx="567">
                  <c:v>1301</c:v>
                </c:pt>
                <c:pt idx="568">
                  <c:v>1318</c:v>
                </c:pt>
                <c:pt idx="569">
                  <c:v>1330</c:v>
                </c:pt>
                <c:pt idx="570">
                  <c:v>1449</c:v>
                </c:pt>
                <c:pt idx="571">
                  <c:v>1458</c:v>
                </c:pt>
                <c:pt idx="572">
                  <c:v>1480</c:v>
                </c:pt>
                <c:pt idx="573">
                  <c:v>1583</c:v>
                </c:pt>
                <c:pt idx="574">
                  <c:v>1645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94-3847-B1A3-B0A2A5FB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452912"/>
        <c:axId val="1538454624"/>
      </c:scatterChart>
      <c:valAx>
        <c:axId val="153845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38454624"/>
        <c:crosses val="autoZero"/>
        <c:crossBetween val="midCat"/>
      </c:valAx>
      <c:valAx>
        <c:axId val="1538454624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3845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  <a:r>
              <a:rPr lang="en-US" baseline="0"/>
              <a:t> tension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25371828521433E-2"/>
          <c:y val="0.18097222222222226"/>
          <c:w val="0.86480796150481187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properties!$AH$13:$AH$587</c:f>
              <c:numCache>
                <c:formatCode>General</c:formatCode>
                <c:ptCount val="575"/>
                <c:pt idx="0">
                  <c:v>1.67E-2</c:v>
                </c:pt>
                <c:pt idx="1">
                  <c:v>1.8800000000000001E-2</c:v>
                </c:pt>
                <c:pt idx="2">
                  <c:v>1.8800000000000001E-2</c:v>
                </c:pt>
                <c:pt idx="3">
                  <c:v>1.9800000000000002E-2</c:v>
                </c:pt>
                <c:pt idx="4">
                  <c:v>0.02</c:v>
                </c:pt>
                <c:pt idx="5">
                  <c:v>2.0899999999999998E-2</c:v>
                </c:pt>
                <c:pt idx="6">
                  <c:v>2.1999999999999999E-2</c:v>
                </c:pt>
                <c:pt idx="7">
                  <c:v>2.2100000000000002E-2</c:v>
                </c:pt>
                <c:pt idx="8">
                  <c:v>2.23E-2</c:v>
                </c:pt>
                <c:pt idx="9">
                  <c:v>2.2599999999999999E-2</c:v>
                </c:pt>
                <c:pt idx="10">
                  <c:v>2.2599999999999999E-2</c:v>
                </c:pt>
                <c:pt idx="11">
                  <c:v>2.3E-2</c:v>
                </c:pt>
                <c:pt idx="12">
                  <c:v>2.3E-2</c:v>
                </c:pt>
                <c:pt idx="13">
                  <c:v>2.3199999999999998E-2</c:v>
                </c:pt>
                <c:pt idx="14">
                  <c:v>2.3300000000000001E-2</c:v>
                </c:pt>
                <c:pt idx="15">
                  <c:v>2.35E-2</c:v>
                </c:pt>
                <c:pt idx="16">
                  <c:v>2.3900000000000001E-2</c:v>
                </c:pt>
                <c:pt idx="17">
                  <c:v>2.4E-2</c:v>
                </c:pt>
                <c:pt idx="18">
                  <c:v>2.4199999999999999E-2</c:v>
                </c:pt>
                <c:pt idx="19">
                  <c:v>2.4500000000000001E-2</c:v>
                </c:pt>
                <c:pt idx="20">
                  <c:v>2.47E-2</c:v>
                </c:pt>
                <c:pt idx="21">
                  <c:v>2.4799999999999999E-2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2.6100000000000002E-2</c:v>
                </c:pt>
                <c:pt idx="25">
                  <c:v>2.63E-2</c:v>
                </c:pt>
                <c:pt idx="26">
                  <c:v>2.6599999999999999E-2</c:v>
                </c:pt>
                <c:pt idx="27">
                  <c:v>2.6700000000000002E-2</c:v>
                </c:pt>
                <c:pt idx="28">
                  <c:v>2.6700000000000002E-2</c:v>
                </c:pt>
                <c:pt idx="29">
                  <c:v>2.6700000000000002E-2</c:v>
                </c:pt>
                <c:pt idx="30">
                  <c:v>2.7E-2</c:v>
                </c:pt>
                <c:pt idx="31">
                  <c:v>2.7699999999999999E-2</c:v>
                </c:pt>
                <c:pt idx="32">
                  <c:v>2.7799999999999998E-2</c:v>
                </c:pt>
                <c:pt idx="33">
                  <c:v>2.7900000000000001E-2</c:v>
                </c:pt>
                <c:pt idx="34">
                  <c:v>2.7900000000000001E-2</c:v>
                </c:pt>
                <c:pt idx="35">
                  <c:v>2.7900000000000001E-2</c:v>
                </c:pt>
                <c:pt idx="36">
                  <c:v>2.8199999999999999E-2</c:v>
                </c:pt>
                <c:pt idx="37">
                  <c:v>2.86E-2</c:v>
                </c:pt>
                <c:pt idx="38">
                  <c:v>2.87E-2</c:v>
                </c:pt>
                <c:pt idx="39">
                  <c:v>2.87E-2</c:v>
                </c:pt>
                <c:pt idx="40">
                  <c:v>2.8799999999999999E-2</c:v>
                </c:pt>
                <c:pt idx="41">
                  <c:v>2.9600000000000001E-2</c:v>
                </c:pt>
                <c:pt idx="42">
                  <c:v>3.1099999999999999E-2</c:v>
                </c:pt>
                <c:pt idx="43">
                  <c:v>3.1516000000000002E-2</c:v>
                </c:pt>
                <c:pt idx="44">
                  <c:v>3.1932000000000002E-2</c:v>
                </c:pt>
                <c:pt idx="45">
                  <c:v>3.2000000000000001E-2</c:v>
                </c:pt>
                <c:pt idx="46">
                  <c:v>3.2348000000000002E-2</c:v>
                </c:pt>
                <c:pt idx="47">
                  <c:v>3.2599999999999997E-2</c:v>
                </c:pt>
                <c:pt idx="48">
                  <c:v>3.2764000000000001E-2</c:v>
                </c:pt>
                <c:pt idx="49">
                  <c:v>3.2899999999999999E-2</c:v>
                </c:pt>
                <c:pt idx="50">
                  <c:v>3.3180000000000001E-2</c:v>
                </c:pt>
                <c:pt idx="51">
                  <c:v>3.3399999999999999E-2</c:v>
                </c:pt>
                <c:pt idx="52">
                  <c:v>3.3596000000000001E-2</c:v>
                </c:pt>
                <c:pt idx="53">
                  <c:v>3.4012000000000001E-2</c:v>
                </c:pt>
                <c:pt idx="54">
                  <c:v>3.44E-2</c:v>
                </c:pt>
                <c:pt idx="55">
                  <c:v>3.44E-2</c:v>
                </c:pt>
                <c:pt idx="56">
                  <c:v>3.4428E-2</c:v>
                </c:pt>
                <c:pt idx="57">
                  <c:v>3.4844E-2</c:v>
                </c:pt>
                <c:pt idx="58">
                  <c:v>3.526E-2</c:v>
                </c:pt>
                <c:pt idx="59">
                  <c:v>3.5499999999999997E-2</c:v>
                </c:pt>
                <c:pt idx="60">
                  <c:v>3.5675999999999999E-2</c:v>
                </c:pt>
                <c:pt idx="61">
                  <c:v>3.5700000000000003E-2</c:v>
                </c:pt>
                <c:pt idx="62">
                  <c:v>3.5799999999999998E-2</c:v>
                </c:pt>
                <c:pt idx="63">
                  <c:v>3.6091999999999999E-2</c:v>
                </c:pt>
                <c:pt idx="64">
                  <c:v>3.6299999999999999E-2</c:v>
                </c:pt>
                <c:pt idx="65">
                  <c:v>3.6299999999999999E-2</c:v>
                </c:pt>
                <c:pt idx="66">
                  <c:v>3.6507999999999999E-2</c:v>
                </c:pt>
                <c:pt idx="67">
                  <c:v>3.6700000000000003E-2</c:v>
                </c:pt>
                <c:pt idx="68">
                  <c:v>3.6799999999999999E-2</c:v>
                </c:pt>
                <c:pt idx="69">
                  <c:v>3.6923999999999998E-2</c:v>
                </c:pt>
                <c:pt idx="70">
                  <c:v>3.7339999999999998E-2</c:v>
                </c:pt>
                <c:pt idx="71">
                  <c:v>3.7400000000000003E-2</c:v>
                </c:pt>
                <c:pt idx="72">
                  <c:v>3.7699999999999997E-2</c:v>
                </c:pt>
                <c:pt idx="73">
                  <c:v>3.7755999999999998E-2</c:v>
                </c:pt>
                <c:pt idx="74">
                  <c:v>3.8172000000000005E-2</c:v>
                </c:pt>
                <c:pt idx="75">
                  <c:v>3.8300000000000001E-2</c:v>
                </c:pt>
                <c:pt idx="76">
                  <c:v>3.8587999999999997E-2</c:v>
                </c:pt>
                <c:pt idx="77">
                  <c:v>3.8800000000000001E-2</c:v>
                </c:pt>
                <c:pt idx="78">
                  <c:v>3.8800000000000001E-2</c:v>
                </c:pt>
                <c:pt idx="79">
                  <c:v>3.9E-2</c:v>
                </c:pt>
                <c:pt idx="80">
                  <c:v>3.9003999999999997E-2</c:v>
                </c:pt>
                <c:pt idx="81">
                  <c:v>3.9419999999999997E-2</c:v>
                </c:pt>
                <c:pt idx="82">
                  <c:v>3.9835999999999996E-2</c:v>
                </c:pt>
                <c:pt idx="83">
                  <c:v>4.0251999999999996E-2</c:v>
                </c:pt>
                <c:pt idx="84">
                  <c:v>4.0667999999999996E-2</c:v>
                </c:pt>
                <c:pt idx="85">
                  <c:v>4.0899999999999999E-2</c:v>
                </c:pt>
                <c:pt idx="86">
                  <c:v>4.1083999999999996E-2</c:v>
                </c:pt>
                <c:pt idx="87">
                  <c:v>4.1499999999999995E-2</c:v>
                </c:pt>
                <c:pt idx="88">
                  <c:v>4.1916000000000002E-2</c:v>
                </c:pt>
                <c:pt idx="89">
                  <c:v>4.2331999999999995E-2</c:v>
                </c:pt>
                <c:pt idx="90">
                  <c:v>4.24E-2</c:v>
                </c:pt>
                <c:pt idx="91">
                  <c:v>4.2748000000000001E-2</c:v>
                </c:pt>
                <c:pt idx="92">
                  <c:v>4.2799999999999998E-2</c:v>
                </c:pt>
                <c:pt idx="93">
                  <c:v>4.2900000000000001E-2</c:v>
                </c:pt>
                <c:pt idx="94">
                  <c:v>4.3164000000000008E-2</c:v>
                </c:pt>
                <c:pt idx="95">
                  <c:v>4.3580000000000001E-2</c:v>
                </c:pt>
                <c:pt idx="96">
                  <c:v>4.3996000000000007E-2</c:v>
                </c:pt>
                <c:pt idx="97">
                  <c:v>4.4411999999999993E-2</c:v>
                </c:pt>
                <c:pt idx="98">
                  <c:v>4.4600000000000001E-2</c:v>
                </c:pt>
                <c:pt idx="99">
                  <c:v>4.4828E-2</c:v>
                </c:pt>
                <c:pt idx="100">
                  <c:v>4.5243999999999993E-2</c:v>
                </c:pt>
                <c:pt idx="101">
                  <c:v>4.5600000000000002E-2</c:v>
                </c:pt>
                <c:pt idx="102">
                  <c:v>4.5659999999999999E-2</c:v>
                </c:pt>
                <c:pt idx="103">
                  <c:v>4.6076000000000006E-2</c:v>
                </c:pt>
                <c:pt idx="104">
                  <c:v>4.6491999999999999E-2</c:v>
                </c:pt>
                <c:pt idx="105">
                  <c:v>4.6908000000000005E-2</c:v>
                </c:pt>
                <c:pt idx="106">
                  <c:v>4.7100000000000003E-2</c:v>
                </c:pt>
                <c:pt idx="107">
                  <c:v>4.7323999999999998E-2</c:v>
                </c:pt>
                <c:pt idx="108">
                  <c:v>4.7356000000000002E-2</c:v>
                </c:pt>
                <c:pt idx="109">
                  <c:v>4.7612000000000008E-2</c:v>
                </c:pt>
                <c:pt idx="110">
                  <c:v>4.7740000000000005E-2</c:v>
                </c:pt>
                <c:pt idx="111">
                  <c:v>4.7868000000000001E-2</c:v>
                </c:pt>
                <c:pt idx="112">
                  <c:v>4.8124E-2</c:v>
                </c:pt>
                <c:pt idx="113">
                  <c:v>4.8156000000000004E-2</c:v>
                </c:pt>
                <c:pt idx="114">
                  <c:v>4.8300000000000003E-2</c:v>
                </c:pt>
                <c:pt idx="115">
                  <c:v>4.8380000000000006E-2</c:v>
                </c:pt>
                <c:pt idx="116">
                  <c:v>4.8399999999999999E-2</c:v>
                </c:pt>
                <c:pt idx="117">
                  <c:v>4.8572000000000004E-2</c:v>
                </c:pt>
                <c:pt idx="118">
                  <c:v>4.8636000000000006E-2</c:v>
                </c:pt>
                <c:pt idx="119">
                  <c:v>4.8891999999999998E-2</c:v>
                </c:pt>
                <c:pt idx="120">
                  <c:v>4.8988000000000004E-2</c:v>
                </c:pt>
                <c:pt idx="121">
                  <c:v>4.9147999999999997E-2</c:v>
                </c:pt>
                <c:pt idx="122">
                  <c:v>4.9403999999999997E-2</c:v>
                </c:pt>
                <c:pt idx="123">
                  <c:v>4.9404000000000003E-2</c:v>
                </c:pt>
                <c:pt idx="124">
                  <c:v>4.9660000000000003E-2</c:v>
                </c:pt>
                <c:pt idx="125">
                  <c:v>4.9819999999999996E-2</c:v>
                </c:pt>
                <c:pt idx="126">
                  <c:v>4.9916000000000002E-2</c:v>
                </c:pt>
                <c:pt idx="127">
                  <c:v>5.0172000000000008E-2</c:v>
                </c:pt>
                <c:pt idx="128">
                  <c:v>5.0236000000000003E-2</c:v>
                </c:pt>
                <c:pt idx="129">
                  <c:v>5.0428000000000001E-2</c:v>
                </c:pt>
                <c:pt idx="130">
                  <c:v>5.0652000000000003E-2</c:v>
                </c:pt>
                <c:pt idx="131">
                  <c:v>5.0684E-2</c:v>
                </c:pt>
                <c:pt idx="132">
                  <c:v>5.0939999999999999E-2</c:v>
                </c:pt>
                <c:pt idx="133">
                  <c:v>5.1067999999999995E-2</c:v>
                </c:pt>
                <c:pt idx="134">
                  <c:v>5.1196000000000005E-2</c:v>
                </c:pt>
                <c:pt idx="135">
                  <c:v>5.1452000000000005E-2</c:v>
                </c:pt>
                <c:pt idx="136">
                  <c:v>5.1484000000000002E-2</c:v>
                </c:pt>
                <c:pt idx="137">
                  <c:v>5.1499999999999997E-2</c:v>
                </c:pt>
                <c:pt idx="138">
                  <c:v>5.16E-2</c:v>
                </c:pt>
                <c:pt idx="139">
                  <c:v>5.1708000000000004E-2</c:v>
                </c:pt>
                <c:pt idx="140">
                  <c:v>5.1711999999999994E-2</c:v>
                </c:pt>
                <c:pt idx="141">
                  <c:v>5.1900000000000002E-2</c:v>
                </c:pt>
                <c:pt idx="142">
                  <c:v>5.1923999999999998E-2</c:v>
                </c:pt>
                <c:pt idx="143">
                  <c:v>5.1963999999999996E-2</c:v>
                </c:pt>
                <c:pt idx="144">
                  <c:v>5.2135999999999995E-2</c:v>
                </c:pt>
                <c:pt idx="145">
                  <c:v>5.2220000000000003E-2</c:v>
                </c:pt>
                <c:pt idx="146">
                  <c:v>5.2316000000000001E-2</c:v>
                </c:pt>
                <c:pt idx="147">
                  <c:v>5.2347999999999999E-2</c:v>
                </c:pt>
                <c:pt idx="148">
                  <c:v>5.2476000000000002E-2</c:v>
                </c:pt>
                <c:pt idx="149">
                  <c:v>5.2560000000000003E-2</c:v>
                </c:pt>
                <c:pt idx="150">
                  <c:v>5.2732000000000001E-2</c:v>
                </c:pt>
                <c:pt idx="151">
                  <c:v>5.2732000000000001E-2</c:v>
                </c:pt>
                <c:pt idx="152">
                  <c:v>5.2771999999999999E-2</c:v>
                </c:pt>
                <c:pt idx="153">
                  <c:v>5.2983999999999996E-2</c:v>
                </c:pt>
                <c:pt idx="154">
                  <c:v>5.2988E-2</c:v>
                </c:pt>
                <c:pt idx="155">
                  <c:v>5.3148000000000001E-2</c:v>
                </c:pt>
                <c:pt idx="156">
                  <c:v>5.3195999999999993E-2</c:v>
                </c:pt>
                <c:pt idx="157">
                  <c:v>5.3244E-2</c:v>
                </c:pt>
                <c:pt idx="158">
                  <c:v>5.33E-2</c:v>
                </c:pt>
                <c:pt idx="159">
                  <c:v>5.3407999999999997E-2</c:v>
                </c:pt>
                <c:pt idx="160">
                  <c:v>5.3500000000000006E-2</c:v>
                </c:pt>
                <c:pt idx="161">
                  <c:v>5.3564000000000001E-2</c:v>
                </c:pt>
                <c:pt idx="162">
                  <c:v>5.3619999999999994E-2</c:v>
                </c:pt>
                <c:pt idx="163">
                  <c:v>5.3756000000000005E-2</c:v>
                </c:pt>
                <c:pt idx="164">
                  <c:v>5.3831999999999998E-2</c:v>
                </c:pt>
                <c:pt idx="165">
                  <c:v>5.3980000000000007E-2</c:v>
                </c:pt>
                <c:pt idx="166">
                  <c:v>5.4012000000000004E-2</c:v>
                </c:pt>
                <c:pt idx="167">
                  <c:v>5.4043999999999995E-2</c:v>
                </c:pt>
                <c:pt idx="168">
                  <c:v>5.4255999999999999E-2</c:v>
                </c:pt>
                <c:pt idx="169">
                  <c:v>5.4267999999999997E-2</c:v>
                </c:pt>
                <c:pt idx="170">
                  <c:v>5.4396000000000007E-2</c:v>
                </c:pt>
                <c:pt idx="171">
                  <c:v>5.4467999999999996E-2</c:v>
                </c:pt>
                <c:pt idx="172">
                  <c:v>5.4524000000000003E-2</c:v>
                </c:pt>
                <c:pt idx="173">
                  <c:v>5.4679999999999992E-2</c:v>
                </c:pt>
                <c:pt idx="174">
                  <c:v>5.4780000000000002E-2</c:v>
                </c:pt>
                <c:pt idx="175">
                  <c:v>5.4812E-2</c:v>
                </c:pt>
                <c:pt idx="176">
                  <c:v>5.4891999999999996E-2</c:v>
                </c:pt>
                <c:pt idx="177">
                  <c:v>5.5036000000000002E-2</c:v>
                </c:pt>
                <c:pt idx="178">
                  <c:v>5.5100000000000003E-2</c:v>
                </c:pt>
                <c:pt idx="179">
                  <c:v>5.5104E-2</c:v>
                </c:pt>
                <c:pt idx="180">
                  <c:v>5.5228000000000006E-2</c:v>
                </c:pt>
                <c:pt idx="181">
                  <c:v>5.5275999999999999E-2</c:v>
                </c:pt>
                <c:pt idx="182">
                  <c:v>5.5291999999999994E-2</c:v>
                </c:pt>
                <c:pt idx="183">
                  <c:v>5.5316000000000004E-2</c:v>
                </c:pt>
                <c:pt idx="184">
                  <c:v>5.5452000000000008E-2</c:v>
                </c:pt>
                <c:pt idx="185">
                  <c:v>5.5527999999999994E-2</c:v>
                </c:pt>
                <c:pt idx="186">
                  <c:v>5.5548E-2</c:v>
                </c:pt>
                <c:pt idx="187">
                  <c:v>5.5628000000000004E-2</c:v>
                </c:pt>
                <c:pt idx="188">
                  <c:v>5.5644000000000006E-2</c:v>
                </c:pt>
                <c:pt idx="189">
                  <c:v>5.5739999999999998E-2</c:v>
                </c:pt>
                <c:pt idx="190">
                  <c:v>5.5803999999999999E-2</c:v>
                </c:pt>
                <c:pt idx="191">
                  <c:v>5.5803999999999999E-2</c:v>
                </c:pt>
                <c:pt idx="192">
                  <c:v>5.5951999999999995E-2</c:v>
                </c:pt>
                <c:pt idx="193">
                  <c:v>5.5980000000000009E-2</c:v>
                </c:pt>
                <c:pt idx="194">
                  <c:v>5.6059999999999999E-2</c:v>
                </c:pt>
                <c:pt idx="195">
                  <c:v>5.6059999999999999E-2</c:v>
                </c:pt>
                <c:pt idx="196">
                  <c:v>5.6156000000000005E-2</c:v>
                </c:pt>
                <c:pt idx="197">
                  <c:v>5.6163999999999992E-2</c:v>
                </c:pt>
                <c:pt idx="198">
                  <c:v>5.6316000000000005E-2</c:v>
                </c:pt>
                <c:pt idx="199">
                  <c:v>5.6332E-2</c:v>
                </c:pt>
                <c:pt idx="200">
                  <c:v>5.6375999999999996E-2</c:v>
                </c:pt>
                <c:pt idx="201">
                  <c:v>5.6475999999999998E-2</c:v>
                </c:pt>
                <c:pt idx="202">
                  <c:v>5.6508000000000003E-2</c:v>
                </c:pt>
                <c:pt idx="203">
                  <c:v>5.6571999999999997E-2</c:v>
                </c:pt>
                <c:pt idx="204">
                  <c:v>5.6587999999999999E-2</c:v>
                </c:pt>
                <c:pt idx="205">
                  <c:v>5.6684000000000005E-2</c:v>
                </c:pt>
                <c:pt idx="206">
                  <c:v>5.6800000000000003E-2</c:v>
                </c:pt>
                <c:pt idx="207">
                  <c:v>5.6828000000000004E-2</c:v>
                </c:pt>
                <c:pt idx="208">
                  <c:v>5.6860000000000001E-2</c:v>
                </c:pt>
                <c:pt idx="209">
                  <c:v>5.6892000000000005E-2</c:v>
                </c:pt>
                <c:pt idx="210">
                  <c:v>5.7000000000000002E-2</c:v>
                </c:pt>
                <c:pt idx="211">
                  <c:v>5.7012E-2</c:v>
                </c:pt>
                <c:pt idx="212">
                  <c:v>5.7036000000000003E-2</c:v>
                </c:pt>
                <c:pt idx="213">
                  <c:v>5.7083999999999996E-2</c:v>
                </c:pt>
                <c:pt idx="214">
                  <c:v>5.7211999999999999E-2</c:v>
                </c:pt>
                <c:pt idx="215">
                  <c:v>5.7223999999999997E-2</c:v>
                </c:pt>
                <c:pt idx="216">
                  <c:v>5.7307999999999998E-2</c:v>
                </c:pt>
                <c:pt idx="217">
                  <c:v>5.7340000000000002E-2</c:v>
                </c:pt>
                <c:pt idx="218">
                  <c:v>5.7388000000000002E-2</c:v>
                </c:pt>
                <c:pt idx="219">
                  <c:v>5.7436000000000001E-2</c:v>
                </c:pt>
                <c:pt idx="220">
                  <c:v>5.7564000000000004E-2</c:v>
                </c:pt>
                <c:pt idx="221">
                  <c:v>5.7596000000000008E-2</c:v>
                </c:pt>
                <c:pt idx="222">
                  <c:v>5.7647999999999998E-2</c:v>
                </c:pt>
                <c:pt idx="223">
                  <c:v>5.7723999999999998E-2</c:v>
                </c:pt>
                <c:pt idx="224">
                  <c:v>5.774E-2</c:v>
                </c:pt>
                <c:pt idx="225">
                  <c:v>5.7852000000000001E-2</c:v>
                </c:pt>
                <c:pt idx="226">
                  <c:v>5.7860000000000002E-2</c:v>
                </c:pt>
                <c:pt idx="227">
                  <c:v>5.7916000000000002E-2</c:v>
                </c:pt>
                <c:pt idx="228">
                  <c:v>5.8071999999999999E-2</c:v>
                </c:pt>
                <c:pt idx="229">
                  <c:v>5.8092000000000005E-2</c:v>
                </c:pt>
                <c:pt idx="230">
                  <c:v>5.8108000000000007E-2</c:v>
                </c:pt>
                <c:pt idx="231">
                  <c:v>5.8140000000000004E-2</c:v>
                </c:pt>
                <c:pt idx="232">
                  <c:v>5.8268E-2</c:v>
                </c:pt>
                <c:pt idx="233">
                  <c:v>5.8284000000000002E-2</c:v>
                </c:pt>
                <c:pt idx="234">
                  <c:v>5.8363999999999999E-2</c:v>
                </c:pt>
                <c:pt idx="235">
                  <c:v>5.8443999999999996E-2</c:v>
                </c:pt>
                <c:pt idx="236">
                  <c:v>5.8495999999999999E-2</c:v>
                </c:pt>
                <c:pt idx="237">
                  <c:v>5.8555999999999997E-2</c:v>
                </c:pt>
                <c:pt idx="238">
                  <c:v>5.8619999999999998E-2</c:v>
                </c:pt>
                <c:pt idx="239">
                  <c:v>5.8620000000000005E-2</c:v>
                </c:pt>
                <c:pt idx="240">
                  <c:v>5.8707999999999996E-2</c:v>
                </c:pt>
                <c:pt idx="241">
                  <c:v>5.8796000000000001E-2</c:v>
                </c:pt>
                <c:pt idx="242">
                  <c:v>5.8875999999999998E-2</c:v>
                </c:pt>
                <c:pt idx="243">
                  <c:v>5.892E-2</c:v>
                </c:pt>
                <c:pt idx="244">
                  <c:v>5.8971999999999997E-2</c:v>
                </c:pt>
                <c:pt idx="245">
                  <c:v>5.8971999999999997E-2</c:v>
                </c:pt>
                <c:pt idx="246">
                  <c:v>5.9131999999999997E-2</c:v>
                </c:pt>
                <c:pt idx="247">
                  <c:v>5.9132000000000004E-2</c:v>
                </c:pt>
                <c:pt idx="248">
                  <c:v>5.9148000000000006E-2</c:v>
                </c:pt>
                <c:pt idx="249">
                  <c:v>5.9324000000000002E-2</c:v>
                </c:pt>
                <c:pt idx="250">
                  <c:v>5.9344000000000001E-2</c:v>
                </c:pt>
                <c:pt idx="251">
                  <c:v>5.9387999999999996E-2</c:v>
                </c:pt>
                <c:pt idx="252">
                  <c:v>5.9387999999999996E-2</c:v>
                </c:pt>
                <c:pt idx="253">
                  <c:v>5.9499999999999997E-2</c:v>
                </c:pt>
                <c:pt idx="254">
                  <c:v>5.9555999999999998E-2</c:v>
                </c:pt>
                <c:pt idx="255">
                  <c:v>5.9644000000000003E-2</c:v>
                </c:pt>
                <c:pt idx="256">
                  <c:v>5.9676000000000007E-2</c:v>
                </c:pt>
                <c:pt idx="257">
                  <c:v>5.9768000000000002E-2</c:v>
                </c:pt>
                <c:pt idx="258">
                  <c:v>5.9803999999999996E-2</c:v>
                </c:pt>
                <c:pt idx="259">
                  <c:v>5.9852000000000002E-2</c:v>
                </c:pt>
                <c:pt idx="260">
                  <c:v>5.9900000000000002E-2</c:v>
                </c:pt>
                <c:pt idx="261">
                  <c:v>5.9979999999999999E-2</c:v>
                </c:pt>
                <c:pt idx="262">
                  <c:v>6.0027999999999998E-2</c:v>
                </c:pt>
                <c:pt idx="263">
                  <c:v>6.0156000000000001E-2</c:v>
                </c:pt>
                <c:pt idx="264">
                  <c:v>6.0191999999999996E-2</c:v>
                </c:pt>
                <c:pt idx="265">
                  <c:v>6.0204000000000008E-2</c:v>
                </c:pt>
                <c:pt idx="266">
                  <c:v>6.0219999999999996E-2</c:v>
                </c:pt>
                <c:pt idx="267">
                  <c:v>6.0380000000000003E-2</c:v>
                </c:pt>
                <c:pt idx="268">
                  <c:v>6.0403999999999999E-2</c:v>
                </c:pt>
                <c:pt idx="269">
                  <c:v>6.0412000000000007E-2</c:v>
                </c:pt>
                <c:pt idx="270">
                  <c:v>6.0555999999999999E-2</c:v>
                </c:pt>
                <c:pt idx="271">
                  <c:v>6.0616000000000003E-2</c:v>
                </c:pt>
                <c:pt idx="272">
                  <c:v>6.0635999999999995E-2</c:v>
                </c:pt>
                <c:pt idx="273">
                  <c:v>6.0668E-2</c:v>
                </c:pt>
                <c:pt idx="274">
                  <c:v>6.0732000000000008E-2</c:v>
                </c:pt>
                <c:pt idx="275">
                  <c:v>6.0827999999999993E-2</c:v>
                </c:pt>
                <c:pt idx="276">
                  <c:v>6.0908000000000004E-2</c:v>
                </c:pt>
                <c:pt idx="277">
                  <c:v>6.0924000000000006E-2</c:v>
                </c:pt>
                <c:pt idx="278">
                  <c:v>6.1039999999999997E-2</c:v>
                </c:pt>
                <c:pt idx="279">
                  <c:v>6.1052000000000002E-2</c:v>
                </c:pt>
                <c:pt idx="280">
                  <c:v>6.1083999999999999E-2</c:v>
                </c:pt>
                <c:pt idx="281">
                  <c:v>6.1180000000000012E-2</c:v>
                </c:pt>
                <c:pt idx="282">
                  <c:v>6.1252000000000001E-2</c:v>
                </c:pt>
                <c:pt idx="283">
                  <c:v>6.1260000000000009E-2</c:v>
                </c:pt>
                <c:pt idx="284">
                  <c:v>6.1436000000000004E-2</c:v>
                </c:pt>
                <c:pt idx="285">
                  <c:v>6.1436000000000004E-2</c:v>
                </c:pt>
                <c:pt idx="286">
                  <c:v>6.1463999999999998E-2</c:v>
                </c:pt>
                <c:pt idx="287">
                  <c:v>6.1468000000000002E-2</c:v>
                </c:pt>
                <c:pt idx="288">
                  <c:v>6.1612E-2</c:v>
                </c:pt>
                <c:pt idx="289">
                  <c:v>6.1675999999999995E-2</c:v>
                </c:pt>
                <c:pt idx="290">
                  <c:v>6.1692000000000004E-2</c:v>
                </c:pt>
                <c:pt idx="291">
                  <c:v>6.178800000000001E-2</c:v>
                </c:pt>
                <c:pt idx="292">
                  <c:v>6.1883999999999995E-2</c:v>
                </c:pt>
                <c:pt idx="293">
                  <c:v>6.1887999999999999E-2</c:v>
                </c:pt>
                <c:pt idx="294">
                  <c:v>6.194800000000001E-2</c:v>
                </c:pt>
                <c:pt idx="295">
                  <c:v>6.1964000000000005E-2</c:v>
                </c:pt>
                <c:pt idx="296">
                  <c:v>6.2100000000000002E-2</c:v>
                </c:pt>
                <c:pt idx="297">
                  <c:v>6.2140000000000001E-2</c:v>
                </c:pt>
                <c:pt idx="298">
                  <c:v>6.2204000000000009E-2</c:v>
                </c:pt>
                <c:pt idx="299">
                  <c:v>6.2300000000000001E-2</c:v>
                </c:pt>
                <c:pt idx="300">
                  <c:v>6.2311999999999992E-2</c:v>
                </c:pt>
                <c:pt idx="301">
                  <c:v>6.231600000000001E-2</c:v>
                </c:pt>
                <c:pt idx="302">
                  <c:v>6.2460000000000002E-2</c:v>
                </c:pt>
                <c:pt idx="303">
                  <c:v>6.2492000000000006E-2</c:v>
                </c:pt>
                <c:pt idx="304">
                  <c:v>6.2523999999999996E-2</c:v>
                </c:pt>
                <c:pt idx="305">
                  <c:v>6.2668000000000001E-2</c:v>
                </c:pt>
                <c:pt idx="306">
                  <c:v>6.2715999999999994E-2</c:v>
                </c:pt>
                <c:pt idx="307">
                  <c:v>6.2716000000000008E-2</c:v>
                </c:pt>
                <c:pt idx="308">
                  <c:v>6.2736E-2</c:v>
                </c:pt>
                <c:pt idx="309">
                  <c:v>6.2843999999999997E-2</c:v>
                </c:pt>
                <c:pt idx="310">
                  <c:v>6.2948000000000004E-2</c:v>
                </c:pt>
                <c:pt idx="311">
                  <c:v>6.2972E-2</c:v>
                </c:pt>
                <c:pt idx="312">
                  <c:v>6.3019999999999993E-2</c:v>
                </c:pt>
                <c:pt idx="313">
                  <c:v>6.3132000000000008E-2</c:v>
                </c:pt>
                <c:pt idx="314">
                  <c:v>6.3160000000000008E-2</c:v>
                </c:pt>
                <c:pt idx="315">
                  <c:v>6.3196000000000002E-2</c:v>
                </c:pt>
                <c:pt idx="316">
                  <c:v>6.3228000000000006E-2</c:v>
                </c:pt>
                <c:pt idx="317">
                  <c:v>6.3371999999999998E-2</c:v>
                </c:pt>
                <c:pt idx="318">
                  <c:v>6.3372000000000012E-2</c:v>
                </c:pt>
                <c:pt idx="319">
                  <c:v>6.3483999999999999E-2</c:v>
                </c:pt>
                <c:pt idx="320">
                  <c:v>6.3547999999999993E-2</c:v>
                </c:pt>
                <c:pt idx="321">
                  <c:v>6.3547999999999993E-2</c:v>
                </c:pt>
                <c:pt idx="322">
                  <c:v>6.3584000000000002E-2</c:v>
                </c:pt>
                <c:pt idx="323">
                  <c:v>6.3724000000000003E-2</c:v>
                </c:pt>
                <c:pt idx="324">
                  <c:v>6.3740000000000005E-2</c:v>
                </c:pt>
                <c:pt idx="325">
                  <c:v>6.3796000000000005E-2</c:v>
                </c:pt>
                <c:pt idx="326">
                  <c:v>6.3899999999999998E-2</c:v>
                </c:pt>
                <c:pt idx="327">
                  <c:v>6.3964000000000007E-2</c:v>
                </c:pt>
                <c:pt idx="328">
                  <c:v>6.3995999999999997E-2</c:v>
                </c:pt>
                <c:pt idx="329">
                  <c:v>6.4008000000000009E-2</c:v>
                </c:pt>
                <c:pt idx="330">
                  <c:v>6.4075999999999994E-2</c:v>
                </c:pt>
                <c:pt idx="331">
                  <c:v>6.4219999999999999E-2</c:v>
                </c:pt>
                <c:pt idx="332">
                  <c:v>6.4252000000000004E-2</c:v>
                </c:pt>
                <c:pt idx="333">
                  <c:v>6.4252000000000004E-2</c:v>
                </c:pt>
                <c:pt idx="334">
                  <c:v>6.4380000000000007E-2</c:v>
                </c:pt>
                <c:pt idx="335">
                  <c:v>6.4427999999999999E-2</c:v>
                </c:pt>
                <c:pt idx="336">
                  <c:v>6.4431999999999989E-2</c:v>
                </c:pt>
                <c:pt idx="337">
                  <c:v>6.4507999999999996E-2</c:v>
                </c:pt>
                <c:pt idx="338">
                  <c:v>6.4604000000000009E-2</c:v>
                </c:pt>
                <c:pt idx="339">
                  <c:v>6.4644000000000007E-2</c:v>
                </c:pt>
                <c:pt idx="340">
                  <c:v>6.4764000000000002E-2</c:v>
                </c:pt>
                <c:pt idx="341">
                  <c:v>6.4780000000000004E-2</c:v>
                </c:pt>
                <c:pt idx="342">
                  <c:v>6.4796000000000006E-2</c:v>
                </c:pt>
                <c:pt idx="343">
                  <c:v>6.4855999999999997E-2</c:v>
                </c:pt>
                <c:pt idx="344">
                  <c:v>6.4956000000000014E-2</c:v>
                </c:pt>
                <c:pt idx="345">
                  <c:v>6.5019999999999994E-2</c:v>
                </c:pt>
                <c:pt idx="346">
                  <c:v>6.5068000000000001E-2</c:v>
                </c:pt>
                <c:pt idx="347">
                  <c:v>6.5132000000000009E-2</c:v>
                </c:pt>
                <c:pt idx="348">
                  <c:v>6.5212000000000006E-2</c:v>
                </c:pt>
                <c:pt idx="349">
                  <c:v>6.5276000000000001E-2</c:v>
                </c:pt>
                <c:pt idx="350">
                  <c:v>6.5280000000000005E-2</c:v>
                </c:pt>
                <c:pt idx="351">
                  <c:v>6.5308000000000005E-2</c:v>
                </c:pt>
                <c:pt idx="352">
                  <c:v>6.5484000000000014E-2</c:v>
                </c:pt>
                <c:pt idx="353">
                  <c:v>6.5491999999999995E-2</c:v>
                </c:pt>
                <c:pt idx="354">
                  <c:v>6.5532000000000007E-2</c:v>
                </c:pt>
                <c:pt idx="355">
                  <c:v>6.5627999999999992E-2</c:v>
                </c:pt>
                <c:pt idx="356">
                  <c:v>6.5659999999999996E-2</c:v>
                </c:pt>
                <c:pt idx="357">
                  <c:v>6.5703999999999999E-2</c:v>
                </c:pt>
                <c:pt idx="358">
                  <c:v>6.5787999999999999E-2</c:v>
                </c:pt>
                <c:pt idx="359">
                  <c:v>6.5836000000000006E-2</c:v>
                </c:pt>
                <c:pt idx="360">
                  <c:v>6.5915999999999988E-2</c:v>
                </c:pt>
                <c:pt idx="361">
                  <c:v>6.6012000000000001E-2</c:v>
                </c:pt>
                <c:pt idx="362">
                  <c:v>6.6043999999999992E-2</c:v>
                </c:pt>
                <c:pt idx="363">
                  <c:v>6.6044000000000005E-2</c:v>
                </c:pt>
                <c:pt idx="364">
                  <c:v>6.6127999999999992E-2</c:v>
                </c:pt>
                <c:pt idx="365">
                  <c:v>6.6187999999999997E-2</c:v>
                </c:pt>
                <c:pt idx="366">
                  <c:v>6.6299999999999998E-2</c:v>
                </c:pt>
                <c:pt idx="367">
                  <c:v>6.6339999999999996E-2</c:v>
                </c:pt>
                <c:pt idx="368">
                  <c:v>6.6364000000000006E-2</c:v>
                </c:pt>
                <c:pt idx="369">
                  <c:v>6.6459999999999991E-2</c:v>
                </c:pt>
                <c:pt idx="370">
                  <c:v>6.6540000000000002E-2</c:v>
                </c:pt>
                <c:pt idx="371">
                  <c:v>6.6552E-2</c:v>
                </c:pt>
                <c:pt idx="372">
                  <c:v>6.6556000000000004E-2</c:v>
                </c:pt>
                <c:pt idx="373">
                  <c:v>6.6715999999999998E-2</c:v>
                </c:pt>
                <c:pt idx="374">
                  <c:v>6.6764000000000004E-2</c:v>
                </c:pt>
                <c:pt idx="375">
                  <c:v>6.6811999999999996E-2</c:v>
                </c:pt>
                <c:pt idx="376">
                  <c:v>6.6875999999999991E-2</c:v>
                </c:pt>
                <c:pt idx="377">
                  <c:v>6.6891999999999993E-2</c:v>
                </c:pt>
                <c:pt idx="378">
                  <c:v>6.6900000000000001E-2</c:v>
                </c:pt>
                <c:pt idx="379">
                  <c:v>6.6976000000000008E-2</c:v>
                </c:pt>
                <c:pt idx="380">
                  <c:v>6.7067999999999989E-2</c:v>
                </c:pt>
                <c:pt idx="381">
                  <c:v>6.7068000000000003E-2</c:v>
                </c:pt>
                <c:pt idx="382">
                  <c:v>6.7187999999999998E-2</c:v>
                </c:pt>
                <c:pt idx="383">
                  <c:v>6.7243999999999998E-2</c:v>
                </c:pt>
                <c:pt idx="384">
                  <c:v>6.7292000000000005E-2</c:v>
                </c:pt>
                <c:pt idx="385">
                  <c:v>6.7324000000000009E-2</c:v>
                </c:pt>
                <c:pt idx="386">
                  <c:v>6.7400000000000002E-2</c:v>
                </c:pt>
                <c:pt idx="387">
                  <c:v>6.7419999999999994E-2</c:v>
                </c:pt>
                <c:pt idx="388">
                  <c:v>6.7580000000000001E-2</c:v>
                </c:pt>
                <c:pt idx="389">
                  <c:v>6.7595999999999989E-2</c:v>
                </c:pt>
                <c:pt idx="390">
                  <c:v>6.7612000000000005E-2</c:v>
                </c:pt>
                <c:pt idx="391">
                  <c:v>6.7708000000000004E-2</c:v>
                </c:pt>
                <c:pt idx="392">
                  <c:v>6.7771999999999999E-2</c:v>
                </c:pt>
                <c:pt idx="393">
                  <c:v>6.7823999999999995E-2</c:v>
                </c:pt>
                <c:pt idx="394">
                  <c:v>6.7836000000000007E-2</c:v>
                </c:pt>
                <c:pt idx="395">
                  <c:v>6.7948000000000008E-2</c:v>
                </c:pt>
                <c:pt idx="396">
                  <c:v>6.8035999999999999E-2</c:v>
                </c:pt>
                <c:pt idx="397">
                  <c:v>6.8092000000000014E-2</c:v>
                </c:pt>
                <c:pt idx="398">
                  <c:v>6.812399999999999E-2</c:v>
                </c:pt>
                <c:pt idx="399">
                  <c:v>6.8124000000000004E-2</c:v>
                </c:pt>
                <c:pt idx="400">
                  <c:v>6.8248000000000003E-2</c:v>
                </c:pt>
                <c:pt idx="401">
                  <c:v>6.83E-2</c:v>
                </c:pt>
                <c:pt idx="402">
                  <c:v>6.8347999999999992E-2</c:v>
                </c:pt>
                <c:pt idx="403">
                  <c:v>6.8460000000000007E-2</c:v>
                </c:pt>
                <c:pt idx="404">
                  <c:v>6.8476000000000009E-2</c:v>
                </c:pt>
                <c:pt idx="405">
                  <c:v>6.8540000000000004E-2</c:v>
                </c:pt>
                <c:pt idx="406">
                  <c:v>6.8603999999999998E-2</c:v>
                </c:pt>
                <c:pt idx="407">
                  <c:v>6.8652000000000005E-2</c:v>
                </c:pt>
                <c:pt idx="408">
                  <c:v>6.8671999999999997E-2</c:v>
                </c:pt>
                <c:pt idx="409">
                  <c:v>6.8828E-2</c:v>
                </c:pt>
                <c:pt idx="410">
                  <c:v>6.8859999999999991E-2</c:v>
                </c:pt>
                <c:pt idx="411">
                  <c:v>6.8884000000000001E-2</c:v>
                </c:pt>
                <c:pt idx="412">
                  <c:v>6.8956000000000003E-2</c:v>
                </c:pt>
                <c:pt idx="413">
                  <c:v>6.900400000000001E-2</c:v>
                </c:pt>
                <c:pt idx="414">
                  <c:v>6.9096000000000005E-2</c:v>
                </c:pt>
                <c:pt idx="415">
                  <c:v>6.9115999999999997E-2</c:v>
                </c:pt>
                <c:pt idx="416">
                  <c:v>6.9180000000000005E-2</c:v>
                </c:pt>
                <c:pt idx="417">
                  <c:v>6.9307999999999995E-2</c:v>
                </c:pt>
                <c:pt idx="418">
                  <c:v>6.9356000000000001E-2</c:v>
                </c:pt>
                <c:pt idx="419">
                  <c:v>6.9372000000000003E-2</c:v>
                </c:pt>
                <c:pt idx="420">
                  <c:v>6.9372000000000003E-2</c:v>
                </c:pt>
                <c:pt idx="421">
                  <c:v>6.9519999999999998E-2</c:v>
                </c:pt>
                <c:pt idx="422">
                  <c:v>6.953200000000001E-2</c:v>
                </c:pt>
                <c:pt idx="423">
                  <c:v>6.9628000000000009E-2</c:v>
                </c:pt>
                <c:pt idx="424">
                  <c:v>6.9708000000000006E-2</c:v>
                </c:pt>
                <c:pt idx="425">
                  <c:v>6.9731999999999988E-2</c:v>
                </c:pt>
                <c:pt idx="426">
                  <c:v>6.9787999999999989E-2</c:v>
                </c:pt>
                <c:pt idx="427">
                  <c:v>6.9884000000000002E-2</c:v>
                </c:pt>
                <c:pt idx="428">
                  <c:v>6.9884000000000002E-2</c:v>
                </c:pt>
                <c:pt idx="429">
                  <c:v>6.9944000000000006E-2</c:v>
                </c:pt>
                <c:pt idx="430">
                  <c:v>7.0059999999999997E-2</c:v>
                </c:pt>
                <c:pt idx="431">
                  <c:v>7.0140000000000008E-2</c:v>
                </c:pt>
                <c:pt idx="432">
                  <c:v>7.015600000000001E-2</c:v>
                </c:pt>
                <c:pt idx="433">
                  <c:v>7.0204000000000003E-2</c:v>
                </c:pt>
                <c:pt idx="434">
                  <c:v>7.0235999999999993E-2</c:v>
                </c:pt>
                <c:pt idx="435">
                  <c:v>7.0368E-2</c:v>
                </c:pt>
                <c:pt idx="436">
                  <c:v>7.0396000000000014E-2</c:v>
                </c:pt>
                <c:pt idx="437">
                  <c:v>7.0412000000000002E-2</c:v>
                </c:pt>
                <c:pt idx="438">
                  <c:v>7.0580000000000004E-2</c:v>
                </c:pt>
                <c:pt idx="439">
                  <c:v>7.0588000000000012E-2</c:v>
                </c:pt>
                <c:pt idx="440">
                  <c:v>7.0620000000000002E-2</c:v>
                </c:pt>
                <c:pt idx="441">
                  <c:v>7.0651999999999993E-2</c:v>
                </c:pt>
                <c:pt idx="442">
                  <c:v>7.0763999999999994E-2</c:v>
                </c:pt>
                <c:pt idx="443">
                  <c:v>7.0792000000000008E-2</c:v>
                </c:pt>
                <c:pt idx="444">
                  <c:v>7.0907999999999985E-2</c:v>
                </c:pt>
                <c:pt idx="445">
                  <c:v>7.0940000000000003E-2</c:v>
                </c:pt>
                <c:pt idx="446">
                  <c:v>7.1003999999999998E-2</c:v>
                </c:pt>
                <c:pt idx="447">
                  <c:v>7.1035999999999988E-2</c:v>
                </c:pt>
                <c:pt idx="448">
                  <c:v>7.1116000000000013E-2</c:v>
                </c:pt>
                <c:pt idx="449">
                  <c:v>7.1163999999999991E-2</c:v>
                </c:pt>
                <c:pt idx="450">
                  <c:v>7.1215999999999988E-2</c:v>
                </c:pt>
                <c:pt idx="451">
                  <c:v>7.1291999999999994E-2</c:v>
                </c:pt>
                <c:pt idx="452">
                  <c:v>7.1419999999999997E-2</c:v>
                </c:pt>
                <c:pt idx="453">
                  <c:v>7.1427999999999991E-2</c:v>
                </c:pt>
                <c:pt idx="454">
                  <c:v>7.1452000000000002E-2</c:v>
                </c:pt>
                <c:pt idx="455">
                  <c:v>7.146799999999999E-2</c:v>
                </c:pt>
                <c:pt idx="456">
                  <c:v>7.1639999999999995E-2</c:v>
                </c:pt>
                <c:pt idx="457">
                  <c:v>7.1643999999999999E-2</c:v>
                </c:pt>
                <c:pt idx="458">
                  <c:v>7.167599999999999E-2</c:v>
                </c:pt>
                <c:pt idx="459">
                  <c:v>7.1819999999999995E-2</c:v>
                </c:pt>
                <c:pt idx="460">
                  <c:v>7.1851999999999999E-2</c:v>
                </c:pt>
                <c:pt idx="461">
                  <c:v>7.1868000000000001E-2</c:v>
                </c:pt>
                <c:pt idx="462">
                  <c:v>7.1931999999999996E-2</c:v>
                </c:pt>
                <c:pt idx="463">
                  <c:v>7.1995999999999991E-2</c:v>
                </c:pt>
                <c:pt idx="464">
                  <c:v>7.2064000000000003E-2</c:v>
                </c:pt>
                <c:pt idx="465">
                  <c:v>7.2172E-2</c:v>
                </c:pt>
                <c:pt idx="466">
                  <c:v>7.2188000000000002E-2</c:v>
                </c:pt>
                <c:pt idx="467">
                  <c:v>7.2276000000000007E-2</c:v>
                </c:pt>
                <c:pt idx="468">
                  <c:v>7.2284000000000001E-2</c:v>
                </c:pt>
                <c:pt idx="469">
                  <c:v>7.234800000000001E-2</c:v>
                </c:pt>
                <c:pt idx="470">
                  <c:v>7.2443999999999995E-2</c:v>
                </c:pt>
                <c:pt idx="471">
                  <c:v>7.2487999999999997E-2</c:v>
                </c:pt>
                <c:pt idx="472">
                  <c:v>7.2523999999999991E-2</c:v>
                </c:pt>
                <c:pt idx="473">
                  <c:v>7.2700000000000001E-2</c:v>
                </c:pt>
                <c:pt idx="474">
                  <c:v>7.2734999999999994E-2</c:v>
                </c:pt>
                <c:pt idx="475">
                  <c:v>7.2770000000000001E-2</c:v>
                </c:pt>
                <c:pt idx="476">
                  <c:v>7.2804999999999995E-2</c:v>
                </c:pt>
                <c:pt idx="477">
                  <c:v>7.2839999999999988E-2</c:v>
                </c:pt>
                <c:pt idx="478">
                  <c:v>7.2874999999999995E-2</c:v>
                </c:pt>
                <c:pt idx="479">
                  <c:v>7.2910000000000003E-2</c:v>
                </c:pt>
                <c:pt idx="480">
                  <c:v>7.2944999999999996E-2</c:v>
                </c:pt>
                <c:pt idx="481">
                  <c:v>7.2980000000000003E-2</c:v>
                </c:pt>
                <c:pt idx="482">
                  <c:v>7.301500000000001E-2</c:v>
                </c:pt>
                <c:pt idx="483">
                  <c:v>7.3050000000000004E-2</c:v>
                </c:pt>
                <c:pt idx="484">
                  <c:v>7.3084999999999997E-2</c:v>
                </c:pt>
                <c:pt idx="485">
                  <c:v>7.3120000000000004E-2</c:v>
                </c:pt>
                <c:pt idx="486">
                  <c:v>7.3154999999999998E-2</c:v>
                </c:pt>
                <c:pt idx="487">
                  <c:v>7.3189999999999991E-2</c:v>
                </c:pt>
                <c:pt idx="488">
                  <c:v>7.3224999999999998E-2</c:v>
                </c:pt>
                <c:pt idx="489">
                  <c:v>7.3259999999999992E-2</c:v>
                </c:pt>
                <c:pt idx="490">
                  <c:v>7.3294999999999999E-2</c:v>
                </c:pt>
                <c:pt idx="491">
                  <c:v>7.3330000000000006E-2</c:v>
                </c:pt>
                <c:pt idx="492">
                  <c:v>7.3365E-2</c:v>
                </c:pt>
                <c:pt idx="493">
                  <c:v>7.3400000000000007E-2</c:v>
                </c:pt>
                <c:pt idx="494">
                  <c:v>7.3435E-2</c:v>
                </c:pt>
                <c:pt idx="495">
                  <c:v>7.3470000000000008E-2</c:v>
                </c:pt>
                <c:pt idx="496">
                  <c:v>7.3505000000000001E-2</c:v>
                </c:pt>
                <c:pt idx="497">
                  <c:v>7.3539999999999994E-2</c:v>
                </c:pt>
                <c:pt idx="498">
                  <c:v>7.3575000000000002E-2</c:v>
                </c:pt>
                <c:pt idx="499">
                  <c:v>7.3610000000000009E-2</c:v>
                </c:pt>
                <c:pt idx="500">
                  <c:v>7.3645000000000002E-2</c:v>
                </c:pt>
                <c:pt idx="501">
                  <c:v>7.3680000000000009E-2</c:v>
                </c:pt>
                <c:pt idx="502">
                  <c:v>7.3715000000000003E-2</c:v>
                </c:pt>
                <c:pt idx="503">
                  <c:v>7.3749999999999996E-2</c:v>
                </c:pt>
                <c:pt idx="504">
                  <c:v>7.3785000000000003E-2</c:v>
                </c:pt>
                <c:pt idx="505">
                  <c:v>7.3819999999999997E-2</c:v>
                </c:pt>
                <c:pt idx="506">
                  <c:v>7.3855000000000004E-2</c:v>
                </c:pt>
                <c:pt idx="507">
                  <c:v>7.3889999999999997E-2</c:v>
                </c:pt>
                <c:pt idx="508">
                  <c:v>7.3925000000000005E-2</c:v>
                </c:pt>
                <c:pt idx="509">
                  <c:v>7.3959999999999998E-2</c:v>
                </c:pt>
                <c:pt idx="510">
                  <c:v>7.3995000000000005E-2</c:v>
                </c:pt>
                <c:pt idx="511">
                  <c:v>7.3999999999999996E-2</c:v>
                </c:pt>
                <c:pt idx="512">
                  <c:v>7.4030000000000012E-2</c:v>
                </c:pt>
                <c:pt idx="513">
                  <c:v>7.4064999999999992E-2</c:v>
                </c:pt>
                <c:pt idx="514">
                  <c:v>7.4099999999999999E-2</c:v>
                </c:pt>
                <c:pt idx="515">
                  <c:v>7.4135000000000006E-2</c:v>
                </c:pt>
                <c:pt idx="516">
                  <c:v>7.4170000000000014E-2</c:v>
                </c:pt>
                <c:pt idx="517">
                  <c:v>7.4205000000000007E-2</c:v>
                </c:pt>
                <c:pt idx="518">
                  <c:v>7.424E-2</c:v>
                </c:pt>
                <c:pt idx="519">
                  <c:v>7.4275000000000008E-2</c:v>
                </c:pt>
                <c:pt idx="520">
                  <c:v>7.4310000000000001E-2</c:v>
                </c:pt>
                <c:pt idx="521">
                  <c:v>7.4344999999999994E-2</c:v>
                </c:pt>
                <c:pt idx="522">
                  <c:v>7.4380000000000002E-2</c:v>
                </c:pt>
                <c:pt idx="523">
                  <c:v>7.4415000000000009E-2</c:v>
                </c:pt>
                <c:pt idx="524">
                  <c:v>7.4450000000000002E-2</c:v>
                </c:pt>
                <c:pt idx="525">
                  <c:v>7.4484999999999996E-2</c:v>
                </c:pt>
                <c:pt idx="526">
                  <c:v>7.4520000000000003E-2</c:v>
                </c:pt>
                <c:pt idx="527">
                  <c:v>7.455500000000001E-2</c:v>
                </c:pt>
                <c:pt idx="528">
                  <c:v>7.4590000000000004E-2</c:v>
                </c:pt>
                <c:pt idx="529">
                  <c:v>7.4624999999999997E-2</c:v>
                </c:pt>
                <c:pt idx="530">
                  <c:v>7.4660000000000004E-2</c:v>
                </c:pt>
                <c:pt idx="531">
                  <c:v>7.4695000000000011E-2</c:v>
                </c:pt>
                <c:pt idx="532">
                  <c:v>7.4730000000000005E-2</c:v>
                </c:pt>
                <c:pt idx="533">
                  <c:v>7.4764999999999998E-2</c:v>
                </c:pt>
                <c:pt idx="534">
                  <c:v>7.4800000000000005E-2</c:v>
                </c:pt>
                <c:pt idx="535">
                  <c:v>7.4834999999999999E-2</c:v>
                </c:pt>
                <c:pt idx="536">
                  <c:v>7.4870000000000006E-2</c:v>
                </c:pt>
                <c:pt idx="537">
                  <c:v>7.4904999999999999E-2</c:v>
                </c:pt>
                <c:pt idx="538">
                  <c:v>7.4940000000000007E-2</c:v>
                </c:pt>
                <c:pt idx="539">
                  <c:v>7.4975E-2</c:v>
                </c:pt>
                <c:pt idx="540">
                  <c:v>7.5009999999999993E-2</c:v>
                </c:pt>
                <c:pt idx="541">
                  <c:v>7.5045000000000001E-2</c:v>
                </c:pt>
                <c:pt idx="542">
                  <c:v>7.5080000000000008E-2</c:v>
                </c:pt>
                <c:pt idx="543">
                  <c:v>7.5115000000000001E-2</c:v>
                </c:pt>
                <c:pt idx="544">
                  <c:v>7.5149999999999995E-2</c:v>
                </c:pt>
                <c:pt idx="545">
                  <c:v>7.5185000000000002E-2</c:v>
                </c:pt>
                <c:pt idx="546">
                  <c:v>7.5220000000000009E-2</c:v>
                </c:pt>
                <c:pt idx="547">
                  <c:v>7.5255000000000002E-2</c:v>
                </c:pt>
                <c:pt idx="548">
                  <c:v>7.5289999999999996E-2</c:v>
                </c:pt>
                <c:pt idx="549">
                  <c:v>7.5325000000000003E-2</c:v>
                </c:pt>
                <c:pt idx="550">
                  <c:v>7.536000000000001E-2</c:v>
                </c:pt>
                <c:pt idx="551">
                  <c:v>7.5395000000000004E-2</c:v>
                </c:pt>
                <c:pt idx="552">
                  <c:v>7.5429999999999997E-2</c:v>
                </c:pt>
                <c:pt idx="553">
                  <c:v>7.5465000000000004E-2</c:v>
                </c:pt>
                <c:pt idx="554">
                  <c:v>7.5500000000000012E-2</c:v>
                </c:pt>
                <c:pt idx="555">
                  <c:v>7.5535000000000005E-2</c:v>
                </c:pt>
                <c:pt idx="556">
                  <c:v>7.5569999999999998E-2</c:v>
                </c:pt>
                <c:pt idx="557">
                  <c:v>7.5605000000000006E-2</c:v>
                </c:pt>
                <c:pt idx="558">
                  <c:v>7.5639999999999999E-2</c:v>
                </c:pt>
                <c:pt idx="559">
                  <c:v>7.5675000000000006E-2</c:v>
                </c:pt>
                <c:pt idx="560">
                  <c:v>7.5710000000000013E-2</c:v>
                </c:pt>
                <c:pt idx="561">
                  <c:v>7.5745000000000007E-2</c:v>
                </c:pt>
                <c:pt idx="562">
                  <c:v>7.578E-2</c:v>
                </c:pt>
                <c:pt idx="563">
                  <c:v>7.5815000000000007E-2</c:v>
                </c:pt>
                <c:pt idx="564">
                  <c:v>7.5850000000000001E-2</c:v>
                </c:pt>
                <c:pt idx="565">
                  <c:v>7.5884999999999994E-2</c:v>
                </c:pt>
                <c:pt idx="566">
                  <c:v>7.5920000000000001E-2</c:v>
                </c:pt>
                <c:pt idx="567">
                  <c:v>7.5955000000000009E-2</c:v>
                </c:pt>
                <c:pt idx="568">
                  <c:v>7.5990000000000002E-2</c:v>
                </c:pt>
                <c:pt idx="569">
                  <c:v>7.6024999999999995E-2</c:v>
                </c:pt>
                <c:pt idx="570">
                  <c:v>7.6060000000000003E-2</c:v>
                </c:pt>
                <c:pt idx="571">
                  <c:v>7.609500000000001E-2</c:v>
                </c:pt>
                <c:pt idx="572">
                  <c:v>7.6130000000000003E-2</c:v>
                </c:pt>
                <c:pt idx="573">
                  <c:v>7.616500000000001E-2</c:v>
                </c:pt>
                <c:pt idx="574">
                  <c:v>7.6200000000000004E-2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27-9941-BA69-4AAD897F5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88224"/>
        <c:axId val="679646672"/>
      </c:scatterChart>
      <c:valAx>
        <c:axId val="67958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679646672"/>
        <c:crosses val="autoZero"/>
        <c:crossBetween val="midCat"/>
      </c:valAx>
      <c:valAx>
        <c:axId val="6796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67958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viscosity</a:t>
            </a:r>
            <a:r>
              <a:rPr lang="en-US" baseline="0"/>
              <a:t> 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properties!$AI$13:$AI$587</c:f>
              <c:numCache>
                <c:formatCode>General</c:formatCode>
                <c:ptCount val="575"/>
                <c:pt idx="0">
                  <c:v>2.2000000000000001E-4</c:v>
                </c:pt>
                <c:pt idx="1">
                  <c:v>3.1E-4</c:v>
                </c:pt>
                <c:pt idx="2">
                  <c:v>3.3E-4</c:v>
                </c:pt>
                <c:pt idx="3">
                  <c:v>3.4000000000000002E-4</c:v>
                </c:pt>
                <c:pt idx="4">
                  <c:v>3.6000000000000002E-4</c:v>
                </c:pt>
                <c:pt idx="5">
                  <c:v>3.6999999999999999E-4</c:v>
                </c:pt>
                <c:pt idx="6">
                  <c:v>3.8999999999999999E-4</c:v>
                </c:pt>
                <c:pt idx="7">
                  <c:v>4.0999999999999999E-4</c:v>
                </c:pt>
                <c:pt idx="8">
                  <c:v>4.0999999999999999E-4</c:v>
                </c:pt>
                <c:pt idx="9">
                  <c:v>4.2000000000000002E-4</c:v>
                </c:pt>
                <c:pt idx="10">
                  <c:v>4.6000000000000001E-4</c:v>
                </c:pt>
                <c:pt idx="11">
                  <c:v>5.1999999999999995E-4</c:v>
                </c:pt>
                <c:pt idx="12">
                  <c:v>5.4000000000000001E-4</c:v>
                </c:pt>
                <c:pt idx="13">
                  <c:v>5.4000000000000001E-4</c:v>
                </c:pt>
                <c:pt idx="14">
                  <c:v>5.4000000000000001E-4</c:v>
                </c:pt>
                <c:pt idx="15">
                  <c:v>5.5000000000000003E-4</c:v>
                </c:pt>
                <c:pt idx="16">
                  <c:v>5.5000000000000003E-4</c:v>
                </c:pt>
                <c:pt idx="17">
                  <c:v>5.5999999999999995E-4</c:v>
                </c:pt>
                <c:pt idx="18">
                  <c:v>5.6999999999999998E-4</c:v>
                </c:pt>
                <c:pt idx="19">
                  <c:v>5.9999999999999995E-4</c:v>
                </c:pt>
                <c:pt idx="20">
                  <c:v>5.9999999999999995E-4</c:v>
                </c:pt>
                <c:pt idx="21">
                  <c:v>6.3000000000000003E-4</c:v>
                </c:pt>
                <c:pt idx="22">
                  <c:v>6.3000000000000003E-4</c:v>
                </c:pt>
                <c:pt idx="23">
                  <c:v>6.8000000000000005E-4</c:v>
                </c:pt>
                <c:pt idx="24">
                  <c:v>6.8999999999999997E-4</c:v>
                </c:pt>
                <c:pt idx="25">
                  <c:v>6.9999999999999999E-4</c:v>
                </c:pt>
                <c:pt idx="26">
                  <c:v>7.1000000000000002E-4</c:v>
                </c:pt>
                <c:pt idx="27">
                  <c:v>7.6000000000000004E-4</c:v>
                </c:pt>
                <c:pt idx="28">
                  <c:v>7.7999999999999999E-4</c:v>
                </c:pt>
                <c:pt idx="29">
                  <c:v>7.9000000000000001E-4</c:v>
                </c:pt>
                <c:pt idx="30">
                  <c:v>7.9000000000000001E-4</c:v>
                </c:pt>
                <c:pt idx="31">
                  <c:v>8.8000000000000003E-4</c:v>
                </c:pt>
                <c:pt idx="32">
                  <c:v>8.8000000000000003E-4</c:v>
                </c:pt>
                <c:pt idx="33">
                  <c:v>8.8999999999999995E-4</c:v>
                </c:pt>
                <c:pt idx="34">
                  <c:v>8.8999999999999995E-4</c:v>
                </c:pt>
                <c:pt idx="35">
                  <c:v>9.1E-4</c:v>
                </c:pt>
                <c:pt idx="36">
                  <c:v>9.309513937201645E-4</c:v>
                </c:pt>
                <c:pt idx="37">
                  <c:v>9.309513937201645E-4</c:v>
                </c:pt>
                <c:pt idx="38">
                  <c:v>9.3287110591615372E-4</c:v>
                </c:pt>
                <c:pt idx="39">
                  <c:v>9.5004084990093986E-4</c:v>
                </c:pt>
                <c:pt idx="40">
                  <c:v>9.5411247733696099E-4</c:v>
                </c:pt>
                <c:pt idx="41">
                  <c:v>9.7378707580844713E-4</c:v>
                </c:pt>
                <c:pt idx="42">
                  <c:v>9.7378707580844713E-4</c:v>
                </c:pt>
                <c:pt idx="43">
                  <c:v>9.7780730365531316E-4</c:v>
                </c:pt>
                <c:pt idx="44">
                  <c:v>1.0141321533488777E-3</c:v>
                </c:pt>
                <c:pt idx="45">
                  <c:v>1.0185937476523122E-3</c:v>
                </c:pt>
                <c:pt idx="46">
                  <c:v>1.0185937476523122E-3</c:v>
                </c:pt>
                <c:pt idx="47">
                  <c:v>1.0228433925955898E-3</c:v>
                </c:pt>
                <c:pt idx="48">
                  <c:v>1.0249080682402524E-3</c:v>
                </c:pt>
                <c:pt idx="49">
                  <c:v>1.06E-3</c:v>
                </c:pt>
                <c:pt idx="50">
                  <c:v>1.0654621000129954E-3</c:v>
                </c:pt>
                <c:pt idx="51">
                  <c:v>1.0654621000129954E-3</c:v>
                </c:pt>
                <c:pt idx="52">
                  <c:v>1.07E-3</c:v>
                </c:pt>
                <c:pt idx="53">
                  <c:v>1.07E-3</c:v>
                </c:pt>
                <c:pt idx="54">
                  <c:v>1.0742776663839016E-3</c:v>
                </c:pt>
                <c:pt idx="55">
                  <c:v>1.082547160538694E-3</c:v>
                </c:pt>
                <c:pt idx="56">
                  <c:v>1.096525441839461E-3</c:v>
                </c:pt>
                <c:pt idx="57">
                  <c:v>1.1000000000000001E-3</c:v>
                </c:pt>
                <c:pt idx="58">
                  <c:v>1.1144869965877661E-3</c:v>
                </c:pt>
                <c:pt idx="59">
                  <c:v>1.1144869965877661E-3</c:v>
                </c:pt>
                <c:pt idx="60">
                  <c:v>1.1260253873040184E-3</c:v>
                </c:pt>
                <c:pt idx="61">
                  <c:v>1.1555775555685734E-3</c:v>
                </c:pt>
                <c:pt idx="62">
                  <c:v>1.1657676660184061E-3</c:v>
                </c:pt>
                <c:pt idx="63">
                  <c:v>1.1657676660184061E-3</c:v>
                </c:pt>
                <c:pt idx="64">
                  <c:v>1.1755152873892754E-3</c:v>
                </c:pt>
                <c:pt idx="65">
                  <c:v>1.1800000000000001E-3</c:v>
                </c:pt>
                <c:pt idx="66">
                  <c:v>1.1802657846561408E-3</c:v>
                </c:pt>
                <c:pt idx="67">
                  <c:v>1.2194079027345382E-3</c:v>
                </c:pt>
                <c:pt idx="68">
                  <c:v>1.2194079027345382E-3</c:v>
                </c:pt>
                <c:pt idx="69">
                  <c:v>1.2335347000211453E-3</c:v>
                </c:pt>
                <c:pt idx="70">
                  <c:v>1.2371189301204173E-3</c:v>
                </c:pt>
                <c:pt idx="71">
                  <c:v>1.25E-3</c:v>
                </c:pt>
                <c:pt idx="72">
                  <c:v>1.2601952842679243E-3</c:v>
                </c:pt>
                <c:pt idx="73">
                  <c:v>1.2700000000000001E-3</c:v>
                </c:pt>
                <c:pt idx="74">
                  <c:v>1.2755162770383163E-3</c:v>
                </c:pt>
                <c:pt idx="75">
                  <c:v>1.2755162770383163E-3</c:v>
                </c:pt>
                <c:pt idx="76">
                  <c:v>1.2967106792036438E-3</c:v>
                </c:pt>
                <c:pt idx="77">
                  <c:v>1.3167509604386407E-3</c:v>
                </c:pt>
                <c:pt idx="78">
                  <c:v>1.32E-3</c:v>
                </c:pt>
                <c:pt idx="79">
                  <c:v>1.3342063548557042E-3</c:v>
                </c:pt>
                <c:pt idx="80">
                  <c:v>1.3342063548557042E-3</c:v>
                </c:pt>
                <c:pt idx="81">
                  <c:v>1.3509753310126142E-3</c:v>
                </c:pt>
                <c:pt idx="82">
                  <c:v>1.359172949844933E-3</c:v>
                </c:pt>
                <c:pt idx="83">
                  <c:v>1.3955969275991221E-3</c:v>
                </c:pt>
                <c:pt idx="84">
                  <c:v>1.3955969275991221E-3</c:v>
                </c:pt>
                <c:pt idx="85">
                  <c:v>1.4E-3</c:v>
                </c:pt>
                <c:pt idx="86">
                  <c:v>1.4055811253516903E-3</c:v>
                </c:pt>
                <c:pt idx="87">
                  <c:v>1.4246440144417573E-3</c:v>
                </c:pt>
                <c:pt idx="88">
                  <c:v>1.4482948538129964E-3</c:v>
                </c:pt>
                <c:pt idx="89">
                  <c:v>1.4598122526067235E-3</c:v>
                </c:pt>
                <c:pt idx="90">
                  <c:v>1.4598122526067235E-3</c:v>
                </c:pt>
                <c:pt idx="91">
                  <c:v>1.4932688059428232E-3</c:v>
                </c:pt>
                <c:pt idx="92">
                  <c:v>1.5004039179031907E-3</c:v>
                </c:pt>
                <c:pt idx="93">
                  <c:v>1.5269823046449469E-3</c:v>
                </c:pt>
                <c:pt idx="94">
                  <c:v>1.5269823046449469E-3</c:v>
                </c:pt>
                <c:pt idx="95">
                  <c:v>1.5526249335796518E-3</c:v>
                </c:pt>
                <c:pt idx="96">
                  <c:v>1.5651992386853653E-3</c:v>
                </c:pt>
                <c:pt idx="97">
                  <c:v>1.5972430389834173E-3</c:v>
                </c:pt>
                <c:pt idx="98">
                  <c:v>1.5972430389834173E-3</c:v>
                </c:pt>
                <c:pt idx="99">
                  <c:v>1.6016236105162336E-3</c:v>
                </c:pt>
                <c:pt idx="100">
                  <c:v>1.6100000000000001E-3</c:v>
                </c:pt>
                <c:pt idx="101">
                  <c:v>1.6405945446871224E-3</c:v>
                </c:pt>
                <c:pt idx="102">
                  <c:v>1.6644705862391214E-3</c:v>
                </c:pt>
                <c:pt idx="103">
                  <c:v>1.67E-3</c:v>
                </c:pt>
                <c:pt idx="104">
                  <c:v>1.6707366665746563E-3</c:v>
                </c:pt>
                <c:pt idx="105">
                  <c:v>1.6707366665746563E-3</c:v>
                </c:pt>
                <c:pt idx="106">
                  <c:v>1.6800000000000001E-3</c:v>
                </c:pt>
                <c:pt idx="107">
                  <c:v>1.6999999999999999E-3</c:v>
                </c:pt>
                <c:pt idx="108">
                  <c:v>1.709671748490174E-3</c:v>
                </c:pt>
                <c:pt idx="109">
                  <c:v>1.719621626137399E-3</c:v>
                </c:pt>
                <c:pt idx="110">
                  <c:v>1.7476119418955731E-3</c:v>
                </c:pt>
                <c:pt idx="111">
                  <c:v>1.7476119418955731E-3</c:v>
                </c:pt>
                <c:pt idx="112">
                  <c:v>1.7843732072933848E-3</c:v>
                </c:pt>
                <c:pt idx="113">
                  <c:v>1.8024554248675642E-3</c:v>
                </c:pt>
                <c:pt idx="114">
                  <c:v>1.8250089898732937E-3</c:v>
                </c:pt>
                <c:pt idx="115">
                  <c:v>1.828024464033357E-3</c:v>
                </c:pt>
                <c:pt idx="116">
                  <c:v>1.828024464033357E-3</c:v>
                </c:pt>
                <c:pt idx="117">
                  <c:v>1.8892793096188492E-3</c:v>
                </c:pt>
                <c:pt idx="118">
                  <c:v>1.9121369916251811E-3</c:v>
                </c:pt>
                <c:pt idx="119">
                  <c:v>1.9121369916251811E-3</c:v>
                </c:pt>
                <c:pt idx="120">
                  <c:v>1.9129131924768468E-3</c:v>
                </c:pt>
                <c:pt idx="121">
                  <c:v>1.94812706945627E-3</c:v>
                </c:pt>
                <c:pt idx="122">
                  <c:v>1.9499999999999999E-3</c:v>
                </c:pt>
                <c:pt idx="123">
                  <c:v>1.9802854819647685E-3</c:v>
                </c:pt>
                <c:pt idx="124">
                  <c:v>1.99E-3</c:v>
                </c:pt>
                <c:pt idx="125">
                  <c:v>2.0001197722891522E-3</c:v>
                </c:pt>
                <c:pt idx="126">
                  <c:v>2.0001197722891522E-3</c:v>
                </c:pt>
                <c:pt idx="127">
                  <c:v>2.0200000000000001E-3</c:v>
                </c:pt>
                <c:pt idx="128">
                  <c:v>2.0200000000000001E-3</c:v>
                </c:pt>
                <c:pt idx="129">
                  <c:v>2.0400000000000001E-3</c:v>
                </c:pt>
                <c:pt idx="130">
                  <c:v>2.0507127471962247E-3</c:v>
                </c:pt>
                <c:pt idx="131">
                  <c:v>2.0756754017867162E-3</c:v>
                </c:pt>
                <c:pt idx="132">
                  <c:v>2.0795508952598457E-3</c:v>
                </c:pt>
                <c:pt idx="133">
                  <c:v>2.0921508872133094E-3</c:v>
                </c:pt>
                <c:pt idx="134">
                  <c:v>2.0921508872133094E-3</c:v>
                </c:pt>
                <c:pt idx="135">
                  <c:v>2.0999999999999999E-3</c:v>
                </c:pt>
                <c:pt idx="136">
                  <c:v>2.1756602332446422E-3</c:v>
                </c:pt>
                <c:pt idx="137">
                  <c:v>2.1884166116001233E-3</c:v>
                </c:pt>
                <c:pt idx="138">
                  <c:v>2.1884166116001233E-3</c:v>
                </c:pt>
                <c:pt idx="139">
                  <c:v>2.1984388983526709E-3</c:v>
                </c:pt>
                <c:pt idx="140">
                  <c:v>2.2198407864549717E-3</c:v>
                </c:pt>
                <c:pt idx="141">
                  <c:v>2.2804613122300284E-3</c:v>
                </c:pt>
                <c:pt idx="142">
                  <c:v>2.2891117916960628E-3</c:v>
                </c:pt>
                <c:pt idx="143">
                  <c:v>2.2891117916960628E-3</c:v>
                </c:pt>
                <c:pt idx="144">
                  <c:v>2.33E-3</c:v>
                </c:pt>
                <c:pt idx="145">
                  <c:v>2.3568067231249518E-3</c:v>
                </c:pt>
                <c:pt idx="146">
                  <c:v>2.3695948622566884E-3</c:v>
                </c:pt>
                <c:pt idx="147">
                  <c:v>2.3903106363359914E-3</c:v>
                </c:pt>
                <c:pt idx="148">
                  <c:v>2.3944402391693409E-3</c:v>
                </c:pt>
                <c:pt idx="149">
                  <c:v>2.3944402391693409E-3</c:v>
                </c:pt>
                <c:pt idx="150">
                  <c:v>2.5000000000000001E-3</c:v>
                </c:pt>
                <c:pt idx="151">
                  <c:v>2.5046151436340933E-3</c:v>
                </c:pt>
                <c:pt idx="152">
                  <c:v>2.5046151436340933E-3</c:v>
                </c:pt>
                <c:pt idx="153">
                  <c:v>2.5054513784291033E-3</c:v>
                </c:pt>
                <c:pt idx="154">
                  <c:v>2.5265828103428738E-3</c:v>
                </c:pt>
                <c:pt idx="155">
                  <c:v>2.5294515919766806E-3</c:v>
                </c:pt>
                <c:pt idx="156">
                  <c:v>2.5400000000000002E-3</c:v>
                </c:pt>
                <c:pt idx="157">
                  <c:v>2.6198595041559461E-3</c:v>
                </c:pt>
                <c:pt idx="158">
                  <c:v>2.6198595041559461E-3</c:v>
                </c:pt>
                <c:pt idx="159">
                  <c:v>2.626138424959899E-3</c:v>
                </c:pt>
                <c:pt idx="160">
                  <c:v>2.7000925171065302E-3</c:v>
                </c:pt>
                <c:pt idx="161">
                  <c:v>2.7085889712058667E-3</c:v>
                </c:pt>
                <c:pt idx="162">
                  <c:v>2.7404065806123576E-3</c:v>
                </c:pt>
                <c:pt idx="163">
                  <c:v>2.7404065806123576E-3</c:v>
                </c:pt>
                <c:pt idx="164">
                  <c:v>2.7526389402036519E-3</c:v>
                </c:pt>
                <c:pt idx="165">
                  <c:v>2.8665003658213326E-3</c:v>
                </c:pt>
                <c:pt idx="166">
                  <c:v>2.8665003658213326E-3</c:v>
                </c:pt>
                <c:pt idx="167">
                  <c:v>2.8822451570371423E-3</c:v>
                </c:pt>
                <c:pt idx="168">
                  <c:v>2.8852329576805067E-3</c:v>
                </c:pt>
                <c:pt idx="169">
                  <c:v>2.903706217308765E-3</c:v>
                </c:pt>
                <c:pt idx="170">
                  <c:v>2.9983960793940833E-3</c:v>
                </c:pt>
                <c:pt idx="171">
                  <c:v>2.9983960793940833E-3</c:v>
                </c:pt>
                <c:pt idx="172">
                  <c:v>3.0242140000642137E-3</c:v>
                </c:pt>
                <c:pt idx="173">
                  <c:v>3.0766861108027341E-3</c:v>
                </c:pt>
                <c:pt idx="174">
                  <c:v>3.0999999999999999E-3</c:v>
                </c:pt>
                <c:pt idx="175">
                  <c:v>3.1128790252305679E-3</c:v>
                </c:pt>
                <c:pt idx="176">
                  <c:v>3.1363606843112361E-3</c:v>
                </c:pt>
                <c:pt idx="177">
                  <c:v>3.1363606843112361E-3</c:v>
                </c:pt>
                <c:pt idx="178">
                  <c:v>3.1698897289517097E-3</c:v>
                </c:pt>
                <c:pt idx="179">
                  <c:v>3.2806734272681748E-3</c:v>
                </c:pt>
                <c:pt idx="180">
                  <c:v>3.2806734272681748E-3</c:v>
                </c:pt>
                <c:pt idx="181">
                  <c:v>3.2842443680735365E-3</c:v>
                </c:pt>
                <c:pt idx="182">
                  <c:v>3.3225826259319509E-3</c:v>
                </c:pt>
                <c:pt idx="183">
                  <c:v>3.3371199083292165E-3</c:v>
                </c:pt>
                <c:pt idx="184">
                  <c:v>3.3400000000000001E-3</c:v>
                </c:pt>
                <c:pt idx="185">
                  <c:v>3.4316264038831657E-3</c:v>
                </c:pt>
                <c:pt idx="186">
                  <c:v>3.4316264038831657E-3</c:v>
                </c:pt>
                <c:pt idx="187">
                  <c:v>3.4826307064617285E-3</c:v>
                </c:pt>
                <c:pt idx="188">
                  <c:v>3.50580484351344E-3</c:v>
                </c:pt>
                <c:pt idx="189">
                  <c:v>3.5775143178724549E-3</c:v>
                </c:pt>
                <c:pt idx="190">
                  <c:v>3.589525149912304E-3</c:v>
                </c:pt>
                <c:pt idx="191">
                  <c:v>3.589525149912304E-3</c:v>
                </c:pt>
                <c:pt idx="192">
                  <c:v>3.6503882681286656E-3</c:v>
                </c:pt>
                <c:pt idx="193">
                  <c:v>3.7423121495711699E-3</c:v>
                </c:pt>
                <c:pt idx="194">
                  <c:v>3.7546892596679138E-3</c:v>
                </c:pt>
                <c:pt idx="195">
                  <c:v>3.7546892596679138E-3</c:v>
                </c:pt>
                <c:pt idx="196">
                  <c:v>3.8262266749579128E-3</c:v>
                </c:pt>
                <c:pt idx="197">
                  <c:v>3.8352258972289216E-3</c:v>
                </c:pt>
                <c:pt idx="198">
                  <c:v>3.8500000000000001E-3</c:v>
                </c:pt>
                <c:pt idx="199">
                  <c:v>3.9274530328921109E-3</c:v>
                </c:pt>
                <c:pt idx="200">
                  <c:v>3.9274530328921109E-3</c:v>
                </c:pt>
                <c:pt idx="201">
                  <c:v>3.9500000000000004E-3</c:v>
                </c:pt>
                <c:pt idx="202">
                  <c:v>3.9947746237901189E-3</c:v>
                </c:pt>
                <c:pt idx="203">
                  <c:v>4.0105351794987379E-3</c:v>
                </c:pt>
                <c:pt idx="204">
                  <c:v>4.0800000000000003E-3</c:v>
                </c:pt>
                <c:pt idx="205">
                  <c:v>4.1081661513948341E-3</c:v>
                </c:pt>
                <c:pt idx="206">
                  <c:v>4.1081661513948341E-3</c:v>
                </c:pt>
                <c:pt idx="207">
                  <c:v>4.1115021145527644E-3</c:v>
                </c:pt>
                <c:pt idx="208">
                  <c:v>4.2037217845108197E-3</c:v>
                </c:pt>
                <c:pt idx="209">
                  <c:v>4.2642686278070519E-3</c:v>
                </c:pt>
                <c:pt idx="210">
                  <c:v>4.2971943868258689E-3</c:v>
                </c:pt>
                <c:pt idx="211">
                  <c:v>4.2971943868258689E-3</c:v>
                </c:pt>
                <c:pt idx="212">
                  <c:v>4.4062141461577936E-3</c:v>
                </c:pt>
                <c:pt idx="213">
                  <c:v>4.4076803012270708E-3</c:v>
                </c:pt>
                <c:pt idx="214">
                  <c:v>4.4949203410135008E-3</c:v>
                </c:pt>
                <c:pt idx="215">
                  <c:v>4.4949203410135008E-3</c:v>
                </c:pt>
                <c:pt idx="216">
                  <c:v>4.5519431363682328E-3</c:v>
                </c:pt>
                <c:pt idx="217">
                  <c:v>4.618460520707442E-3</c:v>
                </c:pt>
                <c:pt idx="218">
                  <c:v>4.62E-3</c:v>
                </c:pt>
                <c:pt idx="219">
                  <c:v>4.7017442203681325E-3</c:v>
                </c:pt>
                <c:pt idx="220">
                  <c:v>4.7017442203681325E-3</c:v>
                </c:pt>
                <c:pt idx="221">
                  <c:v>4.7251941252956049E-3</c:v>
                </c:pt>
                <c:pt idx="222">
                  <c:v>4.8409307568342119E-3</c:v>
                </c:pt>
                <c:pt idx="223">
                  <c:v>4.8590246359281209E-3</c:v>
                </c:pt>
                <c:pt idx="224">
                  <c:v>4.9180846459184711E-3</c:v>
                </c:pt>
                <c:pt idx="225">
                  <c:v>4.9180846459184711E-3</c:v>
                </c:pt>
                <c:pt idx="226">
                  <c:v>5.0200000000000002E-3</c:v>
                </c:pt>
                <c:pt idx="227">
                  <c:v>5.0655805312178085E-3</c:v>
                </c:pt>
                <c:pt idx="228">
                  <c:v>5.0741173357207363E-3</c:v>
                </c:pt>
                <c:pt idx="229">
                  <c:v>5.1443795006197125E-3</c:v>
                </c:pt>
                <c:pt idx="230">
                  <c:v>5.1443795006197125E-3</c:v>
                </c:pt>
                <c:pt idx="231">
                  <c:v>5.1868223537154586E-3</c:v>
                </c:pt>
                <c:pt idx="232">
                  <c:v>5.3185364612608225E-3</c:v>
                </c:pt>
                <c:pt idx="233">
                  <c:v>5.3810868156487319E-3</c:v>
                </c:pt>
                <c:pt idx="234">
                  <c:v>5.3810868156487319E-3</c:v>
                </c:pt>
                <c:pt idx="235">
                  <c:v>5.4304871795394427E-3</c:v>
                </c:pt>
                <c:pt idx="236">
                  <c:v>5.47E-3</c:v>
                </c:pt>
                <c:pt idx="237">
                  <c:v>5.5367338395607077E-3</c:v>
                </c:pt>
                <c:pt idx="238">
                  <c:v>5.574729202777272E-3</c:v>
                </c:pt>
                <c:pt idx="239">
                  <c:v>5.6286856974802103E-3</c:v>
                </c:pt>
                <c:pt idx="240">
                  <c:v>5.6286856974802103E-3</c:v>
                </c:pt>
                <c:pt idx="241">
                  <c:v>5.8216804224910049E-3</c:v>
                </c:pt>
                <c:pt idx="242">
                  <c:v>5.8432626927841774E-3</c:v>
                </c:pt>
                <c:pt idx="243">
                  <c:v>5.8876772976201855E-3</c:v>
                </c:pt>
                <c:pt idx="244">
                  <c:v>5.8876772976201855E-3</c:v>
                </c:pt>
                <c:pt idx="245">
                  <c:v>5.9102509242826406E-3</c:v>
                </c:pt>
                <c:pt idx="246">
                  <c:v>6.1247313824451411E-3</c:v>
                </c:pt>
                <c:pt idx="247">
                  <c:v>6.1585858269596469E-3</c:v>
                </c:pt>
                <c:pt idx="248">
                  <c:v>6.1585858269596469E-3</c:v>
                </c:pt>
                <c:pt idx="249">
                  <c:v>6.2410538541202033E-3</c:v>
                </c:pt>
                <c:pt idx="250">
                  <c:v>6.2700000000000004E-3</c:v>
                </c:pt>
                <c:pt idx="251">
                  <c:v>6.3089660800374186E-3</c:v>
                </c:pt>
                <c:pt idx="252">
                  <c:v>6.4000000000000003E-3</c:v>
                </c:pt>
                <c:pt idx="253">
                  <c:v>6.4197583575067172E-3</c:v>
                </c:pt>
                <c:pt idx="254">
                  <c:v>6.4419596168015028E-3</c:v>
                </c:pt>
                <c:pt idx="255">
                  <c:v>6.4419596168015028E-3</c:v>
                </c:pt>
                <c:pt idx="256">
                  <c:v>6.6906374763460929E-3</c:v>
                </c:pt>
                <c:pt idx="257">
                  <c:v>6.7289967176199532E-3</c:v>
                </c:pt>
                <c:pt idx="258">
                  <c:v>6.7345792097471312E-3</c:v>
                </c:pt>
                <c:pt idx="259">
                  <c:v>6.7383722287082904E-3</c:v>
                </c:pt>
                <c:pt idx="260">
                  <c:v>6.7383722287082904E-3</c:v>
                </c:pt>
                <c:pt idx="261">
                  <c:v>7.0484236154171268E-3</c:v>
                </c:pt>
                <c:pt idx="262">
                  <c:v>7.0484236154171268E-3</c:v>
                </c:pt>
                <c:pt idx="263">
                  <c:v>7.0531310221037041E-3</c:v>
                </c:pt>
                <c:pt idx="264">
                  <c:v>7.1726075253034736E-3</c:v>
                </c:pt>
                <c:pt idx="265">
                  <c:v>7.1889048945543441E-3</c:v>
                </c:pt>
                <c:pt idx="266">
                  <c:v>7.3727413351715705E-3</c:v>
                </c:pt>
                <c:pt idx="267">
                  <c:v>7.3727413351715705E-3</c:v>
                </c:pt>
                <c:pt idx="268">
                  <c:v>7.392878805349906E-3</c:v>
                </c:pt>
                <c:pt idx="269">
                  <c:v>7.6738801302016161E-3</c:v>
                </c:pt>
                <c:pt idx="270">
                  <c:v>7.6892970055427289E-3</c:v>
                </c:pt>
                <c:pt idx="271">
                  <c:v>7.7119818219283627E-3</c:v>
                </c:pt>
                <c:pt idx="272">
                  <c:v>7.7119818219283627E-3</c:v>
                </c:pt>
                <c:pt idx="273">
                  <c:v>7.7489921652256948E-3</c:v>
                </c:pt>
                <c:pt idx="274">
                  <c:v>8.0668317140098721E-3</c:v>
                </c:pt>
                <c:pt idx="275">
                  <c:v>8.0668317140098721E-3</c:v>
                </c:pt>
                <c:pt idx="276">
                  <c:v>8.1222594279884344E-3</c:v>
                </c:pt>
                <c:pt idx="277">
                  <c:v>8.1915725853198736E-3</c:v>
                </c:pt>
                <c:pt idx="278">
                  <c:v>8.2432069830764704E-3</c:v>
                </c:pt>
                <c:pt idx="279">
                  <c:v>8.4380092438915925E-3</c:v>
                </c:pt>
                <c:pt idx="280">
                  <c:v>8.4380092438915925E-3</c:v>
                </c:pt>
                <c:pt idx="281">
                  <c:v>8.5135068933994158E-3</c:v>
                </c:pt>
                <c:pt idx="282">
                  <c:v>8.7441894168342922E-3</c:v>
                </c:pt>
                <c:pt idx="283">
                  <c:v>8.8262656919376545E-3</c:v>
                </c:pt>
                <c:pt idx="284">
                  <c:v>8.8262656919376545E-3</c:v>
                </c:pt>
                <c:pt idx="285">
                  <c:v>8.8370186919375614E-3</c:v>
                </c:pt>
                <c:pt idx="286">
                  <c:v>8.9236006638992293E-3</c:v>
                </c:pt>
                <c:pt idx="287">
                  <c:v>9.2323869070267822E-3</c:v>
                </c:pt>
                <c:pt idx="288">
                  <c:v>9.2323869070267822E-3</c:v>
                </c:pt>
                <c:pt idx="289">
                  <c:v>9.3340866800719832E-3</c:v>
                </c:pt>
                <c:pt idx="290">
                  <c:v>9.3534485618941652E-3</c:v>
                </c:pt>
                <c:pt idx="291">
                  <c:v>9.473606512851231E-3</c:v>
                </c:pt>
                <c:pt idx="292">
                  <c:v>9.6571948971465003E-3</c:v>
                </c:pt>
                <c:pt idx="293">
                  <c:v>9.6571948971465003E-3</c:v>
                </c:pt>
                <c:pt idx="294">
                  <c:v>9.8040021393978327E-3</c:v>
                </c:pt>
                <c:pt idx="295">
                  <c:v>9.9637793736905983E-3</c:v>
                </c:pt>
                <c:pt idx="296">
                  <c:v>1.0101549493175054E-2</c:v>
                </c:pt>
                <c:pt idx="297">
                  <c:v>1.0101549493175054E-2</c:v>
                </c:pt>
                <c:pt idx="298">
                  <c:v>1.0156051886845003E-2</c:v>
                </c:pt>
                <c:pt idx="299">
                  <c:v>1.027625878447685E-2</c:v>
                </c:pt>
                <c:pt idx="300">
                  <c:v>1.0566350089218596E-2</c:v>
                </c:pt>
                <c:pt idx="301">
                  <c:v>1.0566350089218596E-2</c:v>
                </c:pt>
                <c:pt idx="302">
                  <c:v>1.0635952162254464E-2</c:v>
                </c:pt>
                <c:pt idx="303">
                  <c:v>1.0771263929163496E-2</c:v>
                </c:pt>
                <c:pt idx="304">
                  <c:v>1.0887658231146543E-2</c:v>
                </c:pt>
                <c:pt idx="305">
                  <c:v>1.1052537463026113E-2</c:v>
                </c:pt>
                <c:pt idx="306">
                  <c:v>1.1052537463026113E-2</c:v>
                </c:pt>
                <c:pt idx="307">
                  <c:v>1.1290113363723066E-2</c:v>
                </c:pt>
                <c:pt idx="308">
                  <c:v>1.1353470822172994E-2</c:v>
                </c:pt>
                <c:pt idx="309">
                  <c:v>1.156109568016685E-2</c:v>
                </c:pt>
                <c:pt idx="310">
                  <c:v>1.156109568016685E-2</c:v>
                </c:pt>
                <c:pt idx="311">
                  <c:v>1.1671966929570097E-2</c:v>
                </c:pt>
                <c:pt idx="312">
                  <c:v>1.1833955662398974E-2</c:v>
                </c:pt>
                <c:pt idx="313">
                  <c:v>1.2093054085824164E-2</c:v>
                </c:pt>
                <c:pt idx="314">
                  <c:v>1.2093054085824164E-2</c:v>
                </c:pt>
                <c:pt idx="315">
                  <c:v>1.2119394459800863E-2</c:v>
                </c:pt>
                <c:pt idx="316">
                  <c:v>1.2403994726005466E-2</c:v>
                </c:pt>
                <c:pt idx="317">
                  <c:v>1.2512774474794632E-2</c:v>
                </c:pt>
                <c:pt idx="318">
                  <c:v>1.2649489388237463E-2</c:v>
                </c:pt>
                <c:pt idx="319">
                  <c:v>1.2649489388237463E-2</c:v>
                </c:pt>
                <c:pt idx="320">
                  <c:v>1.29E-2</c:v>
                </c:pt>
                <c:pt idx="321">
                  <c:v>1.2936988553790951E-2</c:v>
                </c:pt>
                <c:pt idx="322">
                  <c:v>1.3001492446996473E-2</c:v>
                </c:pt>
                <c:pt idx="323">
                  <c:v>1.3231527838009103E-2</c:v>
                </c:pt>
                <c:pt idx="324">
                  <c:v>1.3231527838009103E-2</c:v>
                </c:pt>
                <c:pt idx="325">
                  <c:v>1.3414150845511237E-2</c:v>
                </c:pt>
                <c:pt idx="326">
                  <c:v>1.362777150291025E-2</c:v>
                </c:pt>
                <c:pt idx="327">
                  <c:v>1.3809738877305956E-2</c:v>
                </c:pt>
                <c:pt idx="328">
                  <c:v>1.3840347507687343E-2</c:v>
                </c:pt>
                <c:pt idx="329">
                  <c:v>1.3840347507687343E-2</c:v>
                </c:pt>
                <c:pt idx="330">
                  <c:v>1.4284218284373634E-2</c:v>
                </c:pt>
                <c:pt idx="331">
                  <c:v>1.4380459207395991E-2</c:v>
                </c:pt>
                <c:pt idx="332">
                  <c:v>1.4477180676239274E-2</c:v>
                </c:pt>
                <c:pt idx="333">
                  <c:v>1.4477180676239274E-2</c:v>
                </c:pt>
                <c:pt idx="334">
                  <c:v>1.4741366359444726E-2</c:v>
                </c:pt>
                <c:pt idx="335">
                  <c:v>1.4972285964147618E-2</c:v>
                </c:pt>
                <c:pt idx="336">
                  <c:v>1.5143316323239991E-2</c:v>
                </c:pt>
                <c:pt idx="337">
                  <c:v>1.5143316323239991E-2</c:v>
                </c:pt>
                <c:pt idx="338">
                  <c:v>1.5416377033271578E-2</c:v>
                </c:pt>
                <c:pt idx="339">
                  <c:v>1.56934977140082E-2</c:v>
                </c:pt>
                <c:pt idx="340">
                  <c:v>1.5735842949244926E-2</c:v>
                </c:pt>
                <c:pt idx="341">
                  <c:v>1.584010273782651E-2</c:v>
                </c:pt>
                <c:pt idx="342">
                  <c:v>1.584010273782651E-2</c:v>
                </c:pt>
                <c:pt idx="343">
                  <c:v>1.61E-2</c:v>
                </c:pt>
                <c:pt idx="344">
                  <c:v>1.6449450076583685E-2</c:v>
                </c:pt>
                <c:pt idx="345">
                  <c:v>1.6526918744691452E-2</c:v>
                </c:pt>
                <c:pt idx="346">
                  <c:v>1.6568950247696841E-2</c:v>
                </c:pt>
                <c:pt idx="347">
                  <c:v>1.6568950247696841E-2</c:v>
                </c:pt>
                <c:pt idx="348">
                  <c:v>1.66E-2</c:v>
                </c:pt>
                <c:pt idx="349">
                  <c:v>1.6797408549897055E-2</c:v>
                </c:pt>
                <c:pt idx="350">
                  <c:v>1.7241816499612567E-2</c:v>
                </c:pt>
                <c:pt idx="351">
                  <c:v>1.7331334073678029E-2</c:v>
                </c:pt>
                <c:pt idx="352">
                  <c:v>1.7331334073678029E-2</c:v>
                </c:pt>
                <c:pt idx="353">
                  <c:v>1.771745998454409E-2</c:v>
                </c:pt>
                <c:pt idx="354">
                  <c:v>1.7930589095367998E-2</c:v>
                </c:pt>
                <c:pt idx="355">
                  <c:v>1.8072351040446032E-2</c:v>
                </c:pt>
                <c:pt idx="356">
                  <c:v>1.8128797315640835E-2</c:v>
                </c:pt>
                <c:pt idx="357">
                  <c:v>1.8128797315640835E-2</c:v>
                </c:pt>
                <c:pt idx="358">
                  <c:v>1.8942892248995341E-2</c:v>
                </c:pt>
                <c:pt idx="359">
                  <c:v>1.8962954075804742E-2</c:v>
                </c:pt>
                <c:pt idx="360">
                  <c:v>1.8962954075804742E-2</c:v>
                </c:pt>
                <c:pt idx="361">
                  <c:v>1.899376363817061E-2</c:v>
                </c:pt>
                <c:pt idx="362">
                  <c:v>1.9140215846503297E-2</c:v>
                </c:pt>
                <c:pt idx="363">
                  <c:v>1.9835492725754952E-2</c:v>
                </c:pt>
                <c:pt idx="364">
                  <c:v>1.9835492725754952E-2</c:v>
                </c:pt>
                <c:pt idx="365">
                  <c:v>1.985536723772002E-2</c:v>
                </c:pt>
                <c:pt idx="366">
                  <c:v>2.0362007728952441E-2</c:v>
                </c:pt>
                <c:pt idx="367">
                  <c:v>2.0431445988875779E-2</c:v>
                </c:pt>
                <c:pt idx="368">
                  <c:v>2.0748179323784005E-2</c:v>
                </c:pt>
                <c:pt idx="369">
                  <c:v>2.0748179323784005E-2</c:v>
                </c:pt>
                <c:pt idx="370">
                  <c:v>2.0811795947666589E-2</c:v>
                </c:pt>
                <c:pt idx="371">
                  <c:v>2.1100000000000001E-2</c:v>
                </c:pt>
                <c:pt idx="372">
                  <c:v>2.1702861189474874E-2</c:v>
                </c:pt>
                <c:pt idx="373">
                  <c:v>2.1702861189474874E-2</c:v>
                </c:pt>
                <c:pt idx="374">
                  <c:v>2.180978462019853E-2</c:v>
                </c:pt>
                <c:pt idx="375">
                  <c:v>2.1814295620001187E-2</c:v>
                </c:pt>
                <c:pt idx="376">
                  <c:v>2.1828815323399083E-2</c:v>
                </c:pt>
                <c:pt idx="377">
                  <c:v>2.2701470642760572E-2</c:v>
                </c:pt>
                <c:pt idx="378">
                  <c:v>2.2701470642760572E-2</c:v>
                </c:pt>
                <c:pt idx="379">
                  <c:v>2.2865085482935296E-2</c:v>
                </c:pt>
                <c:pt idx="380">
                  <c:v>2.3281108221044806E-2</c:v>
                </c:pt>
                <c:pt idx="381">
                  <c:v>2.340128659049363E-2</c:v>
                </c:pt>
                <c:pt idx="382">
                  <c:v>2.374602891502851E-2</c:v>
                </c:pt>
                <c:pt idx="383">
                  <c:v>2.374602891502851E-2</c:v>
                </c:pt>
                <c:pt idx="384">
                  <c:v>2.3966491664419391E-2</c:v>
                </c:pt>
                <c:pt idx="385">
                  <c:v>2.4838650240185535E-2</c:v>
                </c:pt>
                <c:pt idx="386">
                  <c:v>2.4838650240185535E-2</c:v>
                </c:pt>
                <c:pt idx="387">
                  <c:v>2.4851689708940642E-2</c:v>
                </c:pt>
                <c:pt idx="388">
                  <c:v>2.5087033170481023E-2</c:v>
                </c:pt>
                <c:pt idx="389">
                  <c:v>2.5120952341480016E-2</c:v>
                </c:pt>
                <c:pt idx="390">
                  <c:v>2.5981546133964532E-2</c:v>
                </c:pt>
                <c:pt idx="391">
                  <c:v>2.5981546133964532E-2</c:v>
                </c:pt>
                <c:pt idx="392">
                  <c:v>2.6331023137599396E-2</c:v>
                </c:pt>
                <c:pt idx="393">
                  <c:v>2.652822518264766E-2</c:v>
                </c:pt>
                <c:pt idx="394">
                  <c:v>2.6894215019463128E-2</c:v>
                </c:pt>
                <c:pt idx="395">
                  <c:v>2.7177029870133755E-2</c:v>
                </c:pt>
                <c:pt idx="396">
                  <c:v>2.7177029870133755E-2</c:v>
                </c:pt>
                <c:pt idx="397">
                  <c:v>2.7599382780085602E-2</c:v>
                </c:pt>
                <c:pt idx="398">
                  <c:v>2.8317862470658546E-2</c:v>
                </c:pt>
                <c:pt idx="399">
                  <c:v>2.8427521162669181E-2</c:v>
                </c:pt>
                <c:pt idx="400">
                  <c:v>2.8427521162669181E-2</c:v>
                </c:pt>
                <c:pt idx="401">
                  <c:v>2.883157990814933E-2</c:v>
                </c:pt>
                <c:pt idx="402">
                  <c:v>2.8928839029956983E-2</c:v>
                </c:pt>
                <c:pt idx="403">
                  <c:v>2.9735551063366707E-2</c:v>
                </c:pt>
                <c:pt idx="404">
                  <c:v>2.9735551063366707E-2</c:v>
                </c:pt>
                <c:pt idx="405">
                  <c:v>3.0200000000000001E-2</c:v>
                </c:pt>
                <c:pt idx="406">
                  <c:v>3.0228231605620656E-2</c:v>
                </c:pt>
                <c:pt idx="407">
                  <c:v>3.0322334897467832E-2</c:v>
                </c:pt>
                <c:pt idx="408">
                  <c:v>3.0908505765958348E-2</c:v>
                </c:pt>
                <c:pt idx="409">
                  <c:v>3.1103767084807169E-2</c:v>
                </c:pt>
                <c:pt idx="410">
                  <c:v>3.1103767084807169E-2</c:v>
                </c:pt>
                <c:pt idx="411">
                  <c:v>3.1782955157034616E-2</c:v>
                </c:pt>
                <c:pt idx="412">
                  <c:v>3.2267477354613834E-2</c:v>
                </c:pt>
                <c:pt idx="413">
                  <c:v>3.2534938559043401E-2</c:v>
                </c:pt>
                <c:pt idx="414">
                  <c:v>3.2534938559043401E-2</c:v>
                </c:pt>
                <c:pt idx="415">
                  <c:v>3.3135046075440773E-2</c:v>
                </c:pt>
                <c:pt idx="416">
                  <c:v>3.3313933175984752E-2</c:v>
                </c:pt>
                <c:pt idx="417">
                  <c:v>3.4031962242855492E-2</c:v>
                </c:pt>
                <c:pt idx="418">
                  <c:v>3.4031962242855492E-2</c:v>
                </c:pt>
                <c:pt idx="419">
                  <c:v>3.4444293943973796E-2</c:v>
                </c:pt>
                <c:pt idx="420">
                  <c:v>3.4918658072244674E-2</c:v>
                </c:pt>
                <c:pt idx="421">
                  <c:v>3.5521978536756385E-2</c:v>
                </c:pt>
                <c:pt idx="422">
                  <c:v>3.5597868180919492E-2</c:v>
                </c:pt>
                <c:pt idx="423">
                  <c:v>3.5597868180919492E-2</c:v>
                </c:pt>
                <c:pt idx="424">
                  <c:v>3.6600682216812279E-2</c:v>
                </c:pt>
                <c:pt idx="425">
                  <c:v>3.6767962126708589E-2</c:v>
                </c:pt>
                <c:pt idx="426">
                  <c:v>3.7235825838756967E-2</c:v>
                </c:pt>
                <c:pt idx="427">
                  <c:v>3.7235825838756967E-2</c:v>
                </c:pt>
                <c:pt idx="428">
                  <c:v>3.8080857237769682E-2</c:v>
                </c:pt>
                <c:pt idx="429">
                  <c:v>3.8363729097621778E-2</c:v>
                </c:pt>
                <c:pt idx="430">
                  <c:v>3.8949150517878811E-2</c:v>
                </c:pt>
                <c:pt idx="431">
                  <c:v>3.8949150517878811E-2</c:v>
                </c:pt>
                <c:pt idx="432">
                  <c:v>3.9248388750543602E-2</c:v>
                </c:pt>
                <c:pt idx="433">
                  <c:v>4.0211701562209178E-2</c:v>
                </c:pt>
                <c:pt idx="434">
                  <c:v>4.0399999999999998E-2</c:v>
                </c:pt>
                <c:pt idx="435">
                  <c:v>4.0741310066107594E-2</c:v>
                </c:pt>
                <c:pt idx="436">
                  <c:v>4.0741310066107594E-2</c:v>
                </c:pt>
                <c:pt idx="437">
                  <c:v>4.0824068582296202E-2</c:v>
                </c:pt>
                <c:pt idx="438">
                  <c:v>4.1896148995290948E-2</c:v>
                </c:pt>
                <c:pt idx="439">
                  <c:v>4.2148690457425184E-2</c:v>
                </c:pt>
                <c:pt idx="440">
                  <c:v>4.2615931896660957E-2</c:v>
                </c:pt>
                <c:pt idx="441">
                  <c:v>4.2615931896660957E-2</c:v>
                </c:pt>
                <c:pt idx="442">
                  <c:v>4.3764891247223228E-2</c:v>
                </c:pt>
                <c:pt idx="443">
                  <c:v>4.4178983685321215E-2</c:v>
                </c:pt>
                <c:pt idx="444">
                  <c:v>4.4576810330202436E-2</c:v>
                </c:pt>
                <c:pt idx="445">
                  <c:v>4.4576810330202436E-2</c:v>
                </c:pt>
                <c:pt idx="446">
                  <c:v>4.4722531459620941E-2</c:v>
                </c:pt>
                <c:pt idx="447">
                  <c:v>4.6307075695255419E-2</c:v>
                </c:pt>
                <c:pt idx="448">
                  <c:v>4.6627914274720676E-2</c:v>
                </c:pt>
                <c:pt idx="449">
                  <c:v>4.6627914274720676E-2</c:v>
                </c:pt>
                <c:pt idx="450">
                  <c:v>4.6917560458731293E-2</c:v>
                </c:pt>
                <c:pt idx="451">
                  <c:v>4.7739586289460463E-2</c:v>
                </c:pt>
                <c:pt idx="452">
                  <c:v>4.8537677433231438E-2</c:v>
                </c:pt>
                <c:pt idx="453">
                  <c:v>4.8773395258781577E-2</c:v>
                </c:pt>
                <c:pt idx="454">
                  <c:v>4.8773395258781577E-2</c:v>
                </c:pt>
                <c:pt idx="455">
                  <c:v>5.0297336898749184E-2</c:v>
                </c:pt>
                <c:pt idx="456">
                  <c:v>5.0875726770494567E-2</c:v>
                </c:pt>
                <c:pt idx="457">
                  <c:v>5.0960176553211584E-2</c:v>
                </c:pt>
                <c:pt idx="458">
                  <c:v>5.101759583441258E-2</c:v>
                </c:pt>
                <c:pt idx="459">
                  <c:v>5.101759583441258E-2</c:v>
                </c:pt>
                <c:pt idx="460">
                  <c:v>5.3326399434471206E-2</c:v>
                </c:pt>
                <c:pt idx="461">
                  <c:v>5.3365058366627492E-2</c:v>
                </c:pt>
                <c:pt idx="462">
                  <c:v>5.3365058366627492E-2</c:v>
                </c:pt>
                <c:pt idx="463">
                  <c:v>5.3920580575188073E-2</c:v>
                </c:pt>
                <c:pt idx="464">
                  <c:v>5.4398033082825925E-2</c:v>
                </c:pt>
                <c:pt idx="465">
                  <c:v>5.5820534227381834E-2</c:v>
                </c:pt>
                <c:pt idx="466">
                  <c:v>5.5820534227381834E-2</c:v>
                </c:pt>
                <c:pt idx="467">
                  <c:v>5.5895120466249129E-2</c:v>
                </c:pt>
                <c:pt idx="468">
                  <c:v>5.7500000000000002E-2</c:v>
                </c:pt>
                <c:pt idx="469">
                  <c:v>5.7804830013528034E-2</c:v>
                </c:pt>
                <c:pt idx="470">
                  <c:v>5.8067813014547671E-2</c:v>
                </c:pt>
                <c:pt idx="471">
                  <c:v>5.8388993412567716E-2</c:v>
                </c:pt>
                <c:pt idx="472">
                  <c:v>5.8388993412567716E-2</c:v>
                </c:pt>
                <c:pt idx="473">
                  <c:v>5.8587576229962364E-2</c:v>
                </c:pt>
                <c:pt idx="474">
                  <c:v>6.1075634601513981E-2</c:v>
                </c:pt>
                <c:pt idx="475">
                  <c:v>6.1075634601513981E-2</c:v>
                </c:pt>
                <c:pt idx="476">
                  <c:v>6.1409727000665132E-2</c:v>
                </c:pt>
                <c:pt idx="477">
                  <c:v>6.1968887153089007E-2</c:v>
                </c:pt>
                <c:pt idx="478">
                  <c:v>6.1985162278909829E-2</c:v>
                </c:pt>
                <c:pt idx="479">
                  <c:v>6.3885895679351656E-2</c:v>
                </c:pt>
                <c:pt idx="480">
                  <c:v>6.3885895679351656E-2</c:v>
                </c:pt>
                <c:pt idx="481">
                  <c:v>6.4367820158561337E-2</c:v>
                </c:pt>
                <c:pt idx="482">
                  <c:v>6.6166782306408073E-2</c:v>
                </c:pt>
                <c:pt idx="483">
                  <c:v>6.6432908358930787E-2</c:v>
                </c:pt>
                <c:pt idx="484">
                  <c:v>6.6825464743543242E-2</c:v>
                </c:pt>
                <c:pt idx="485">
                  <c:v>6.6825464743543242E-2</c:v>
                </c:pt>
                <c:pt idx="486">
                  <c:v>6.7468404018796918E-2</c:v>
                </c:pt>
                <c:pt idx="487">
                  <c:v>6.9900291616853197E-2</c:v>
                </c:pt>
                <c:pt idx="488">
                  <c:v>6.9900291616853197E-2</c:v>
                </c:pt>
                <c:pt idx="489">
                  <c:v>7.0630501233247669E-2</c:v>
                </c:pt>
                <c:pt idx="490">
                  <c:v>7.0718342327430295E-2</c:v>
                </c:pt>
                <c:pt idx="491">
                  <c:v>7.1218501989931252E-2</c:v>
                </c:pt>
                <c:pt idx="492">
                  <c:v>7.3116599890062334E-2</c:v>
                </c:pt>
                <c:pt idx="493">
                  <c:v>7.3116599890062334E-2</c:v>
                </c:pt>
                <c:pt idx="494">
                  <c:v>7.4124829455670838E-2</c:v>
                </c:pt>
                <c:pt idx="495">
                  <c:v>7.539534991074609E-2</c:v>
                </c:pt>
                <c:pt idx="496">
                  <c:v>7.6348832995326604E-2</c:v>
                </c:pt>
                <c:pt idx="497">
                  <c:v>7.6480899518801299E-2</c:v>
                </c:pt>
                <c:pt idx="498">
                  <c:v>7.6480899518801299E-2</c:v>
                </c:pt>
                <c:pt idx="499">
                  <c:v>7.7695406326020219E-2</c:v>
                </c:pt>
                <c:pt idx="500">
                  <c:v>0.08</c:v>
                </c:pt>
                <c:pt idx="501">
                  <c:v>8.0481643042453851E-2</c:v>
                </c:pt>
                <c:pt idx="502">
                  <c:v>8.1437977105572351E-2</c:v>
                </c:pt>
                <c:pt idx="503">
                  <c:v>8.184873504601918E-2</c:v>
                </c:pt>
                <c:pt idx="504">
                  <c:v>8.5360826703426679E-2</c:v>
                </c:pt>
                <c:pt idx="505">
                  <c:v>8.5911065794917946E-2</c:v>
                </c:pt>
                <c:pt idx="506">
                  <c:v>8.7744830743431382E-2</c:v>
                </c:pt>
                <c:pt idx="507">
                  <c:v>8.9472639110947036E-2</c:v>
                </c:pt>
                <c:pt idx="508">
                  <c:v>9.1706766251347688E-2</c:v>
                </c:pt>
                <c:pt idx="509">
                  <c:v>9.378251662546748E-2</c:v>
                </c:pt>
                <c:pt idx="510">
                  <c:v>9.4065660487783989E-2</c:v>
                </c:pt>
                <c:pt idx="511">
                  <c:v>9.789345410235642E-2</c:v>
                </c:pt>
                <c:pt idx="512">
                  <c:v>9.8299999999999998E-2</c:v>
                </c:pt>
                <c:pt idx="513">
                  <c:v>9.9400000000000002E-2</c:v>
                </c:pt>
                <c:pt idx="514">
                  <c:v>0.10084182062959229</c:v>
                </c:pt>
                <c:pt idx="515">
                  <c:v>0.10449750599454087</c:v>
                </c:pt>
                <c:pt idx="516">
                  <c:v>0.10810611157311213</c:v>
                </c:pt>
                <c:pt idx="517">
                  <c:v>0.11154707798604742</c:v>
                </c:pt>
                <c:pt idx="518">
                  <c:v>0.11589369654863826</c:v>
                </c:pt>
                <c:pt idx="519">
                  <c:v>0.1190722255885741</c:v>
                </c:pt>
                <c:pt idx="520">
                  <c:v>0.12424227182220159</c:v>
                </c:pt>
                <c:pt idx="521">
                  <c:v>0.12710503190760158</c:v>
                </c:pt>
                <c:pt idx="522">
                  <c:v>0.13319224916657635</c:v>
                </c:pt>
                <c:pt idx="523">
                  <c:v>0.13567974442717298</c:v>
                </c:pt>
                <c:pt idx="524">
                  <c:v>0.14278695147685849</c:v>
                </c:pt>
                <c:pt idx="525">
                  <c:v>0.14483292102239753</c:v>
                </c:pt>
                <c:pt idx="526">
                  <c:v>0.15307282247750342</c:v>
                </c:pt>
                <c:pt idx="527">
                  <c:v>0.15460358582219583</c:v>
                </c:pt>
                <c:pt idx="528">
                  <c:v>0.16409965153592332</c:v>
                </c:pt>
                <c:pt idx="529">
                  <c:v>0.16503339558679986</c:v>
                </c:pt>
                <c:pt idx="530">
                  <c:v>0.17592081467086743</c:v>
                </c:pt>
                <c:pt idx="531">
                  <c:v>0.17616681730934991</c:v>
                </c:pt>
                <c:pt idx="532">
                  <c:v>0.18805131779878465</c:v>
                </c:pt>
                <c:pt idx="533">
                  <c:v>0.18859353292219985</c:v>
                </c:pt>
                <c:pt idx="534">
                  <c:v>0.20073756605230242</c:v>
                </c:pt>
                <c:pt idx="535">
                  <c:v>0.2021791493327304</c:v>
                </c:pt>
                <c:pt idx="536">
                  <c:v>0.21427964928019727</c:v>
                </c:pt>
                <c:pt idx="537">
                  <c:v>0.21674342588284376</c:v>
                </c:pt>
                <c:pt idx="538">
                  <c:v>0.22873530350408314</c:v>
                </c:pt>
                <c:pt idx="539">
                  <c:v>0.23235686181525872</c:v>
                </c:pt>
                <c:pt idx="540">
                  <c:v>0.24416615971165018</c:v>
                </c:pt>
                <c:pt idx="541">
                  <c:v>0.24909503489078499</c:v>
                </c:pt>
                <c:pt idx="542">
                  <c:v>0.26063800661742115</c:v>
                </c:pt>
                <c:pt idx="543">
                  <c:v>0.26703896722694798</c:v>
                </c:pt>
                <c:pt idx="544">
                  <c:v>0.27822107114977712</c:v>
                </c:pt>
                <c:pt idx="545">
                  <c:v>0.28627551749034502</c:v>
                </c:pt>
                <c:pt idx="546">
                  <c:v>0.29699031786009472</c:v>
                </c:pt>
                <c:pt idx="547">
                  <c:v>0.30689780134116174</c:v>
                </c:pt>
                <c:pt idx="548">
                  <c:v>0.31702576853051095</c:v>
                </c:pt>
                <c:pt idx="549">
                  <c:v>0.32900564216503664</c:v>
                </c:pt>
                <c:pt idx="550">
                  <c:v>0.33841284334294991</c:v>
                </c:pt>
                <c:pt idx="551">
                  <c:v>0.3527060542740687</c:v>
                </c:pt>
                <c:pt idx="552">
                  <c:v>0.36124272506396615</c:v>
                </c:pt>
                <c:pt idx="553">
                  <c:v>0.37811376091592885</c:v>
                </c:pt>
                <c:pt idx="554">
                  <c:v>0.38561274779809224</c:v>
                </c:pt>
                <c:pt idx="555">
                  <c:v>0.40535174959853099</c:v>
                </c:pt>
                <c:pt idx="556">
                  <c:v>0.41162681196711931</c:v>
                </c:pt>
                <c:pt idx="557">
                  <c:v>0.43455186741834423</c:v>
                </c:pt>
                <c:pt idx="558">
                  <c:v>0.43939582728455789</c:v>
                </c:pt>
                <c:pt idx="559">
                  <c:v>0.46585545927406674</c:v>
                </c:pt>
                <c:pt idx="560">
                  <c:v>0.46903818561387428</c:v>
                </c:pt>
                <c:pt idx="561">
                  <c:v>0.49941405205497535</c:v>
                </c:pt>
                <c:pt idx="562">
                  <c:v>0.50068026572651692</c:v>
                </c:pt>
                <c:pt idx="563">
                  <c:v>0.53445697211174026</c:v>
                </c:pt>
                <c:pt idx="564">
                  <c:v>0.53539008811580113</c:v>
                </c:pt>
                <c:pt idx="565">
                  <c:v>0.57051231013541659</c:v>
                </c:pt>
                <c:pt idx="566">
                  <c:v>0.57395771158856335</c:v>
                </c:pt>
                <c:pt idx="567">
                  <c:v>0.60899999999999999</c:v>
                </c:pt>
                <c:pt idx="568">
                  <c:v>0.61530361133754752</c:v>
                </c:pt>
                <c:pt idx="569">
                  <c:v>0.65962792463780517</c:v>
                </c:pt>
                <c:pt idx="570">
                  <c:v>0.70714520595147778</c:v>
                </c:pt>
                <c:pt idx="571">
                  <c:v>0.75808546549137146</c:v>
                </c:pt>
                <c:pt idx="572">
                  <c:v>0.81269528259900725</c:v>
                </c:pt>
                <c:pt idx="573">
                  <c:v>0.87123899932651816</c:v>
                </c:pt>
                <c:pt idx="574">
                  <c:v>0.93400000000000005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05-614F-B79C-6D3343BCF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26288"/>
        <c:axId val="177361552"/>
      </c:scatterChart>
      <c:valAx>
        <c:axId val="17732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7361552"/>
        <c:crosses val="autoZero"/>
        <c:crossBetween val="midCat"/>
      </c:valAx>
      <c:valAx>
        <c:axId val="1773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732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  <a:r>
              <a:rPr lang="en-US" baseline="0"/>
              <a:t>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properties!$AK$13:$AK$587</c:f>
              <c:numCache>
                <c:formatCode>General</c:formatCode>
                <c:ptCount val="575"/>
                <c:pt idx="0">
                  <c:v>2.8337843746564788</c:v>
                </c:pt>
                <c:pt idx="1">
                  <c:v>2.8500332576897689</c:v>
                </c:pt>
                <c:pt idx="2">
                  <c:v>2.888179493918325</c:v>
                </c:pt>
                <c:pt idx="3">
                  <c:v>2.8915374576725643</c:v>
                </c:pt>
                <c:pt idx="4">
                  <c:v>2.8937617620579434</c:v>
                </c:pt>
                <c:pt idx="5">
                  <c:v>2.8954225460394079</c:v>
                </c:pt>
                <c:pt idx="6">
                  <c:v>2.8959747323590648</c:v>
                </c:pt>
                <c:pt idx="7">
                  <c:v>2.8959747323590648</c:v>
                </c:pt>
                <c:pt idx="8">
                  <c:v>2.9009130677376689</c:v>
                </c:pt>
                <c:pt idx="9">
                  <c:v>2.9014583213961123</c:v>
                </c:pt>
                <c:pt idx="10">
                  <c:v>2.9025467793139912</c:v>
                </c:pt>
                <c:pt idx="11">
                  <c:v>2.9036325160842376</c:v>
                </c:pt>
                <c:pt idx="12">
                  <c:v>2.9041743682841634</c:v>
                </c:pt>
                <c:pt idx="13">
                  <c:v>2.9057958803678687</c:v>
                </c:pt>
                <c:pt idx="14">
                  <c:v>2.9063350418050908</c:v>
                </c:pt>
                <c:pt idx="15">
                  <c:v>2.909020854211156</c:v>
                </c:pt>
                <c:pt idx="16">
                  <c:v>2.9190780923760737</c:v>
                </c:pt>
                <c:pt idx="17">
                  <c:v>2.9314578706890049</c:v>
                </c:pt>
                <c:pt idx="18">
                  <c:v>2.935003151453655</c:v>
                </c:pt>
                <c:pt idx="19">
                  <c:v>2.9370161074648142</c:v>
                </c:pt>
                <c:pt idx="20">
                  <c:v>2.9370161074648142</c:v>
                </c:pt>
                <c:pt idx="21">
                  <c:v>2.9370161074648142</c:v>
                </c:pt>
                <c:pt idx="22">
                  <c:v>2.9390197764486663</c:v>
                </c:pt>
                <c:pt idx="23">
                  <c:v>2.9400181550076634</c:v>
                </c:pt>
                <c:pt idx="24">
                  <c:v>2.9410142437055695</c:v>
                </c:pt>
                <c:pt idx="25">
                  <c:v>2.9425041061680806</c:v>
                </c:pt>
                <c:pt idx="26">
                  <c:v>2.9425041061680806</c:v>
                </c:pt>
                <c:pt idx="27">
                  <c:v>2.9444826721501687</c:v>
                </c:pt>
                <c:pt idx="28">
                  <c:v>2.9454685851318199</c:v>
                </c:pt>
                <c:pt idx="29">
                  <c:v>2.9459607035775686</c:v>
                </c:pt>
                <c:pt idx="30">
                  <c:v>2.9513375187959179</c:v>
                </c:pt>
                <c:pt idx="31">
                  <c:v>2.9523080096621253</c:v>
                </c:pt>
                <c:pt idx="32">
                  <c:v>2.9542425094393248</c:v>
                </c:pt>
                <c:pt idx="33">
                  <c:v>2.9556877503135057</c:v>
                </c:pt>
                <c:pt idx="34">
                  <c:v>2.9637878273455551</c:v>
                </c:pt>
                <c:pt idx="35">
                  <c:v>2.9661417327390325</c:v>
                </c:pt>
                <c:pt idx="36">
                  <c:v>2.9670797341444972</c:v>
                </c:pt>
                <c:pt idx="37">
                  <c:v>2.9717395908877782</c:v>
                </c:pt>
                <c:pt idx="38">
                  <c:v>2.9740509027928774</c:v>
                </c:pt>
                <c:pt idx="39">
                  <c:v>2.975431808509263</c:v>
                </c:pt>
                <c:pt idx="40">
                  <c:v>2.9777236052888476</c:v>
                </c:pt>
                <c:pt idx="41">
                  <c:v>2.9822712330395684</c:v>
                </c:pt>
                <c:pt idx="42">
                  <c:v>2.9822712330395684</c:v>
                </c:pt>
                <c:pt idx="43">
                  <c:v>2.9907826918031377</c:v>
                </c:pt>
                <c:pt idx="44">
                  <c:v>2.9912260756924947</c:v>
                </c:pt>
                <c:pt idx="45">
                  <c:v>2.9913102674818828</c:v>
                </c:pt>
                <c:pt idx="46">
                  <c:v>2.9913944429531178</c:v>
                </c:pt>
                <c:pt idx="47">
                  <c:v>2.9914786021125255</c:v>
                </c:pt>
                <c:pt idx="48">
                  <c:v>2.991562744966425</c:v>
                </c:pt>
                <c:pt idx="49">
                  <c:v>2.9916468715211346</c:v>
                </c:pt>
                <c:pt idx="50">
                  <c:v>2.9917309817829674</c:v>
                </c:pt>
                <c:pt idx="51">
                  <c:v>2.9918150757582325</c:v>
                </c:pt>
                <c:pt idx="52">
                  <c:v>2.9918991534532364</c:v>
                </c:pt>
                <c:pt idx="53">
                  <c:v>2.9919832148742818</c:v>
                </c:pt>
                <c:pt idx="54">
                  <c:v>2.9920672600276665</c:v>
                </c:pt>
                <c:pt idx="55">
                  <c:v>2.9921512889196866</c:v>
                </c:pt>
                <c:pt idx="56">
                  <c:v>2.9922353015566325</c:v>
                </c:pt>
                <c:pt idx="57">
                  <c:v>2.992319297944793</c:v>
                </c:pt>
                <c:pt idx="58">
                  <c:v>2.992403278090451</c:v>
                </c:pt>
                <c:pt idx="59">
                  <c:v>2.9924872419998882</c:v>
                </c:pt>
                <c:pt idx="60">
                  <c:v>2.9925711896793805</c:v>
                </c:pt>
                <c:pt idx="61">
                  <c:v>2.992655121135201</c:v>
                </c:pt>
                <c:pt idx="62">
                  <c:v>2.9927390363736204</c:v>
                </c:pt>
                <c:pt idx="63">
                  <c:v>2.9928229354009033</c:v>
                </c:pt>
                <c:pt idx="64">
                  <c:v>2.9929068182233123</c:v>
                </c:pt>
                <c:pt idx="65">
                  <c:v>2.9929906848471068</c:v>
                </c:pt>
                <c:pt idx="66">
                  <c:v>2.9930745352785411</c:v>
                </c:pt>
                <c:pt idx="67">
                  <c:v>2.9931583695238664</c:v>
                </c:pt>
                <c:pt idx="68">
                  <c:v>2.9932421875893311</c:v>
                </c:pt>
                <c:pt idx="69">
                  <c:v>2.9933259894811792</c:v>
                </c:pt>
                <c:pt idx="70">
                  <c:v>2.9934097752056514</c:v>
                </c:pt>
                <c:pt idx="71">
                  <c:v>2.9934935447689841</c:v>
                </c:pt>
                <c:pt idx="72">
                  <c:v>2.9935772981774109</c:v>
                </c:pt>
                <c:pt idx="73">
                  <c:v>2.9936610354371616</c:v>
                </c:pt>
                <c:pt idx="74">
                  <c:v>2.9937447565544621</c:v>
                </c:pt>
                <c:pt idx="75">
                  <c:v>2.9938284615355357</c:v>
                </c:pt>
                <c:pt idx="76">
                  <c:v>2.9939121503866</c:v>
                </c:pt>
                <c:pt idx="77">
                  <c:v>2.9939958231138717</c:v>
                </c:pt>
                <c:pt idx="78">
                  <c:v>2.9940794797235615</c:v>
                </c:pt>
                <c:pt idx="79">
                  <c:v>2.9941631202218781</c:v>
                </c:pt>
                <c:pt idx="80">
                  <c:v>2.9942467446150256</c:v>
                </c:pt>
                <c:pt idx="81">
                  <c:v>2.9943303529092056</c:v>
                </c:pt>
                <c:pt idx="82">
                  <c:v>2.9944139451106153</c:v>
                </c:pt>
                <c:pt idx="83">
                  <c:v>2.9944975212254481</c:v>
                </c:pt>
                <c:pt idx="84">
                  <c:v>2.9945810812598945</c:v>
                </c:pt>
                <c:pt idx="85">
                  <c:v>2.9946646252201417</c:v>
                </c:pt>
                <c:pt idx="86">
                  <c:v>2.9947481531123721</c:v>
                </c:pt>
                <c:pt idx="87">
                  <c:v>2.9948316649427653</c:v>
                </c:pt>
                <c:pt idx="88">
                  <c:v>2.9949151607174977</c:v>
                </c:pt>
                <c:pt idx="89">
                  <c:v>2.9949986404427413</c:v>
                </c:pt>
                <c:pt idx="90">
                  <c:v>2.9950821041246649</c:v>
                </c:pt>
                <c:pt idx="91">
                  <c:v>2.9951655517694342</c:v>
                </c:pt>
                <c:pt idx="92">
                  <c:v>2.995248983383211</c:v>
                </c:pt>
                <c:pt idx="93">
                  <c:v>2.995332398972153</c:v>
                </c:pt>
                <c:pt idx="94">
                  <c:v>2.9954157985424152</c:v>
                </c:pt>
                <c:pt idx="95">
                  <c:v>2.9954991821001484</c:v>
                </c:pt>
                <c:pt idx="96">
                  <c:v>2.9955825496515005</c:v>
                </c:pt>
                <c:pt idx="97">
                  <c:v>2.9956659012026154</c:v>
                </c:pt>
                <c:pt idx="98">
                  <c:v>2.9957492367596332</c:v>
                </c:pt>
                <c:pt idx="99">
                  <c:v>2.9958325563286916</c:v>
                </c:pt>
                <c:pt idx="100">
                  <c:v>2.9959158599159235</c:v>
                </c:pt>
                <c:pt idx="101">
                  <c:v>2.995999147527459</c:v>
                </c:pt>
                <c:pt idx="102">
                  <c:v>2.996082419169424</c:v>
                </c:pt>
                <c:pt idx="103">
                  <c:v>2.9961656748479419</c:v>
                </c:pt>
                <c:pt idx="104">
                  <c:v>2.996248914569132</c:v>
                </c:pt>
                <c:pt idx="105">
                  <c:v>2.9963321383391097</c:v>
                </c:pt>
                <c:pt idx="106">
                  <c:v>2.996415346163988</c:v>
                </c:pt>
                <c:pt idx="107">
                  <c:v>2.9964985380498748</c:v>
                </c:pt>
                <c:pt idx="108">
                  <c:v>2.9965817140028754</c:v>
                </c:pt>
                <c:pt idx="109">
                  <c:v>2.9966648740290922</c:v>
                </c:pt>
                <c:pt idx="110">
                  <c:v>2.9967480181346233</c:v>
                </c:pt>
                <c:pt idx="111">
                  <c:v>2.996831146325563</c:v>
                </c:pt>
                <c:pt idx="112">
                  <c:v>2.9969142586080029</c:v>
                </c:pt>
                <c:pt idx="113">
                  <c:v>2.9969973549880309</c:v>
                </c:pt>
                <c:pt idx="114">
                  <c:v>2.9970804354717306</c:v>
                </c:pt>
                <c:pt idx="115">
                  <c:v>2.9971635000651839</c:v>
                </c:pt>
                <c:pt idx="116">
                  <c:v>2.9972465487744668</c:v>
                </c:pt>
                <c:pt idx="117">
                  <c:v>2.997329581605654</c:v>
                </c:pt>
                <c:pt idx="118">
                  <c:v>2.9974125985648152</c:v>
                </c:pt>
                <c:pt idx="119">
                  <c:v>2.9974955996580182</c:v>
                </c:pt>
                <c:pt idx="120">
                  <c:v>2.997578584891325</c:v>
                </c:pt>
                <c:pt idx="121">
                  <c:v>2.9976615542707963</c:v>
                </c:pt>
                <c:pt idx="122">
                  <c:v>2.9977445078024885</c:v>
                </c:pt>
                <c:pt idx="123">
                  <c:v>2.9978274454924545</c:v>
                </c:pt>
                <c:pt idx="124">
                  <c:v>2.9979103673467433</c:v>
                </c:pt>
                <c:pt idx="125">
                  <c:v>2.9979932733714016</c:v>
                </c:pt>
                <c:pt idx="126">
                  <c:v>2.9980761635724718</c:v>
                </c:pt>
                <c:pt idx="127">
                  <c:v>2.9981590379559924</c:v>
                </c:pt>
                <c:pt idx="128">
                  <c:v>2.9982418965279996</c:v>
                </c:pt>
                <c:pt idx="129">
                  <c:v>2.9983247392945254</c:v>
                </c:pt>
                <c:pt idx="130">
                  <c:v>2.9984075662615983</c:v>
                </c:pt>
                <c:pt idx="131">
                  <c:v>2.9984903774352443</c:v>
                </c:pt>
                <c:pt idx="132">
                  <c:v>2.9985731728214842</c:v>
                </c:pt>
                <c:pt idx="133">
                  <c:v>2.9986559524263372</c:v>
                </c:pt>
                <c:pt idx="134">
                  <c:v>2.9986951583116559</c:v>
                </c:pt>
                <c:pt idx="135">
                  <c:v>2.9987387162558177</c:v>
                </c:pt>
                <c:pt idx="136">
                  <c:v>2.9988214643159377</c:v>
                </c:pt>
                <c:pt idx="137">
                  <c:v>2.9989041966127048</c:v>
                </c:pt>
                <c:pt idx="138">
                  <c:v>2.9989869131521241</c:v>
                </c:pt>
                <c:pt idx="139">
                  <c:v>2.9990696139401964</c:v>
                </c:pt>
                <c:pt idx="140">
                  <c:v>2.9991522989829194</c:v>
                </c:pt>
                <c:pt idx="141">
                  <c:v>2.999234968286288</c:v>
                </c:pt>
                <c:pt idx="142">
                  <c:v>2.9993176218562927</c:v>
                </c:pt>
                <c:pt idx="143">
                  <c:v>2.9994002596989211</c:v>
                </c:pt>
                <c:pt idx="144">
                  <c:v>2.9994828818201573</c:v>
                </c:pt>
                <c:pt idx="145">
                  <c:v>2.9995654882259823</c:v>
                </c:pt>
                <c:pt idx="146">
                  <c:v>2.9995785299064956</c:v>
                </c:pt>
                <c:pt idx="147">
                  <c:v>2.9995915711953844</c:v>
                </c:pt>
                <c:pt idx="148">
                  <c:v>2.9996046120926727</c:v>
                </c:pt>
                <c:pt idx="149">
                  <c:v>2.9996176525983835</c:v>
                </c:pt>
                <c:pt idx="150">
                  <c:v>2.99963069271254</c:v>
                </c:pt>
                <c:pt idx="151">
                  <c:v>2.9996437324351666</c:v>
                </c:pt>
                <c:pt idx="152">
                  <c:v>2.9996567717662863</c:v>
                </c:pt>
                <c:pt idx="153">
                  <c:v>2.9996698107059228</c:v>
                </c:pt>
                <c:pt idx="154">
                  <c:v>2.999682849254099</c:v>
                </c:pt>
                <c:pt idx="155">
                  <c:v>2.9996958874108395</c:v>
                </c:pt>
                <c:pt idx="156">
                  <c:v>2.9997089251761664</c:v>
                </c:pt>
                <c:pt idx="157">
                  <c:v>2.9997219625501046</c:v>
                </c:pt>
                <c:pt idx="158">
                  <c:v>2.9997349995326767</c:v>
                </c:pt>
                <c:pt idx="159">
                  <c:v>2.9997480361239064</c:v>
                </c:pt>
                <c:pt idx="160">
                  <c:v>2.9997610723238175</c:v>
                </c:pt>
                <c:pt idx="161">
                  <c:v>2.9997741081324332</c:v>
                </c:pt>
                <c:pt idx="162">
                  <c:v>2.9997871435497769</c:v>
                </c:pt>
                <c:pt idx="163">
                  <c:v>2.9998001785758728</c:v>
                </c:pt>
                <c:pt idx="164">
                  <c:v>2.9998132132107433</c:v>
                </c:pt>
                <c:pt idx="165">
                  <c:v>2.9998262474544126</c:v>
                </c:pt>
                <c:pt idx="166">
                  <c:v>2.9998392813069037</c:v>
                </c:pt>
                <c:pt idx="167">
                  <c:v>2.9998523147682405</c:v>
                </c:pt>
                <c:pt idx="168">
                  <c:v>2.9998653478384463</c:v>
                </c:pt>
                <c:pt idx="169">
                  <c:v>2.9998783805175449</c:v>
                </c:pt>
                <c:pt idx="170">
                  <c:v>2.9998914128055594</c:v>
                </c:pt>
                <c:pt idx="171">
                  <c:v>2.9999044447025129</c:v>
                </c:pt>
                <c:pt idx="172">
                  <c:v>2.99991747620843</c:v>
                </c:pt>
                <c:pt idx="173">
                  <c:v>2.9999305073233331</c:v>
                </c:pt>
                <c:pt idx="174">
                  <c:v>2.9999435380472459</c:v>
                </c:pt>
                <c:pt idx="175">
                  <c:v>2.9999565683801923</c:v>
                </c:pt>
                <c:pt idx="176">
                  <c:v>2.9999695983221955</c:v>
                </c:pt>
                <c:pt idx="177">
                  <c:v>2.9999826278732789</c:v>
                </c:pt>
                <c:pt idx="178">
                  <c:v>2.999995657033466</c:v>
                </c:pt>
                <c:pt idx="179">
                  <c:v>3.0000086858027801</c:v>
                </c:pt>
                <c:pt idx="180">
                  <c:v>3.0000217141812451</c:v>
                </c:pt>
                <c:pt idx="181">
                  <c:v>3.000034742168884</c:v>
                </c:pt>
                <c:pt idx="182">
                  <c:v>3.0000477697657204</c:v>
                </c:pt>
                <c:pt idx="183">
                  <c:v>3.0000607969717779</c:v>
                </c:pt>
                <c:pt idx="184">
                  <c:v>3.0000651392869613</c:v>
                </c:pt>
                <c:pt idx="185">
                  <c:v>3.0000738237870794</c:v>
                </c:pt>
                <c:pt idx="186">
                  <c:v>3.0000868502116491</c:v>
                </c:pt>
                <c:pt idx="187">
                  <c:v>3.0000911922663467</c:v>
                </c:pt>
                <c:pt idx="188">
                  <c:v>3.0000998762455096</c:v>
                </c:pt>
                <c:pt idx="189">
                  <c:v>3.0001129018886852</c:v>
                </c:pt>
                <c:pt idx="190">
                  <c:v>3.0001259271411991</c:v>
                </c:pt>
                <c:pt idx="191">
                  <c:v>3.0001389520030739</c:v>
                </c:pt>
                <c:pt idx="192">
                  <c:v>3.0001519764743345</c:v>
                </c:pt>
                <c:pt idx="193">
                  <c:v>3.0001650005550031</c:v>
                </c:pt>
                <c:pt idx="194">
                  <c:v>3.0001780242451033</c:v>
                </c:pt>
                <c:pt idx="195">
                  <c:v>3.0001910475446594</c:v>
                </c:pt>
                <c:pt idx="196">
                  <c:v>3.0002040704536936</c:v>
                </c:pt>
                <c:pt idx="197">
                  <c:v>3.00021709297223</c:v>
                </c:pt>
                <c:pt idx="198">
                  <c:v>3.0002301151002921</c:v>
                </c:pt>
                <c:pt idx="199">
                  <c:v>3.0002431368379034</c:v>
                </c:pt>
                <c:pt idx="200">
                  <c:v>3.0002561581850871</c:v>
                </c:pt>
                <c:pt idx="201">
                  <c:v>3.0002691791418661</c:v>
                </c:pt>
                <c:pt idx="202">
                  <c:v>3.0002821997082645</c:v>
                </c:pt>
                <c:pt idx="203">
                  <c:v>3.0002952198843054</c:v>
                </c:pt>
                <c:pt idx="204">
                  <c:v>3.0003082396700127</c:v>
                </c:pt>
                <c:pt idx="205">
                  <c:v>3.0003212590654087</c:v>
                </c:pt>
                <c:pt idx="206">
                  <c:v>3.0003342780705182</c:v>
                </c:pt>
                <c:pt idx="207">
                  <c:v>3.0003472966853635</c:v>
                </c:pt>
                <c:pt idx="208">
                  <c:v>3.0003603149099685</c:v>
                </c:pt>
                <c:pt idx="209">
                  <c:v>3.0003733327443567</c:v>
                </c:pt>
                <c:pt idx="210">
                  <c:v>3.0003863501885508</c:v>
                </c:pt>
                <c:pt idx="211">
                  <c:v>3.0003993672425753</c:v>
                </c:pt>
                <c:pt idx="212">
                  <c:v>3.0004123839064527</c:v>
                </c:pt>
                <c:pt idx="213">
                  <c:v>3.0004254001802062</c:v>
                </c:pt>
                <c:pt idx="214">
                  <c:v>3.0004340774793188</c:v>
                </c:pt>
                <c:pt idx="215">
                  <c:v>3.0004384160638602</c:v>
                </c:pt>
                <c:pt idx="216">
                  <c:v>3.0004514315574373</c:v>
                </c:pt>
                <c:pt idx="217">
                  <c:v>3.0004644466609611</c:v>
                </c:pt>
                <c:pt idx="218">
                  <c:v>3.0004774613744551</c:v>
                </c:pt>
                <c:pt idx="219">
                  <c:v>3.0004904756979425</c:v>
                </c:pt>
                <c:pt idx="220">
                  <c:v>3.0005034896314466</c:v>
                </c:pt>
                <c:pt idx="221">
                  <c:v>3.0005165031749912</c:v>
                </c:pt>
                <c:pt idx="222">
                  <c:v>3.0005295163285992</c:v>
                </c:pt>
                <c:pt idx="223">
                  <c:v>3.0005425290922942</c:v>
                </c:pt>
                <c:pt idx="224">
                  <c:v>3.0005555414660994</c:v>
                </c:pt>
                <c:pt idx="225">
                  <c:v>3.0005642161653756</c:v>
                </c:pt>
                <c:pt idx="226">
                  <c:v>3.0005685534500381</c:v>
                </c:pt>
                <c:pt idx="227">
                  <c:v>3.0005815650441341</c:v>
                </c:pt>
                <c:pt idx="228">
                  <c:v>3.0005945762484103</c:v>
                </c:pt>
                <c:pt idx="229">
                  <c:v>3.0006075870628903</c:v>
                </c:pt>
                <c:pt idx="230">
                  <c:v>3.0006162607226683</c:v>
                </c:pt>
                <c:pt idx="231">
                  <c:v>3.0006205974875972</c:v>
                </c:pt>
                <c:pt idx="232">
                  <c:v>3.000633607522555</c:v>
                </c:pt>
                <c:pt idx="233">
                  <c:v>3.0006466171677864</c:v>
                </c:pt>
                <c:pt idx="234">
                  <c:v>3.0006596264233147</c:v>
                </c:pt>
                <c:pt idx="235">
                  <c:v>3.0006726352891637</c:v>
                </c:pt>
                <c:pt idx="236">
                  <c:v>3.0006856437653568</c:v>
                </c:pt>
                <c:pt idx="237">
                  <c:v>3.0006856437653568</c:v>
                </c:pt>
                <c:pt idx="238">
                  <c:v>3.0006986518519168</c:v>
                </c:pt>
                <c:pt idx="239">
                  <c:v>3.0007116595488674</c:v>
                </c:pt>
                <c:pt idx="240">
                  <c:v>3.0007246668562315</c:v>
                </c:pt>
                <c:pt idx="241">
                  <c:v>3.000737673774033</c:v>
                </c:pt>
                <c:pt idx="242">
                  <c:v>3.0007506803022954</c:v>
                </c:pt>
                <c:pt idx="243">
                  <c:v>3.0007636864410414</c:v>
                </c:pt>
                <c:pt idx="244">
                  <c:v>3.0007766921902945</c:v>
                </c:pt>
                <c:pt idx="245">
                  <c:v>3.0007896975500783</c:v>
                </c:pt>
                <c:pt idx="246">
                  <c:v>3.0008027025204154</c:v>
                </c:pt>
                <c:pt idx="247">
                  <c:v>3.0008157071013302</c:v>
                </c:pt>
                <c:pt idx="248">
                  <c:v>3.0008287112928453</c:v>
                </c:pt>
                <c:pt idx="249">
                  <c:v>3.0008417150949844</c:v>
                </c:pt>
                <c:pt idx="250">
                  <c:v>3.0008547185077705</c:v>
                </c:pt>
                <c:pt idx="251">
                  <c:v>3.0008677215312267</c:v>
                </c:pt>
                <c:pt idx="252">
                  <c:v>3.0010627201793745</c:v>
                </c:pt>
                <c:pt idx="253">
                  <c:v>3.0011406951299526</c:v>
                </c:pt>
                <c:pt idx="254">
                  <c:v>3.0015606526425729</c:v>
                </c:pt>
                <c:pt idx="255">
                  <c:v>3.0016644970176509</c:v>
                </c:pt>
                <c:pt idx="256">
                  <c:v>3.0018029175708238</c:v>
                </c:pt>
                <c:pt idx="257">
                  <c:v>3.0020580148640725</c:v>
                </c:pt>
                <c:pt idx="258">
                  <c:v>3.0021876679096877</c:v>
                </c:pt>
                <c:pt idx="259">
                  <c:v>3.0025548081484823</c:v>
                </c:pt>
                <c:pt idx="260">
                  <c:v>3.0027102093244857</c:v>
                </c:pt>
                <c:pt idx="261">
                  <c:v>3.0029173244315541</c:v>
                </c:pt>
                <c:pt idx="262">
                  <c:v>3.0030510337959404</c:v>
                </c:pt>
                <c:pt idx="263">
                  <c:v>3.0032321227749947</c:v>
                </c:pt>
                <c:pt idx="264">
                  <c:v>3.0035466931021317</c:v>
                </c:pt>
                <c:pt idx="265">
                  <c:v>3.0037534097687151</c:v>
                </c:pt>
                <c:pt idx="266">
                  <c:v>3.0040288790231617</c:v>
                </c:pt>
                <c:pt idx="267">
                  <c:v>3.0040417873583114</c:v>
                </c:pt>
                <c:pt idx="268">
                  <c:v>3.0042740718077265</c:v>
                </c:pt>
                <c:pt idx="269">
                  <c:v>3.0045363178513229</c:v>
                </c:pt>
                <c:pt idx="270">
                  <c:v>3.0047941103887119</c:v>
                </c:pt>
                <c:pt idx="271">
                  <c:v>3.0050302858636186</c:v>
                </c:pt>
                <c:pt idx="272">
                  <c:v>3.005137595908864</c:v>
                </c:pt>
                <c:pt idx="273">
                  <c:v>3.0053135270029849</c:v>
                </c:pt>
                <c:pt idx="274">
                  <c:v>3.0055236926732798</c:v>
                </c:pt>
                <c:pt idx="275">
                  <c:v>3.0058323231365138</c:v>
                </c:pt>
                <c:pt idx="276">
                  <c:v>3.0060165395540372</c:v>
                </c:pt>
                <c:pt idx="277">
                  <c:v>3.0060379549973173</c:v>
                </c:pt>
                <c:pt idx="278">
                  <c:v>3.0062434895406249</c:v>
                </c:pt>
                <c:pt idx="279">
                  <c:v>3.0063505002699484</c:v>
                </c:pt>
                <c:pt idx="280">
                  <c:v>3.0065088277752898</c:v>
                </c:pt>
                <c:pt idx="281">
                  <c:v>3.0068680598786446</c:v>
                </c:pt>
                <c:pt idx="282">
                  <c:v>3.0070005586021247</c:v>
                </c:pt>
                <c:pt idx="283">
                  <c:v>3.0073465742602878</c:v>
                </c:pt>
                <c:pt idx="284">
                  <c:v>3.0073850034326908</c:v>
                </c:pt>
                <c:pt idx="285">
                  <c:v>3.0074917332953359</c:v>
                </c:pt>
                <c:pt idx="286">
                  <c:v>3.00774777800074</c:v>
                </c:pt>
                <c:pt idx="287">
                  <c:v>3.0079013323969312</c:v>
                </c:pt>
                <c:pt idx="288">
                  <c:v>3.0079823531114456</c:v>
                </c:pt>
                <c:pt idx="289">
                  <c:v>3.0084170482309918</c:v>
                </c:pt>
                <c:pt idx="290">
                  <c:v>3.0084468643006903</c:v>
                </c:pt>
                <c:pt idx="291">
                  <c:v>3.0084724193027221</c:v>
                </c:pt>
                <c:pt idx="292">
                  <c:v>3.0089321523893049</c:v>
                </c:pt>
                <c:pt idx="293">
                  <c:v>3.0089619331171988</c:v>
                </c:pt>
                <c:pt idx="294">
                  <c:v>3.009446646321134</c:v>
                </c:pt>
                <c:pt idx="295">
                  <c:v>3.0094508957986941</c:v>
                </c:pt>
                <c:pt idx="296">
                  <c:v>3.0095443737867651</c:v>
                </c:pt>
                <c:pt idx="297">
                  <c:v>3.0099393085868296</c:v>
                </c:pt>
                <c:pt idx="298">
                  <c:v>3.0099605314705977</c:v>
                </c:pt>
                <c:pt idx="299">
                  <c:v>3.0102999566398121</c:v>
                </c:pt>
                <c:pt idx="300">
                  <c:v>3.0104271727170491</c:v>
                </c:pt>
                <c:pt idx="301">
                  <c:v>3.0104738092766943</c:v>
                </c:pt>
                <c:pt idx="302">
                  <c:v>3.01063911673663</c:v>
                </c:pt>
                <c:pt idx="303">
                  <c:v>3.0107238653917729</c:v>
                </c:pt>
                <c:pt idx="304">
                  <c:v>3.0109144894206392</c:v>
                </c:pt>
                <c:pt idx="305">
                  <c:v>3.0109864811733269</c:v>
                </c:pt>
                <c:pt idx="306">
                  <c:v>3.0114012599247437</c:v>
                </c:pt>
                <c:pt idx="307">
                  <c:v>3.0114985485893251</c:v>
                </c:pt>
                <c:pt idx="308">
                  <c:v>3.0117311070626598</c:v>
                </c:pt>
                <c:pt idx="309">
                  <c:v>3.0118874854523874</c:v>
                </c:pt>
                <c:pt idx="310">
                  <c:v>3.0120100129484713</c:v>
                </c:pt>
                <c:pt idx="311">
                  <c:v>3.0123731672224898</c:v>
                </c:pt>
                <c:pt idx="312">
                  <c:v>3.0124153747624329</c:v>
                </c:pt>
                <c:pt idx="313">
                  <c:v>3.0125208756695239</c:v>
                </c:pt>
                <c:pt idx="314">
                  <c:v>3.0128203585725499</c:v>
                </c:pt>
                <c:pt idx="315">
                  <c:v>3.012837224705172</c:v>
                </c:pt>
                <c:pt idx="316">
                  <c:v>3.0128583064498864</c:v>
                </c:pt>
                <c:pt idx="317">
                  <c:v>3.0130311381662387</c:v>
                </c:pt>
                <c:pt idx="318">
                  <c:v>3.0133429043453468</c:v>
                </c:pt>
                <c:pt idx="319">
                  <c:v>3.0135408018473964</c:v>
                </c:pt>
                <c:pt idx="320">
                  <c:v>3.0138269621155902</c:v>
                </c:pt>
                <c:pt idx="321">
                  <c:v>3.0139068849703614</c:v>
                </c:pt>
                <c:pt idx="322">
                  <c:v>3.014049868116822</c:v>
                </c:pt>
                <c:pt idx="323">
                  <c:v>3.0141003215196207</c:v>
                </c:pt>
                <c:pt idx="324">
                  <c:v>3.014310480963307</c:v>
                </c:pt>
                <c:pt idx="325">
                  <c:v>3.0145583383734103</c:v>
                </c:pt>
                <c:pt idx="326">
                  <c:v>3.0147934620871744</c:v>
                </c:pt>
                <c:pt idx="327">
                  <c:v>3.0149906998575577</c:v>
                </c:pt>
                <c:pt idx="328">
                  <c:v>3.0150662140111493</c:v>
                </c:pt>
                <c:pt idx="329">
                  <c:v>3.0152759066818753</c:v>
                </c:pt>
                <c:pt idx="330">
                  <c:v>3.0155734964191407</c:v>
                </c:pt>
                <c:pt idx="331">
                  <c:v>3.0157578159381146</c:v>
                </c:pt>
                <c:pt idx="332">
                  <c:v>3.0160718167340241</c:v>
                </c:pt>
                <c:pt idx="333">
                  <c:v>3.0160801869816254</c:v>
                </c:pt>
                <c:pt idx="334">
                  <c:v>3.0162391910426387</c:v>
                </c:pt>
                <c:pt idx="335">
                  <c:v>3.0165862870780038</c:v>
                </c:pt>
                <c:pt idx="336">
                  <c:v>3.0167200331782524</c:v>
                </c:pt>
                <c:pt idx="337">
                  <c:v>3.0170333392987803</c:v>
                </c:pt>
                <c:pt idx="338">
                  <c:v>3.0170917980828604</c:v>
                </c:pt>
                <c:pt idx="339">
                  <c:v>3.0171502489990778</c:v>
                </c:pt>
                <c:pt idx="340">
                  <c:v>3.017200343523835</c:v>
                </c:pt>
                <c:pt idx="341">
                  <c:v>3.0174507295105362</c:v>
                </c:pt>
                <c:pt idx="342">
                  <c:v>3.0175967213659853</c:v>
                </c:pt>
                <c:pt idx="343">
                  <c:v>3.01768012325436</c:v>
                </c:pt>
                <c:pt idx="344">
                  <c:v>3.0181010582923964</c:v>
                </c:pt>
                <c:pt idx="345">
                  <c:v>3.0181593735409105</c:v>
                </c:pt>
                <c:pt idx="346">
                  <c:v>3.0182260099524649</c:v>
                </c:pt>
                <c:pt idx="347">
                  <c:v>3.0182843084265309</c:v>
                </c:pt>
                <c:pt idx="348">
                  <c:v>3.0182843084265309</c:v>
                </c:pt>
                <c:pt idx="349">
                  <c:v>3.0186048102223615</c:v>
                </c:pt>
                <c:pt idx="350">
                  <c:v>3.018638095550696</c:v>
                </c:pt>
                <c:pt idx="351">
                  <c:v>3.0191079785114194</c:v>
                </c:pt>
                <c:pt idx="352">
                  <c:v>3.019116290447073</c:v>
                </c:pt>
                <c:pt idx="353">
                  <c:v>3.0192991127953435</c:v>
                </c:pt>
                <c:pt idx="354">
                  <c:v>3.0195939593895562</c:v>
                </c:pt>
                <c:pt idx="355">
                  <c:v>3.0196105645104052</c:v>
                </c:pt>
                <c:pt idx="356">
                  <c:v>3.0200711035338412</c:v>
                </c:pt>
                <c:pt idx="357">
                  <c:v>3.0201125695654669</c:v>
                </c:pt>
                <c:pt idx="358">
                  <c:v>3.0203695706312561</c:v>
                </c:pt>
                <c:pt idx="359">
                  <c:v>3.0205477240318173</c:v>
                </c:pt>
                <c:pt idx="360">
                  <c:v>3.0206139950180924</c:v>
                </c:pt>
                <c:pt idx="361">
                  <c:v>3.021023822031585</c:v>
                </c:pt>
                <c:pt idx="362">
                  <c:v>3.0211148422051268</c:v>
                </c:pt>
                <c:pt idx="363">
                  <c:v>3.02143739646709</c:v>
                </c:pt>
                <c:pt idx="364">
                  <c:v>3.0214993986774745</c:v>
                </c:pt>
                <c:pt idx="365">
                  <c:v>3.0216151124587953</c:v>
                </c:pt>
                <c:pt idx="366">
                  <c:v>3.02197445511006</c:v>
                </c:pt>
                <c:pt idx="367">
                  <c:v>3.0221148071067261</c:v>
                </c:pt>
                <c:pt idx="368">
                  <c:v>3.022448992466177</c:v>
                </c:pt>
                <c:pt idx="369">
                  <c:v>3.0225026032140243</c:v>
                </c:pt>
                <c:pt idx="370">
                  <c:v>3.0226139274719679</c:v>
                </c:pt>
                <c:pt idx="371">
                  <c:v>3.0229230118789387</c:v>
                </c:pt>
                <c:pt idx="372">
                  <c:v>3.0231124748730149</c:v>
                </c:pt>
                <c:pt idx="373">
                  <c:v>3.0233965144777515</c:v>
                </c:pt>
                <c:pt idx="374">
                  <c:v>3.0235652036884688</c:v>
                </c:pt>
                <c:pt idx="375">
                  <c:v>3.0236104506238246</c:v>
                </c:pt>
                <c:pt idx="376">
                  <c:v>3.0238695013883321</c:v>
                </c:pt>
                <c:pt idx="377">
                  <c:v>3.0241078560338406</c:v>
                </c:pt>
                <c:pt idx="378">
                  <c:v>3.024341973732724</c:v>
                </c:pt>
                <c:pt idx="379">
                  <c:v>3.0246046924080114</c:v>
                </c:pt>
                <c:pt idx="380">
                  <c:v>3.0246252106129874</c:v>
                </c:pt>
                <c:pt idx="381">
                  <c:v>3.0248139326293106</c:v>
                </c:pt>
                <c:pt idx="382">
                  <c:v>3.0251009610468134</c:v>
                </c:pt>
                <c:pt idx="383">
                  <c:v>3.0252853791928356</c:v>
                </c:pt>
                <c:pt idx="384">
                  <c:v>3.0255966632462687</c:v>
                </c:pt>
                <c:pt idx="385">
                  <c:v>3.0256826366172125</c:v>
                </c:pt>
                <c:pt idx="386">
                  <c:v>3.025756314534414</c:v>
                </c:pt>
                <c:pt idx="387">
                  <c:v>3.0260918002979675</c:v>
                </c:pt>
                <c:pt idx="388">
                  <c:v>3.0262267397615519</c:v>
                </c:pt>
                <c:pt idx="389">
                  <c:v>3.0265863734890872</c:v>
                </c:pt>
                <c:pt idx="390">
                  <c:v>3.0266966559781596</c:v>
                </c:pt>
                <c:pt idx="391">
                  <c:v>3.0267374942387479</c:v>
                </c:pt>
                <c:pt idx="392">
                  <c:v>3.0270803841024119</c:v>
                </c:pt>
                <c:pt idx="393">
                  <c:v>3.0271660642845681</c:v>
                </c:pt>
                <c:pt idx="394">
                  <c:v>3.027573833416354</c:v>
                </c:pt>
                <c:pt idx="395">
                  <c:v>3.0276349657775441</c:v>
                </c:pt>
                <c:pt idx="396">
                  <c:v>3.0277897959240612</c:v>
                </c:pt>
                <c:pt idx="397">
                  <c:v>3.0280667227049736</c:v>
                </c:pt>
                <c:pt idx="398">
                  <c:v>3.0281033615503055</c:v>
                </c:pt>
                <c:pt idx="399">
                  <c:v>3.0285590532379967</c:v>
                </c:pt>
                <c:pt idx="400">
                  <c:v>3.0285712526925375</c:v>
                </c:pt>
                <c:pt idx="401">
                  <c:v>3.0288395540293647</c:v>
                </c:pt>
                <c:pt idx="402">
                  <c:v>3.0290386402904068</c:v>
                </c:pt>
                <c:pt idx="403">
                  <c:v>3.0290508262808369</c:v>
                </c:pt>
                <c:pt idx="404">
                  <c:v>3.0295055254265768</c:v>
                </c:pt>
                <c:pt idx="405">
                  <c:v>3.0295420430946134</c:v>
                </c:pt>
                <c:pt idx="406">
                  <c:v>3.029886780821486</c:v>
                </c:pt>
                <c:pt idx="407">
                  <c:v>3.0299719091802237</c:v>
                </c:pt>
                <c:pt idx="408">
                  <c:v>3.0300327049361711</c:v>
                </c:pt>
                <c:pt idx="409">
                  <c:v>3.0304377926270494</c:v>
                </c:pt>
                <c:pt idx="410">
                  <c:v>3.0305228130581008</c:v>
                </c:pt>
                <c:pt idx="411">
                  <c:v>3.0309031768392987</c:v>
                </c:pt>
                <c:pt idx="412">
                  <c:v>3.0309314884787275</c:v>
                </c:pt>
                <c:pt idx="413">
                  <c:v>3.0310123687087556</c:v>
                </c:pt>
                <c:pt idx="414">
                  <c:v>3.0313680628857731</c:v>
                </c:pt>
                <c:pt idx="415">
                  <c:v>3.0315013731322731</c:v>
                </c:pt>
                <c:pt idx="416">
                  <c:v>3.0318324518318449</c:v>
                </c:pt>
                <c:pt idx="417">
                  <c:v>3.0319736890917168</c:v>
                </c:pt>
                <c:pt idx="418">
                  <c:v>3.0319898275685921</c:v>
                </c:pt>
                <c:pt idx="419">
                  <c:v>3.0322963447394726</c:v>
                </c:pt>
                <c:pt idx="420">
                  <c:v>3.0324777332534736</c:v>
                </c:pt>
                <c:pt idx="421">
                  <c:v>3.0327597426672162</c:v>
                </c:pt>
                <c:pt idx="422">
                  <c:v>3.0329650914185176</c:v>
                </c:pt>
                <c:pt idx="423">
                  <c:v>3.0330133946642466</c:v>
                </c:pt>
                <c:pt idx="424">
                  <c:v>3.0332226466702497</c:v>
                </c:pt>
                <c:pt idx="425">
                  <c:v>3.0334519032911818</c:v>
                </c:pt>
                <c:pt idx="426">
                  <c:v>3.0336850578003767</c:v>
                </c:pt>
                <c:pt idx="427">
                  <c:v>3.0339381700948023</c:v>
                </c:pt>
                <c:pt idx="428">
                  <c:v>3.0340506171141031</c:v>
                </c:pt>
                <c:pt idx="429">
                  <c:v>3.0341469771060456</c:v>
                </c:pt>
                <c:pt idx="430">
                  <c:v>3.0344238930486096</c:v>
                </c:pt>
                <c:pt idx="431">
                  <c:v>3.0346084056323619</c:v>
                </c:pt>
                <c:pt idx="432">
                  <c:v>3.0349090733677482</c:v>
                </c:pt>
                <c:pt idx="433">
                  <c:v>3.0350693444211045</c:v>
                </c:pt>
                <c:pt idx="434">
                  <c:v>3.0350853682738865</c:v>
                </c:pt>
                <c:pt idx="435">
                  <c:v>3.0353937122632946</c:v>
                </c:pt>
                <c:pt idx="436">
                  <c:v>3.0355297945107376</c:v>
                </c:pt>
                <c:pt idx="437">
                  <c:v>3.0358778109422757</c:v>
                </c:pt>
                <c:pt idx="438">
                  <c:v>3.0359897569364267</c:v>
                </c:pt>
                <c:pt idx="439">
                  <c:v>3.0361176598918211</c:v>
                </c:pt>
                <c:pt idx="440">
                  <c:v>3.0363613706076857</c:v>
                </c:pt>
                <c:pt idx="441">
                  <c:v>3.036449232730051</c:v>
                </c:pt>
                <c:pt idx="442">
                  <c:v>3.0368443924585065</c:v>
                </c:pt>
                <c:pt idx="443">
                  <c:v>3.0369082229202191</c:v>
                </c:pt>
                <c:pt idx="444">
                  <c:v>3.0371475036325548</c:v>
                </c:pt>
                <c:pt idx="445">
                  <c:v>3.0373268776897215</c:v>
                </c:pt>
                <c:pt idx="446">
                  <c:v>3.0373667285322807</c:v>
                </c:pt>
                <c:pt idx="447">
                  <c:v>3.0378088274923383</c:v>
                </c:pt>
                <c:pt idx="448">
                  <c:v>3.0378247505883418</c:v>
                </c:pt>
                <c:pt idx="449">
                  <c:v>3.038174911077951</c:v>
                </c:pt>
                <c:pt idx="450">
                  <c:v>3.0382822901072783</c:v>
                </c:pt>
                <c:pt idx="451">
                  <c:v>3.0382902430534022</c:v>
                </c:pt>
                <c:pt idx="452">
                  <c:v>3.0387393481047491</c:v>
                </c:pt>
                <c:pt idx="453">
                  <c:v>3.0387711255560155</c:v>
                </c:pt>
                <c:pt idx="454">
                  <c:v>3.0391959255932091</c:v>
                </c:pt>
                <c:pt idx="455">
                  <c:v>3.0391998937278686</c:v>
                </c:pt>
                <c:pt idx="456">
                  <c:v>3.0392514761793556</c:v>
                </c:pt>
                <c:pt idx="457">
                  <c:v>3.0394141191761372</c:v>
                </c:pt>
                <c:pt idx="458">
                  <c:v>3.0396520235819238</c:v>
                </c:pt>
                <c:pt idx="459">
                  <c:v>3.0397312960986911</c:v>
                </c:pt>
                <c:pt idx="460">
                  <c:v>3.0401076430769827</c:v>
                </c:pt>
                <c:pt idx="461">
                  <c:v>3.040210586485399</c:v>
                </c:pt>
                <c:pt idx="462">
                  <c:v>3.0402224630009367</c:v>
                </c:pt>
                <c:pt idx="463">
                  <c:v>3.0405627850813119</c:v>
                </c:pt>
                <c:pt idx="464">
                  <c:v>3.0406893485069828</c:v>
                </c:pt>
                <c:pt idx="465">
                  <c:v>3.0410174505946865</c:v>
                </c:pt>
                <c:pt idx="466">
                  <c:v>3.0411675833270899</c:v>
                </c:pt>
                <c:pt idx="467">
                  <c:v>3.0412426302353155</c:v>
                </c:pt>
                <c:pt idx="468">
                  <c:v>3.041471640613747</c:v>
                </c:pt>
                <c:pt idx="469">
                  <c:v>3.0416452921055259</c:v>
                </c:pt>
                <c:pt idx="470">
                  <c:v>3.0419253561320088</c:v>
                </c:pt>
                <c:pt idx="471">
                  <c:v>3.0421224759982755</c:v>
                </c:pt>
                <c:pt idx="472">
                  <c:v>3.0422604066894521</c:v>
                </c:pt>
                <c:pt idx="473">
                  <c:v>3.0423785981398761</c:v>
                </c:pt>
                <c:pt idx="474">
                  <c:v>3.0425991361575151</c:v>
                </c:pt>
                <c:pt idx="475">
                  <c:v>3.0428313676246574</c:v>
                </c:pt>
                <c:pt idx="476">
                  <c:v>3.0430752737316333</c:v>
                </c:pt>
                <c:pt idx="477">
                  <c:v>3.0432758035428247</c:v>
                </c:pt>
                <c:pt idx="478">
                  <c:v>3.0432836655705748</c:v>
                </c:pt>
                <c:pt idx="479">
                  <c:v>3.0435508898652448</c:v>
                </c:pt>
                <c:pt idx="480">
                  <c:v>3.0437354929587794</c:v>
                </c:pt>
                <c:pt idx="481">
                  <c:v>3.044025985699208</c:v>
                </c:pt>
                <c:pt idx="482">
                  <c:v>3.0441868507673635</c:v>
                </c:pt>
                <c:pt idx="483">
                  <c:v>3.0442888318966808</c:v>
                </c:pt>
                <c:pt idx="484">
                  <c:v>3.0445005623706414</c:v>
                </c:pt>
                <c:pt idx="485">
                  <c:v>3.044637739971372</c:v>
                </c:pt>
                <c:pt idx="486">
                  <c:v>3.0449746210129391</c:v>
                </c:pt>
                <c:pt idx="487">
                  <c:v>3.0450881615428167</c:v>
                </c:pt>
                <c:pt idx="488">
                  <c:v>3.0452995027747649</c:v>
                </c:pt>
                <c:pt idx="489">
                  <c:v>3.0454481627557892</c:v>
                </c:pt>
                <c:pt idx="490">
                  <c:v>3.0455381164506878</c:v>
                </c:pt>
                <c:pt idx="491">
                  <c:v>3.0457140589408676</c:v>
                </c:pt>
                <c:pt idx="492">
                  <c:v>3.0459211887251874</c:v>
                </c:pt>
                <c:pt idx="493">
                  <c:v>3.0459876056609674</c:v>
                </c:pt>
                <c:pt idx="494">
                  <c:v>3.0463078271240378</c:v>
                </c:pt>
                <c:pt idx="495">
                  <c:v>3.0463937000434536</c:v>
                </c:pt>
                <c:pt idx="496">
                  <c:v>3.046436630136641</c:v>
                </c:pt>
                <c:pt idx="497">
                  <c:v>3.0468656978292503</c:v>
                </c:pt>
                <c:pt idx="498">
                  <c:v>3.0468851908377101</c:v>
                </c:pt>
                <c:pt idx="499">
                  <c:v>3.0473138158153885</c:v>
                </c:pt>
                <c:pt idx="500">
                  <c:v>3.0473371831975955</c:v>
                </c:pt>
                <c:pt idx="501">
                  <c:v>3.0478081572598787</c:v>
                </c:pt>
                <c:pt idx="502">
                  <c:v>3.0482786211238793</c:v>
                </c:pt>
                <c:pt idx="503">
                  <c:v>3.0483174796443375</c:v>
                </c:pt>
                <c:pt idx="504">
                  <c:v>3.04874857589378</c:v>
                </c:pt>
                <c:pt idx="505">
                  <c:v>3.0492180226701815</c:v>
                </c:pt>
                <c:pt idx="506">
                  <c:v>3.0493188293317313</c:v>
                </c:pt>
                <c:pt idx="507">
                  <c:v>3.0503178755244309</c:v>
                </c:pt>
                <c:pt idx="508">
                  <c:v>3.0513146287959891</c:v>
                </c:pt>
                <c:pt idx="509">
                  <c:v>3.0519239160461065</c:v>
                </c:pt>
                <c:pt idx="510">
                  <c:v>3.0523090996473234</c:v>
                </c:pt>
                <c:pt idx="511">
                  <c:v>3.0526939419249679</c:v>
                </c:pt>
                <c:pt idx="512">
                  <c:v>3.0526939419249679</c:v>
                </c:pt>
                <c:pt idx="513">
                  <c:v>3.0533012985073791</c:v>
                </c:pt>
                <c:pt idx="514">
                  <c:v>3.0542912357337859</c:v>
                </c:pt>
                <c:pt idx="515">
                  <c:v>3.0552789216135063</c:v>
                </c:pt>
                <c:pt idx="516">
                  <c:v>3.0562643663634774</c:v>
                </c:pt>
                <c:pt idx="517">
                  <c:v>3.0572475801312451</c:v>
                </c:pt>
                <c:pt idx="518">
                  <c:v>3.0582285729955894</c:v>
                </c:pt>
                <c:pt idx="519">
                  <c:v>3.0592073549671479</c:v>
                </c:pt>
                <c:pt idx="520">
                  <c:v>3.0601839359890244</c:v>
                </c:pt>
                <c:pt idx="521">
                  <c:v>3.0611583259373987</c:v>
                </c:pt>
                <c:pt idx="522">
                  <c:v>3.0621305346221233</c:v>
                </c:pt>
                <c:pt idx="523">
                  <c:v>3.0631005717873174</c:v>
                </c:pt>
                <c:pt idx="524">
                  <c:v>3.0640684471119526</c:v>
                </c:pt>
                <c:pt idx="525">
                  <c:v>3.0650341702104309</c:v>
                </c:pt>
                <c:pt idx="526">
                  <c:v>3.0659977506331613</c:v>
                </c:pt>
                <c:pt idx="527">
                  <c:v>3.066959197867122</c:v>
                </c:pt>
                <c:pt idx="528">
                  <c:v>3.0679185213364248</c:v>
                </c:pt>
                <c:pt idx="529">
                  <c:v>3.0688757304028669</c:v>
                </c:pt>
                <c:pt idx="530">
                  <c:v>3.0696680969115957</c:v>
                </c:pt>
                <c:pt idx="531">
                  <c:v>3.0698308343664791</c:v>
                </c:pt>
                <c:pt idx="532">
                  <c:v>3.0707838424660703</c:v>
                </c:pt>
                <c:pt idx="533">
                  <c:v>3.0717347638797605</c:v>
                </c:pt>
                <c:pt idx="534">
                  <c:v>3.0726836077255135</c:v>
                </c:pt>
                <c:pt idx="535">
                  <c:v>3.0736303830616607</c:v>
                </c:pt>
                <c:pt idx="536">
                  <c:v>3.0745750988874203</c:v>
                </c:pt>
                <c:pt idx="537">
                  <c:v>3.0755177641434086</c:v>
                </c:pt>
                <c:pt idx="538">
                  <c:v>3.0764583877121514</c:v>
                </c:pt>
                <c:pt idx="539">
                  <c:v>3.0773969784185833</c:v>
                </c:pt>
                <c:pt idx="540">
                  <c:v>3.0783335450305445</c:v>
                </c:pt>
                <c:pt idx="541">
                  <c:v>3.0791812460476247</c:v>
                </c:pt>
                <c:pt idx="542">
                  <c:v>3.0792680962592738</c:v>
                </c:pt>
                <c:pt idx="543">
                  <c:v>3.0802006407598941</c:v>
                </c:pt>
                <c:pt idx="544">
                  <c:v>3.0811311871318927</c:v>
                </c:pt>
                <c:pt idx="545">
                  <c:v>3.082059743919598</c:v>
                </c:pt>
                <c:pt idx="546">
                  <c:v>3.0829863196126501</c:v>
                </c:pt>
                <c:pt idx="547">
                  <c:v>3.0839109226464654</c:v>
                </c:pt>
                <c:pt idx="548">
                  <c:v>3.0842186867392387</c:v>
                </c:pt>
                <c:pt idx="549">
                  <c:v>3.0848335614026987</c:v>
                </c:pt>
                <c:pt idx="550">
                  <c:v>3.0857542442096992</c:v>
                </c:pt>
                <c:pt idx="551">
                  <c:v>3.0866729793429606</c:v>
                </c:pt>
                <c:pt idx="552">
                  <c:v>3.0875897750255676</c:v>
                </c:pt>
                <c:pt idx="553">
                  <c:v>3.0885046394286384</c:v>
                </c:pt>
                <c:pt idx="554">
                  <c:v>3.0894175806717596</c:v>
                </c:pt>
                <c:pt idx="555">
                  <c:v>3.0903286068234221</c:v>
                </c:pt>
                <c:pt idx="556">
                  <c:v>3.0912377259014456</c:v>
                </c:pt>
                <c:pt idx="557">
                  <c:v>3.0921449458734025</c:v>
                </c:pt>
                <c:pt idx="558">
                  <c:v>3.0930502746570392</c:v>
                </c:pt>
                <c:pt idx="559">
                  <c:v>3.0939537201206884</c:v>
                </c:pt>
                <c:pt idx="560">
                  <c:v>3.0948552900836801</c:v>
                </c:pt>
                <c:pt idx="561">
                  <c:v>3.095518042323151</c:v>
                </c:pt>
                <c:pt idx="562">
                  <c:v>3.0957549923167482</c:v>
                </c:pt>
                <c:pt idx="563">
                  <c:v>3.0966528345424305</c:v>
                </c:pt>
                <c:pt idx="564">
                  <c:v>3.0975488244354699</c:v>
                </c:pt>
                <c:pt idx="565">
                  <c:v>3.0984429696232039</c:v>
                </c:pt>
                <c:pt idx="566">
                  <c:v>3.0993352776859577</c:v>
                </c:pt>
                <c:pt idx="567">
                  <c:v>3.1142772965615864</c:v>
                </c:pt>
                <c:pt idx="568">
                  <c:v>3.1199154102579909</c:v>
                </c:pt>
                <c:pt idx="569">
                  <c:v>3.1238516409670858</c:v>
                </c:pt>
                <c:pt idx="570">
                  <c:v>3.1610683854711747</c:v>
                </c:pt>
                <c:pt idx="571">
                  <c:v>3.163757523981956</c:v>
                </c:pt>
                <c:pt idx="572">
                  <c:v>3.1702617153949575</c:v>
                </c:pt>
                <c:pt idx="573">
                  <c:v>3.199480914862356</c:v>
                </c:pt>
                <c:pt idx="574">
                  <c:v>3.2161659022859932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69-284D-93AD-78283172F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47264"/>
        <c:axId val="277548976"/>
      </c:scatterChart>
      <c:valAx>
        <c:axId val="27754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48976"/>
        <c:crosses val="autoZero"/>
        <c:crossBetween val="midCat"/>
      </c:valAx>
      <c:valAx>
        <c:axId val="277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4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  <a:r>
              <a:rPr lang="en-US" baseline="0"/>
              <a:t> surfT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properties!$AL$13:$AL$587</c:f>
              <c:numCache>
                <c:formatCode>General</c:formatCode>
                <c:ptCount val="575"/>
                <c:pt idx="0">
                  <c:v>-1.7772835288524167</c:v>
                </c:pt>
                <c:pt idx="1">
                  <c:v>-1.7258421507363202</c:v>
                </c:pt>
                <c:pt idx="2">
                  <c:v>-1.7258421507363202</c:v>
                </c:pt>
                <c:pt idx="3">
                  <c:v>-1.7033348097384688</c:v>
                </c:pt>
                <c:pt idx="4">
                  <c:v>-1.6989700043360187</c:v>
                </c:pt>
                <c:pt idx="5">
                  <c:v>-1.679853713888946</c:v>
                </c:pt>
                <c:pt idx="6">
                  <c:v>-1.6575773191777938</c:v>
                </c:pt>
                <c:pt idx="7">
                  <c:v>-1.6556077263148892</c:v>
                </c:pt>
                <c:pt idx="8">
                  <c:v>-1.6516951369518393</c:v>
                </c:pt>
                <c:pt idx="9">
                  <c:v>-1.645891560852599</c:v>
                </c:pt>
                <c:pt idx="10">
                  <c:v>-1.645891560852599</c:v>
                </c:pt>
                <c:pt idx="11">
                  <c:v>-1.6382721639824072</c:v>
                </c:pt>
                <c:pt idx="12">
                  <c:v>-1.6382721639824072</c:v>
                </c:pt>
                <c:pt idx="13">
                  <c:v>-1.6345120151091004</c:v>
                </c:pt>
                <c:pt idx="14">
                  <c:v>-1.6326440789739809</c:v>
                </c:pt>
                <c:pt idx="15">
                  <c:v>-1.6289321377282637</c:v>
                </c:pt>
                <c:pt idx="16">
                  <c:v>-1.6216020990518623</c:v>
                </c:pt>
                <c:pt idx="17">
                  <c:v>-1.6197887582883939</c:v>
                </c:pt>
                <c:pt idx="18">
                  <c:v>-1.6161846340195687</c:v>
                </c:pt>
                <c:pt idx="19">
                  <c:v>-1.6108339156354676</c:v>
                </c:pt>
                <c:pt idx="20">
                  <c:v>-1.6073030467403342</c:v>
                </c:pt>
                <c:pt idx="21">
                  <c:v>-1.6055483191737838</c:v>
                </c:pt>
                <c:pt idx="22">
                  <c:v>-1.6020599913279623</c:v>
                </c:pt>
                <c:pt idx="23">
                  <c:v>-1.6020599913279623</c:v>
                </c:pt>
                <c:pt idx="24">
                  <c:v>-1.5833594926617189</c:v>
                </c:pt>
                <c:pt idx="25">
                  <c:v>-1.5800442515102422</c:v>
                </c:pt>
                <c:pt idx="26">
                  <c:v>-1.575118363368933</c:v>
                </c:pt>
                <c:pt idx="27">
                  <c:v>-1.5734887386354248</c:v>
                </c:pt>
                <c:pt idx="28">
                  <c:v>-1.5734887386354248</c:v>
                </c:pt>
                <c:pt idx="29">
                  <c:v>-1.5734887386354248</c:v>
                </c:pt>
                <c:pt idx="30">
                  <c:v>-1.5686362358410126</c:v>
                </c:pt>
                <c:pt idx="31">
                  <c:v>-1.5575202309355514</c:v>
                </c:pt>
                <c:pt idx="32">
                  <c:v>-1.5559552040819238</c:v>
                </c:pt>
                <c:pt idx="33">
                  <c:v>-1.5543957967264024</c:v>
                </c:pt>
                <c:pt idx="34">
                  <c:v>-1.5543957967264024</c:v>
                </c:pt>
                <c:pt idx="35">
                  <c:v>-1.5543957967264024</c:v>
                </c:pt>
                <c:pt idx="36">
                  <c:v>-1.5497508916806388</c:v>
                </c:pt>
                <c:pt idx="37">
                  <c:v>-1.5436339668709569</c:v>
                </c:pt>
                <c:pt idx="38">
                  <c:v>-1.5421181032660076</c:v>
                </c:pt>
                <c:pt idx="39">
                  <c:v>-1.5421181032660076</c:v>
                </c:pt>
                <c:pt idx="40">
                  <c:v>-1.5406075122407692</c:v>
                </c:pt>
                <c:pt idx="41">
                  <c:v>-1.5287082889410615</c:v>
                </c:pt>
                <c:pt idx="42">
                  <c:v>-1.5072396109731625</c:v>
                </c:pt>
                <c:pt idx="43">
                  <c:v>-1.5014689081927604</c:v>
                </c:pt>
                <c:pt idx="44">
                  <c:v>-1.4957738794009863</c:v>
                </c:pt>
                <c:pt idx="45">
                  <c:v>-1.494850021680094</c:v>
                </c:pt>
                <c:pt idx="46">
                  <c:v>-1.4901525655614214</c:v>
                </c:pt>
                <c:pt idx="47">
                  <c:v>-1.4867823999320611</c:v>
                </c:pt>
                <c:pt idx="48">
                  <c:v>-1.4846030827394143</c:v>
                </c:pt>
                <c:pt idx="49">
                  <c:v>-1.4828041020500258</c:v>
                </c:pt>
                <c:pt idx="50">
                  <c:v>-1.4791236183116581</c:v>
                </c:pt>
                <c:pt idx="51">
                  <c:v>-1.4762535331884354</c:v>
                </c:pt>
                <c:pt idx="52">
                  <c:v>-1.47371242741192</c:v>
                </c:pt>
                <c:pt idx="53">
                  <c:v>-1.4683678295954876</c:v>
                </c:pt>
                <c:pt idx="54">
                  <c:v>-1.4634415574284698</c:v>
                </c:pt>
                <c:pt idx="55">
                  <c:v>-1.4634415574284698</c:v>
                </c:pt>
                <c:pt idx="56">
                  <c:v>-1.4630882057063768</c:v>
                </c:pt>
                <c:pt idx="57">
                  <c:v>-1.457871994932685</c:v>
                </c:pt>
                <c:pt idx="58">
                  <c:v>-1.4527176920366969</c:v>
                </c:pt>
                <c:pt idx="59">
                  <c:v>-1.449771646944906</c:v>
                </c:pt>
                <c:pt idx="60">
                  <c:v>-1.4476238447474374</c:v>
                </c:pt>
                <c:pt idx="61">
                  <c:v>-1.4473317838878068</c:v>
                </c:pt>
                <c:pt idx="62">
                  <c:v>-1.4461169733561257</c:v>
                </c:pt>
                <c:pt idx="63">
                  <c:v>-1.4425890513043778</c:v>
                </c:pt>
                <c:pt idx="64">
                  <c:v>-1.4400933749638876</c:v>
                </c:pt>
                <c:pt idx="65">
                  <c:v>-1.4400933749638876</c:v>
                </c:pt>
                <c:pt idx="66">
                  <c:v>-1.4376119581418945</c:v>
                </c:pt>
                <c:pt idx="67">
                  <c:v>-1.4353339357479107</c:v>
                </c:pt>
                <c:pt idx="68">
                  <c:v>-1.4341521813264824</c:v>
                </c:pt>
                <c:pt idx="69">
                  <c:v>-1.4326912577049167</c:v>
                </c:pt>
                <c:pt idx="70">
                  <c:v>-1.4278256863869405</c:v>
                </c:pt>
                <c:pt idx="71">
                  <c:v>-1.4271283977995197</c:v>
                </c:pt>
                <c:pt idx="72">
                  <c:v>-1.4236586497942072</c:v>
                </c:pt>
                <c:pt idx="73">
                  <c:v>-1.4230140225822752</c:v>
                </c:pt>
                <c:pt idx="74">
                  <c:v>-1.4182550848450117</c:v>
                </c:pt>
                <c:pt idx="75">
                  <c:v>-1.4168012260313771</c:v>
                </c:pt>
                <c:pt idx="76">
                  <c:v>-1.4135477301477721</c:v>
                </c:pt>
                <c:pt idx="77">
                  <c:v>-1.4111682744057927</c:v>
                </c:pt>
                <c:pt idx="78">
                  <c:v>-1.4111682744057927</c:v>
                </c:pt>
                <c:pt idx="79">
                  <c:v>-1.4089353929735009</c:v>
                </c:pt>
                <c:pt idx="80">
                  <c:v>-1.4088908522338173</c:v>
                </c:pt>
                <c:pt idx="81">
                  <c:v>-1.4042833800565757</c:v>
                </c:pt>
                <c:pt idx="82">
                  <c:v>-1.3997242763010793</c:v>
                </c:pt>
                <c:pt idx="83">
                  <c:v>-1.3952125359822078</c:v>
                </c:pt>
                <c:pt idx="84">
                  <c:v>-1.3907471851149971</c:v>
                </c:pt>
                <c:pt idx="85">
                  <c:v>-1.3882766919926581</c:v>
                </c:pt>
                <c:pt idx="86">
                  <c:v>-1.3863272794526138</c:v>
                </c:pt>
                <c:pt idx="87">
                  <c:v>-1.3819519032879073</c:v>
                </c:pt>
                <c:pt idx="88">
                  <c:v>-1.3776201683147284</c:v>
                </c:pt>
                <c:pt idx="89">
                  <c:v>-1.3733312125454797</c:v>
                </c:pt>
                <c:pt idx="90">
                  <c:v>-1.3726341434072673</c:v>
                </c:pt>
                <c:pt idx="91">
                  <c:v>-1.3690841992815936</c:v>
                </c:pt>
                <c:pt idx="92">
                  <c:v>-1.368556230986828</c:v>
                </c:pt>
                <c:pt idx="93">
                  <c:v>-1.3675427078152758</c:v>
                </c:pt>
                <c:pt idx="94">
                  <c:v>-1.364878316133864</c:v>
                </c:pt>
                <c:pt idx="95">
                  <c:v>-1.3607127740897631</c:v>
                </c:pt>
                <c:pt idx="96">
                  <c:v>-1.3565868066250633</c:v>
                </c:pt>
                <c:pt idx="97">
                  <c:v>-1.3524996688572635</c:v>
                </c:pt>
                <c:pt idx="98">
                  <c:v>-1.3506651412878581</c:v>
                </c:pt>
                <c:pt idx="99">
                  <c:v>-1.348450636738481</c:v>
                </c:pt>
                <c:pt idx="100">
                  <c:v>-1.3444390062856226</c:v>
                </c:pt>
                <c:pt idx="101">
                  <c:v>-1.341035157335565</c:v>
                </c:pt>
                <c:pt idx="102">
                  <c:v>-1.3404640928457836</c:v>
                </c:pt>
                <c:pt idx="103">
                  <c:v>-1.3365252303949642</c:v>
                </c:pt>
                <c:pt idx="104">
                  <c:v>-1.3326217708683006</c:v>
                </c:pt>
                <c:pt idx="105">
                  <c:v>-1.328753083520128</c:v>
                </c:pt>
                <c:pt idx="106">
                  <c:v>-1.3269790928711038</c:v>
                </c:pt>
                <c:pt idx="107">
                  <c:v>-1.3249185543122985</c:v>
                </c:pt>
                <c:pt idx="108">
                  <c:v>-1.3246249881114098</c:v>
                </c:pt>
                <c:pt idx="109">
                  <c:v>-1.3222835750741033</c:v>
                </c:pt>
                <c:pt idx="110">
                  <c:v>-1.3211175853292643</c:v>
                </c:pt>
                <c:pt idx="111">
                  <c:v>-1.3199547176425357</c:v>
                </c:pt>
                <c:pt idx="112">
                  <c:v>-1.3176382818781258</c:v>
                </c:pt>
                <c:pt idx="113">
                  <c:v>-1.3173495942185365</c:v>
                </c:pt>
                <c:pt idx="114">
                  <c:v>-1.3160528692484879</c:v>
                </c:pt>
                <c:pt idx="115">
                  <c:v>-1.3153341359741391</c:v>
                </c:pt>
                <c:pt idx="116">
                  <c:v>-1.3151546383555874</c:v>
                </c:pt>
                <c:pt idx="117">
                  <c:v>-1.3136140136552106</c:v>
                </c:pt>
                <c:pt idx="118">
                  <c:v>-1.3130421502106822</c:v>
                </c:pt>
                <c:pt idx="119">
                  <c:v>-1.3107621969108811</c:v>
                </c:pt>
                <c:pt idx="120">
                  <c:v>-1.3099102908293239</c:v>
                </c:pt>
                <c:pt idx="121">
                  <c:v>-1.3084941503982035</c:v>
                </c:pt>
                <c:pt idx="122">
                  <c:v>-1.3062378869548892</c:v>
                </c:pt>
                <c:pt idx="123">
                  <c:v>-1.3062378869548892</c:v>
                </c:pt>
                <c:pt idx="124">
                  <c:v>-1.3039932847814544</c:v>
                </c:pt>
                <c:pt idx="125">
                  <c:v>-1.3025962767995123</c:v>
                </c:pt>
                <c:pt idx="126">
                  <c:v>-1.301760223957239</c:v>
                </c:pt>
                <c:pt idx="127">
                  <c:v>-1.2995385864019604</c:v>
                </c:pt>
                <c:pt idx="128">
                  <c:v>-1.2989849482335685</c:v>
                </c:pt>
                <c:pt idx="129">
                  <c:v>-1.2973282558382475</c:v>
                </c:pt>
                <c:pt idx="130">
                  <c:v>-1.295403401797967</c:v>
                </c:pt>
                <c:pt idx="131">
                  <c:v>-1.2951291177551225</c:v>
                </c:pt>
                <c:pt idx="132">
                  <c:v>-1.2929410593724038</c:v>
                </c:pt>
                <c:pt idx="133">
                  <c:v>-1.2918511502895953</c:v>
                </c:pt>
                <c:pt idx="134">
                  <c:v>-1.2907639696059985</c:v>
                </c:pt>
                <c:pt idx="135">
                  <c:v>-1.2885977390340644</c:v>
                </c:pt>
                <c:pt idx="136">
                  <c:v>-1.288327718363578</c:v>
                </c:pt>
                <c:pt idx="137">
                  <c:v>-1.288192770958809</c:v>
                </c:pt>
                <c:pt idx="138">
                  <c:v>-1.2873502983727887</c:v>
                </c:pt>
                <c:pt idx="139">
                  <c:v>-1.2864422598640073</c:v>
                </c:pt>
                <c:pt idx="140">
                  <c:v>-1.2864086652415267</c:v>
                </c:pt>
                <c:pt idx="141">
                  <c:v>-1.2848326421515421</c:v>
                </c:pt>
                <c:pt idx="142">
                  <c:v>-1.2846318587536509</c:v>
                </c:pt>
                <c:pt idx="143">
                  <c:v>-1.2842974259002977</c:v>
                </c:pt>
                <c:pt idx="144">
                  <c:v>-1.2828622920124571</c:v>
                </c:pt>
                <c:pt idx="145">
                  <c:v>-1.2821631325130745</c:v>
                </c:pt>
                <c:pt idx="146">
                  <c:v>-1.281365468895121</c:v>
                </c:pt>
                <c:pt idx="147">
                  <c:v>-1.2810999062593735</c:v>
                </c:pt>
                <c:pt idx="148">
                  <c:v>-1.2800392766075182</c:v>
                </c:pt>
                <c:pt idx="149">
                  <c:v>-1.2793446434482756</c:v>
                </c:pt>
                <c:pt idx="150">
                  <c:v>-1.2779257565939703</c:v>
                </c:pt>
                <c:pt idx="151">
                  <c:v>-1.2779257565939703</c:v>
                </c:pt>
                <c:pt idx="152">
                  <c:v>-1.2775964462340128</c:v>
                </c:pt>
                <c:pt idx="153">
                  <c:v>-1.2758552579611684</c:v>
                </c:pt>
                <c:pt idx="154">
                  <c:v>-1.2758224723587746</c:v>
                </c:pt>
                <c:pt idx="155">
                  <c:v>-1.2745130736676165</c:v>
                </c:pt>
                <c:pt idx="156">
                  <c:v>-1.2741210226530408</c:v>
                </c:pt>
                <c:pt idx="157">
                  <c:v>-1.2737293252358204</c:v>
                </c:pt>
                <c:pt idx="158">
                  <c:v>-1.2732727909734278</c:v>
                </c:pt>
                <c:pt idx="159">
                  <c:v>-1.2723936850008473</c:v>
                </c:pt>
                <c:pt idx="160">
                  <c:v>-1.2716462179787715</c:v>
                </c:pt>
                <c:pt idx="161">
                  <c:v>-1.2711269986304849</c:v>
                </c:pt>
                <c:pt idx="162">
                  <c:v>-1.2706731903531392</c:v>
                </c:pt>
                <c:pt idx="163">
                  <c:v>-1.2695730547339554</c:v>
                </c:pt>
                <c:pt idx="164">
                  <c:v>-1.2689594847054262</c:v>
                </c:pt>
                <c:pt idx="165">
                  <c:v>-1.2677671197795022</c:v>
                </c:pt>
                <c:pt idx="166">
                  <c:v>-1.2675097410138962</c:v>
                </c:pt>
                <c:pt idx="167">
                  <c:v>-1.2672525146900055</c:v>
                </c:pt>
                <c:pt idx="168">
                  <c:v>-1.265552227565989</c:v>
                </c:pt>
                <c:pt idx="169">
                  <c:v>-1.2654561836714757</c:v>
                </c:pt>
                <c:pt idx="170">
                  <c:v>-1.2644330348936874</c:v>
                </c:pt>
                <c:pt idx="171">
                  <c:v>-1.263858571209526</c:v>
                </c:pt>
                <c:pt idx="172">
                  <c:v>-1.2634122908746996</c:v>
                </c:pt>
                <c:pt idx="173">
                  <c:v>-1.2621714941042155</c:v>
                </c:pt>
                <c:pt idx="174">
                  <c:v>-1.2613779720820575</c:v>
                </c:pt>
                <c:pt idx="175">
                  <c:v>-1.2611243509451886</c:v>
                </c:pt>
                <c:pt idx="176">
                  <c:v>-1.2604909453317024</c:v>
                </c:pt>
                <c:pt idx="177">
                  <c:v>-1.2593531380184548</c:v>
                </c:pt>
                <c:pt idx="178">
                  <c:v>-1.2588484011482148</c:v>
                </c:pt>
                <c:pt idx="179">
                  <c:v>-1.2588168745624582</c:v>
                </c:pt>
                <c:pt idx="180">
                  <c:v>-1.257840683821243</c:v>
                </c:pt>
                <c:pt idx="181">
                  <c:v>-1.257463391841904</c:v>
                </c:pt>
                <c:pt idx="182">
                  <c:v>-1.2573377006517052</c:v>
                </c:pt>
                <c:pt idx="183">
                  <c:v>-1.2571492320467352</c:v>
                </c:pt>
                <c:pt idx="184">
                  <c:v>-1.25608278543367</c:v>
                </c:pt>
                <c:pt idx="185">
                  <c:v>-1.255487968605697</c:v>
                </c:pt>
                <c:pt idx="186">
                  <c:v>-1.2553315731695645</c:v>
                </c:pt>
                <c:pt idx="187">
                  <c:v>-1.2547065540188675</c:v>
                </c:pt>
                <c:pt idx="188">
                  <c:v>-1.2545816580565707</c:v>
                </c:pt>
                <c:pt idx="189">
                  <c:v>-1.2538330356227145</c:v>
                </c:pt>
                <c:pt idx="190">
                  <c:v>-1.2533346699572931</c:v>
                </c:pt>
                <c:pt idx="191">
                  <c:v>-1.2533346699572931</c:v>
                </c:pt>
                <c:pt idx="192">
                  <c:v>-1.2521843850348304</c:v>
                </c:pt>
                <c:pt idx="193">
                  <c:v>-1.2519671058698563</c:v>
                </c:pt>
                <c:pt idx="194">
                  <c:v>-1.2513469065757328</c:v>
                </c:pt>
                <c:pt idx="195">
                  <c:v>-1.2513469065757328</c:v>
                </c:pt>
                <c:pt idx="196">
                  <c:v>-1.2506038346352999</c:v>
                </c:pt>
                <c:pt idx="197">
                  <c:v>-1.2505419693243829</c:v>
                </c:pt>
                <c:pt idx="198">
                  <c:v>-1.2493681997398804</c:v>
                </c:pt>
                <c:pt idx="199">
                  <c:v>-1.2492448293869727</c:v>
                </c:pt>
                <c:pt idx="200">
                  <c:v>-1.2489057415107883</c:v>
                </c:pt>
                <c:pt idx="201">
                  <c:v>-1.2481360704450153</c:v>
                </c:pt>
                <c:pt idx="202">
                  <c:v>-1.2478900635096526</c:v>
                </c:pt>
                <c:pt idx="203">
                  <c:v>-1.2473984672979515</c:v>
                </c:pt>
                <c:pt idx="204">
                  <c:v>-1.2472756551424768</c:v>
                </c:pt>
                <c:pt idx="205">
                  <c:v>-1.2465395106364199</c:v>
                </c:pt>
                <c:pt idx="206">
                  <c:v>-1.245651664288981</c:v>
                </c:pt>
                <c:pt idx="207">
                  <c:v>-1.2454376282109119</c:v>
                </c:pt>
                <c:pt idx="208">
                  <c:v>-1.2451931446455766</c:v>
                </c:pt>
                <c:pt idx="209">
                  <c:v>-1.2449487986334185</c:v>
                </c:pt>
                <c:pt idx="210">
                  <c:v>-1.2441251443275085</c:v>
                </c:pt>
                <c:pt idx="211">
                  <c:v>-1.2440337235331698</c:v>
                </c:pt>
                <c:pt idx="212">
                  <c:v>-1.2438509396576167</c:v>
                </c:pt>
                <c:pt idx="213">
                  <c:v>-1.2434856025324734</c:v>
                </c:pt>
                <c:pt idx="214">
                  <c:v>-1.2425128700322399</c:v>
                </c:pt>
                <c:pt idx="215">
                  <c:v>-1.2424217879636261</c:v>
                </c:pt>
                <c:pt idx="216">
                  <c:v>-1.2417847477823505</c:v>
                </c:pt>
                <c:pt idx="217">
                  <c:v>-1.2415423113895343</c:v>
                </c:pt>
                <c:pt idx="218">
                  <c:v>-1.2411789103654134</c:v>
                </c:pt>
                <c:pt idx="219">
                  <c:v>-1.2408158131671683</c:v>
                </c:pt>
                <c:pt idx="220">
                  <c:v>-1.239849035486478</c:v>
                </c:pt>
                <c:pt idx="221">
                  <c:v>-1.2396076769630566</c:v>
                </c:pt>
                <c:pt idx="222">
                  <c:v>-1.2392157552215068</c:v>
                </c:pt>
                <c:pt idx="223">
                  <c:v>-1.2386435819836523</c:v>
                </c:pt>
                <c:pt idx="224">
                  <c:v>-1.2385232204552983</c:v>
                </c:pt>
                <c:pt idx="225">
                  <c:v>-1.2376816224693683</c:v>
                </c:pt>
                <c:pt idx="226">
                  <c:v>-1.2376215706880358</c:v>
                </c:pt>
                <c:pt idx="227">
                  <c:v>-1.2372014405594558</c:v>
                </c:pt>
                <c:pt idx="228">
                  <c:v>-1.2360332166047587</c:v>
                </c:pt>
                <c:pt idx="229">
                  <c:v>-1.2358836713114856</c:v>
                </c:pt>
                <c:pt idx="230">
                  <c:v>-1.235764072141875</c:v>
                </c:pt>
                <c:pt idx="231">
                  <c:v>-1.235524972565591</c:v>
                </c:pt>
                <c:pt idx="232">
                  <c:v>-1.2345698884461538</c:v>
                </c:pt>
                <c:pt idx="233">
                  <c:v>-1.2344506504793389</c:v>
                </c:pt>
                <c:pt idx="234">
                  <c:v>-1.2338549512131789</c:v>
                </c:pt>
                <c:pt idx="235">
                  <c:v>-1.2332600679177776</c:v>
                </c:pt>
                <c:pt idx="236">
                  <c:v>-1.2328738302822815</c:v>
                </c:pt>
                <c:pt idx="237">
                  <c:v>-1.2324285978864842</c:v>
                </c:pt>
                <c:pt idx="238">
                  <c:v>-1.2319541858975833</c:v>
                </c:pt>
                <c:pt idx="239">
                  <c:v>-1.2319541858975833</c:v>
                </c:pt>
                <c:pt idx="240">
                  <c:v>-1.2313027144402331</c:v>
                </c:pt>
                <c:pt idx="241">
                  <c:v>-1.230652218771106</c:v>
                </c:pt>
                <c:pt idx="242">
                  <c:v>-1.2300617033739829</c:v>
                </c:pt>
                <c:pt idx="243">
                  <c:v>-1.2297372618294067</c:v>
                </c:pt>
                <c:pt idx="244">
                  <c:v>-1.2293541431356274</c:v>
                </c:pt>
                <c:pt idx="245">
                  <c:v>-1.2293541431356274</c:v>
                </c:pt>
                <c:pt idx="246">
                  <c:v>-1.2281774317691228</c:v>
                </c:pt>
                <c:pt idx="247">
                  <c:v>-1.2281774317691228</c:v>
                </c:pt>
                <c:pt idx="248">
                  <c:v>-1.2280599357976509</c:v>
                </c:pt>
                <c:pt idx="249">
                  <c:v>-1.2267695737704167</c:v>
                </c:pt>
                <c:pt idx="250">
                  <c:v>-1.2266231840154651</c:v>
                </c:pt>
                <c:pt idx="251">
                  <c:v>-1.2263013001412189</c:v>
                </c:pt>
                <c:pt idx="252">
                  <c:v>-1.2263013001412189</c:v>
                </c:pt>
                <c:pt idx="253">
                  <c:v>-1.2254830342714504</c:v>
                </c:pt>
                <c:pt idx="254">
                  <c:v>-1.2250744787550518</c:v>
                </c:pt>
                <c:pt idx="255">
                  <c:v>-1.2244332384639331</c:v>
                </c:pt>
                <c:pt idx="256">
                  <c:v>-1.2242002947201502</c:v>
                </c:pt>
                <c:pt idx="257">
                  <c:v>-1.2235312765989153</c:v>
                </c:pt>
                <c:pt idx="258">
                  <c:v>-1.2232697671849904</c:v>
                </c:pt>
                <c:pt idx="259">
                  <c:v>-1.2229213327354089</c:v>
                </c:pt>
                <c:pt idx="260">
                  <c:v>-1.2225731776106885</c:v>
                </c:pt>
                <c:pt idx="261">
                  <c:v>-1.2219935385764917</c:v>
                </c:pt>
                <c:pt idx="262">
                  <c:v>-1.2216461261332712</c:v>
                </c:pt>
                <c:pt idx="263">
                  <c:v>-1.2207210493393215</c:v>
                </c:pt>
                <c:pt idx="264">
                  <c:v>-1.2204612261297152</c:v>
                </c:pt>
                <c:pt idx="265">
                  <c:v>-1.2203746529246235</c:v>
                </c:pt>
                <c:pt idx="266">
                  <c:v>-1.2202592488232595</c:v>
                </c:pt>
                <c:pt idx="267">
                  <c:v>-1.219106891312921</c:v>
                </c:pt>
                <c:pt idx="268">
                  <c:v>-1.2189343011072173</c:v>
                </c:pt>
                <c:pt idx="269">
                  <c:v>-1.2188767862770573</c:v>
                </c:pt>
                <c:pt idx="270">
                  <c:v>-1.2178428196919435</c:v>
                </c:pt>
                <c:pt idx="271">
                  <c:v>-1.2174127257586278</c:v>
                </c:pt>
                <c:pt idx="272">
                  <c:v>-1.2172694557141448</c:v>
                </c:pt>
                <c:pt idx="273">
                  <c:v>-1.2170403219058072</c:v>
                </c:pt>
                <c:pt idx="274">
                  <c:v>-1.2165824166435875</c:v>
                </c:pt>
                <c:pt idx="275">
                  <c:v>-1.2158964627289734</c:v>
                </c:pt>
                <c:pt idx="276">
                  <c:v>-1.2153256609356879</c:v>
                </c:pt>
                <c:pt idx="277">
                  <c:v>-1.2152115905477701</c:v>
                </c:pt>
                <c:pt idx="278">
                  <c:v>-1.214385475053176</c:v>
                </c:pt>
                <c:pt idx="279">
                  <c:v>-1.2143001044506856</c:v>
                </c:pt>
                <c:pt idx="280">
                  <c:v>-1.2140725315198724</c:v>
                </c:pt>
                <c:pt idx="281">
                  <c:v>-1.2133905273513401</c:v>
                </c:pt>
                <c:pt idx="282">
                  <c:v>-1.212879726150645</c:v>
                </c:pt>
                <c:pt idx="283">
                  <c:v>-1.2128230075294462</c:v>
                </c:pt>
                <c:pt idx="284">
                  <c:v>-1.2115770682773066</c:v>
                </c:pt>
                <c:pt idx="285">
                  <c:v>-1.2115770682773066</c:v>
                </c:pt>
                <c:pt idx="286">
                  <c:v>-1.2113791798199642</c:v>
                </c:pt>
                <c:pt idx="287">
                  <c:v>-1.2113509173996306</c:v>
                </c:pt>
                <c:pt idx="288">
                  <c:v>-1.210334693253889</c:v>
                </c:pt>
                <c:pt idx="289">
                  <c:v>-1.2098838002336685</c:v>
                </c:pt>
                <c:pt idx="290">
                  <c:v>-1.2097711500853412</c:v>
                </c:pt>
                <c:pt idx="291">
                  <c:v>-1.2090958621251404</c:v>
                </c:pt>
                <c:pt idx="292">
                  <c:v>-1.2084216225456603</c:v>
                </c:pt>
                <c:pt idx="293">
                  <c:v>-1.2083935519331113</c:v>
                </c:pt>
                <c:pt idx="294">
                  <c:v>-1.2079727103207654</c:v>
                </c:pt>
                <c:pt idx="295">
                  <c:v>-1.2078605547305228</c:v>
                </c:pt>
                <c:pt idx="296">
                  <c:v>-1.2069083998234198</c:v>
                </c:pt>
                <c:pt idx="297">
                  <c:v>-1.2066287510810443</c:v>
                </c:pt>
                <c:pt idx="298">
                  <c:v>-1.2061816873015896</c:v>
                </c:pt>
                <c:pt idx="299">
                  <c:v>-1.2055119533408303</c:v>
                </c:pt>
                <c:pt idx="300">
                  <c:v>-1.2054283091685365</c:v>
                </c:pt>
                <c:pt idx="301">
                  <c:v>-1.2054004313573188</c:v>
                </c:pt>
                <c:pt idx="302">
                  <c:v>-1.2043980201058202</c:v>
                </c:pt>
                <c:pt idx="303">
                  <c:v>-1.2041755759076525</c:v>
                </c:pt>
                <c:pt idx="304">
                  <c:v>-1.2039532455863429</c:v>
                </c:pt>
                <c:pt idx="305">
                  <c:v>-1.2029541652461568</c:v>
                </c:pt>
                <c:pt idx="306">
                  <c:v>-1.2026216485590242</c:v>
                </c:pt>
                <c:pt idx="307">
                  <c:v>-1.202621648559024</c:v>
                </c:pt>
                <c:pt idx="308">
                  <c:v>-1.2024831750438685</c:v>
                </c:pt>
                <c:pt idx="309">
                  <c:v>-1.2017361800508892</c:v>
                </c:pt>
                <c:pt idx="310">
                  <c:v>-1.2010180638525789</c:v>
                </c:pt>
                <c:pt idx="311">
                  <c:v>-1.2008525132221486</c:v>
                </c:pt>
                <c:pt idx="312">
                  <c:v>-1.2005216011620192</c:v>
                </c:pt>
                <c:pt idx="313">
                  <c:v>-1.199750452155216</c:v>
                </c:pt>
                <c:pt idx="314">
                  <c:v>-1.1995578786637433</c:v>
                </c:pt>
                <c:pt idx="315">
                  <c:v>-1.1993104095800187</c:v>
                </c:pt>
                <c:pt idx="316">
                  <c:v>-1.199090555379587</c:v>
                </c:pt>
                <c:pt idx="317">
                  <c:v>-1.1981025864638803</c:v>
                </c:pt>
                <c:pt idx="318">
                  <c:v>-1.1981025864638803</c:v>
                </c:pt>
                <c:pt idx="319">
                  <c:v>-1.1973357170274854</c:v>
                </c:pt>
                <c:pt idx="320">
                  <c:v>-1.1968981131293577</c:v>
                </c:pt>
                <c:pt idx="321">
                  <c:v>-1.1968981131293577</c:v>
                </c:pt>
                <c:pt idx="322">
                  <c:v>-1.1966521545702788</c:v>
                </c:pt>
                <c:pt idx="323">
                  <c:v>-1.1956969710472316</c:v>
                </c:pt>
                <c:pt idx="324">
                  <c:v>-1.195587940862286</c:v>
                </c:pt>
                <c:pt idx="325">
                  <c:v>-1.1952065506265943</c:v>
                </c:pt>
                <c:pt idx="326">
                  <c:v>-1.1944991418415998</c:v>
                </c:pt>
                <c:pt idx="327">
                  <c:v>-1.1940643853947035</c:v>
                </c:pt>
                <c:pt idx="328">
                  <c:v>-1.1938471702694986</c:v>
                </c:pt>
                <c:pt idx="329">
                  <c:v>-1.1937657425985178</c:v>
                </c:pt>
                <c:pt idx="330">
                  <c:v>-1.1933046072881899</c:v>
                </c:pt>
                <c:pt idx="331">
                  <c:v>-1.1923296987695162</c:v>
                </c:pt>
                <c:pt idx="332">
                  <c:v>-1.1921133493126959</c:v>
                </c:pt>
                <c:pt idx="333">
                  <c:v>-1.1921133493126959</c:v>
                </c:pt>
                <c:pt idx="334">
                  <c:v>-1.1912490276504053</c:v>
                </c:pt>
                <c:pt idx="335">
                  <c:v>-1.1909253499891375</c:v>
                </c:pt>
                <c:pt idx="336">
                  <c:v>-1.1908983877366437</c:v>
                </c:pt>
                <c:pt idx="337">
                  <c:v>-1.1903864227227305</c:v>
                </c:pt>
                <c:pt idx="338">
                  <c:v>-1.1897405915382404</c:v>
                </c:pt>
                <c:pt idx="339">
                  <c:v>-1.1894717784064202</c:v>
                </c:pt>
                <c:pt idx="340">
                  <c:v>-1.1886663358871614</c:v>
                </c:pt>
                <c:pt idx="341">
                  <c:v>-1.1885590563258419</c:v>
                </c:pt>
                <c:pt idx="342">
                  <c:v>-1.1884518032582094</c:v>
                </c:pt>
                <c:pt idx="343">
                  <c:v>-1.18804983999078</c:v>
                </c:pt>
                <c:pt idx="344">
                  <c:v>-1.1873807268613137</c:v>
                </c:pt>
                <c:pt idx="345">
                  <c:v>-1.1869530348398922</c:v>
                </c:pt>
                <c:pt idx="346">
                  <c:v>-1.1866325420030832</c:v>
                </c:pt>
                <c:pt idx="347">
                  <c:v>-1.1862055857960103</c:v>
                </c:pt>
                <c:pt idx="348">
                  <c:v>-1.1856724801231</c:v>
                </c:pt>
                <c:pt idx="349">
                  <c:v>-1.1852464662510114</c:v>
                </c:pt>
                <c:pt idx="350">
                  <c:v>-1.1852198542541952</c:v>
                </c:pt>
                <c:pt idx="351">
                  <c:v>-1.1850336159217352</c:v>
                </c:pt>
                <c:pt idx="352">
                  <c:v>-1.1838648001692291</c:v>
                </c:pt>
                <c:pt idx="353">
                  <c:v>-1.1838117468486278</c:v>
                </c:pt>
                <c:pt idx="354">
                  <c:v>-1.1835465774168317</c:v>
                </c:pt>
                <c:pt idx="355">
                  <c:v>-1.1829108305777365</c:v>
                </c:pt>
                <c:pt idx="356">
                  <c:v>-1.1826991216066787</c:v>
                </c:pt>
                <c:pt idx="357">
                  <c:v>-1.1824081901807424</c:v>
                </c:pt>
                <c:pt idx="358">
                  <c:v>-1.1818533162501246</c:v>
                </c:pt>
                <c:pt idx="359">
                  <c:v>-1.1815365634382444</c:v>
                </c:pt>
                <c:pt idx="360">
                  <c:v>-1.1810091549310164</c:v>
                </c:pt>
                <c:pt idx="361">
                  <c:v>-1.1803771090026092</c:v>
                </c:pt>
                <c:pt idx="362">
                  <c:v>-1.1801666312705423</c:v>
                </c:pt>
                <c:pt idx="363">
                  <c:v>-1.1801666312705421</c:v>
                </c:pt>
                <c:pt idx="364">
                  <c:v>-1.1796146120623672</c:v>
                </c:pt>
                <c:pt idx="365">
                  <c:v>-1.1792207417715446</c:v>
                </c:pt>
                <c:pt idx="366">
                  <c:v>-1.1784864715952268</c:v>
                </c:pt>
                <c:pt idx="367">
                  <c:v>-1.1782245328165366</c:v>
                </c:pt>
                <c:pt idx="368">
                  <c:v>-1.1780674453484976</c:v>
                </c:pt>
                <c:pt idx="369">
                  <c:v>-1.1774396630573079</c:v>
                </c:pt>
                <c:pt idx="370">
                  <c:v>-1.1769172034671962</c:v>
                </c:pt>
                <c:pt idx="371">
                  <c:v>-1.1768388887105323</c:v>
                </c:pt>
                <c:pt idx="372">
                  <c:v>-1.1768127869296006</c:v>
                </c:pt>
                <c:pt idx="373">
                  <c:v>-1.1757699999902724</c:v>
                </c:pt>
                <c:pt idx="374">
                  <c:v>-1.1754576515331263</c:v>
                </c:pt>
                <c:pt idx="375">
                  <c:v>-1.1751455275583307</c:v>
                </c:pt>
                <c:pt idx="376">
                  <c:v>-1.174729710896175</c:v>
                </c:pt>
                <c:pt idx="377">
                  <c:v>-1.1746258189079029</c:v>
                </c:pt>
                <c:pt idx="378">
                  <c:v>-1.174573882232177</c:v>
                </c:pt>
                <c:pt idx="379">
                  <c:v>-1.1740807933414075</c:v>
                </c:pt>
                <c:pt idx="380">
                  <c:v>-1.1734846443364702</c:v>
                </c:pt>
                <c:pt idx="381">
                  <c:v>-1.1734846443364702</c:v>
                </c:pt>
                <c:pt idx="382">
                  <c:v>-1.1727082864573914</c:v>
                </c:pt>
                <c:pt idx="383">
                  <c:v>-1.172346460517238</c:v>
                </c:pt>
                <c:pt idx="384">
                  <c:v>-1.1720365637458774</c:v>
                </c:pt>
                <c:pt idx="385">
                  <c:v>-1.1718300886807638</c:v>
                </c:pt>
                <c:pt idx="386">
                  <c:v>-1.1713401034646802</c:v>
                </c:pt>
                <c:pt idx="387">
                  <c:v>-1.1712112518150468</c:v>
                </c:pt>
                <c:pt idx="388">
                  <c:v>-1.1701818125611225</c:v>
                </c:pt>
                <c:pt idx="389">
                  <c:v>-1.1700790027170245</c:v>
                </c:pt>
                <c:pt idx="390">
                  <c:v>-1.1699762172051775</c:v>
                </c:pt>
                <c:pt idx="391">
                  <c:v>-1.1693600144671175</c:v>
                </c:pt>
                <c:pt idx="392">
                  <c:v>-1.1689496978313139</c:v>
                </c:pt>
                <c:pt idx="393">
                  <c:v>-1.1686166007758543</c:v>
                </c:pt>
                <c:pt idx="394">
                  <c:v>-1.1685397684922565</c:v>
                </c:pt>
                <c:pt idx="395">
                  <c:v>-1.1678233218858183</c:v>
                </c:pt>
                <c:pt idx="396">
                  <c:v>-1.1672612275255627</c:v>
                </c:pt>
                <c:pt idx="397">
                  <c:v>-1.166903909525467</c:v>
                </c:pt>
                <c:pt idx="398">
                  <c:v>-1.1666998597269624</c:v>
                </c:pt>
                <c:pt idx="399">
                  <c:v>-1.1666998597269622</c:v>
                </c:pt>
                <c:pt idx="400">
                  <c:v>-1.1659100710519044</c:v>
                </c:pt>
                <c:pt idx="401">
                  <c:v>-1.1655792963184675</c:v>
                </c:pt>
                <c:pt idx="402">
                  <c:v>-1.1652741892405922</c:v>
                </c:pt>
                <c:pt idx="403">
                  <c:v>-1.1645631051981418</c:v>
                </c:pt>
                <c:pt idx="404">
                  <c:v>-1.1644616167401456</c:v>
                </c:pt>
                <c:pt idx="405">
                  <c:v>-1.1640558999061519</c:v>
                </c:pt>
                <c:pt idx="406">
                  <c:v>-1.1636505617381026</c:v>
                </c:pt>
                <c:pt idx="407">
                  <c:v>-1.1633468061867072</c:v>
                </c:pt>
                <c:pt idx="408">
                  <c:v>-1.1632203040501619</c:v>
                </c:pt>
                <c:pt idx="409">
                  <c:v>-1.1622348499665833</c:v>
                </c:pt>
                <c:pt idx="410">
                  <c:v>-1.1620329816313453</c:v>
                </c:pt>
                <c:pt idx="411">
                  <c:v>-1.1618816419334832</c:v>
                </c:pt>
                <c:pt idx="412">
                  <c:v>-1.1614279390092102</c:v>
                </c:pt>
                <c:pt idx="413">
                  <c:v>-1.1611257335007652</c:v>
                </c:pt>
                <c:pt idx="414">
                  <c:v>-1.1605470934103119</c:v>
                </c:pt>
                <c:pt idx="415">
                  <c:v>-1.1604214040389305</c:v>
                </c:pt>
                <c:pt idx="416">
                  <c:v>-1.1600194423216572</c:v>
                </c:pt>
                <c:pt idx="417">
                  <c:v>-1.15921663327664</c:v>
                </c:pt>
                <c:pt idx="418">
                  <c:v>-1.1589159620719438</c:v>
                </c:pt>
                <c:pt idx="419">
                  <c:v>-1.1588157845772598</c:v>
                </c:pt>
                <c:pt idx="420">
                  <c:v>-1.1588157845772598</c:v>
                </c:pt>
                <c:pt idx="421">
                  <c:v>-1.1578902365593899</c:v>
                </c:pt>
                <c:pt idx="422">
                  <c:v>-1.1578152785034717</c:v>
                </c:pt>
                <c:pt idx="423">
                  <c:v>-1.1572160793531918</c:v>
                </c:pt>
                <c:pt idx="424">
                  <c:v>-1.1567173774761463</c:v>
                </c:pt>
                <c:pt idx="425">
                  <c:v>-1.156567878513602</c:v>
                </c:pt>
                <c:pt idx="426">
                  <c:v>-1.1562192476034441</c:v>
                </c:pt>
                <c:pt idx="427">
                  <c:v>-1.1556222449568425</c:v>
                </c:pt>
                <c:pt idx="428">
                  <c:v>-1.1556222449568425</c:v>
                </c:pt>
                <c:pt idx="429">
                  <c:v>-1.1552495346196641</c:v>
                </c:pt>
                <c:pt idx="430">
                  <c:v>-1.1545298670183264</c:v>
                </c:pt>
                <c:pt idx="431">
                  <c:v>-1.1540342384545161</c:v>
                </c:pt>
                <c:pt idx="432">
                  <c:v>-1.1539351805805842</c:v>
                </c:pt>
                <c:pt idx="433">
                  <c:v>-1.1536381424508608</c:v>
                </c:pt>
                <c:pt idx="434">
                  <c:v>-1.1534402298381947</c:v>
                </c:pt>
                <c:pt idx="435">
                  <c:v>-1.1526247923193036</c:v>
                </c:pt>
                <c:pt idx="436">
                  <c:v>-1.1524520173817674</c:v>
                </c:pt>
                <c:pt idx="437">
                  <c:v>-1.152353319697824</c:v>
                </c:pt>
                <c:pt idx="438">
                  <c:v>-1.1513183459760497</c:v>
                </c:pt>
                <c:pt idx="439">
                  <c:v>-1.1512691229813348</c:v>
                </c:pt>
                <c:pt idx="440">
                  <c:v>-1.1510722867729217</c:v>
                </c:pt>
                <c:pt idx="441">
                  <c:v>-1.1508755397365864</c:v>
                </c:pt>
                <c:pt idx="442">
                  <c:v>-1.1501876261745687</c:v>
                </c:pt>
                <c:pt idx="443">
                  <c:v>-1.1500158179057296</c:v>
                </c:pt>
                <c:pt idx="444">
                  <c:v>-1.1493047639727088</c:v>
                </c:pt>
                <c:pt idx="445">
                  <c:v>-1.1491088158640761</c:v>
                </c:pt>
                <c:pt idx="446">
                  <c:v>-1.1487171846753632</c:v>
                </c:pt>
                <c:pt idx="447">
                  <c:v>-1.1485215014360501</c:v>
                </c:pt>
                <c:pt idx="448">
                  <c:v>-1.1480326787361197</c:v>
                </c:pt>
                <c:pt idx="449">
                  <c:v>-1.1477396489930469</c:v>
                </c:pt>
                <c:pt idx="450">
                  <c:v>-1.1474224230615528</c:v>
                </c:pt>
                <c:pt idx="451">
                  <c:v>-1.1469592015756882</c:v>
                </c:pt>
                <c:pt idx="452">
                  <c:v>-1.1461801541432368</c:v>
                </c:pt>
                <c:pt idx="453">
                  <c:v>-1.1461315100479907</c:v>
                </c:pt>
                <c:pt idx="454">
                  <c:v>-1.1459856104446353</c:v>
                </c:pt>
                <c:pt idx="455">
                  <c:v>-1.1458883712655215</c:v>
                </c:pt>
                <c:pt idx="456">
                  <c:v>-1.1448444228230061</c:v>
                </c:pt>
                <c:pt idx="457">
                  <c:v>-1.1448201747851503</c:v>
                </c:pt>
                <c:pt idx="458">
                  <c:v>-1.1446262392053033</c:v>
                </c:pt>
                <c:pt idx="459">
                  <c:v>-1.1437545992099458</c:v>
                </c:pt>
                <c:pt idx="460">
                  <c:v>-1.1435611387771445</c:v>
                </c:pt>
                <c:pt idx="461">
                  <c:v>-1.1434644408681665</c:v>
                </c:pt>
                <c:pt idx="462">
                  <c:v>-1.1430778643914346</c:v>
                </c:pt>
                <c:pt idx="463">
                  <c:v>-1.1426916317101807</c:v>
                </c:pt>
                <c:pt idx="464">
                  <c:v>-1.1422816355007854</c:v>
                </c:pt>
                <c:pt idx="465">
                  <c:v>-1.1416312595501037</c:v>
                </c:pt>
                <c:pt idx="466">
                  <c:v>-1.1415349903378718</c:v>
                </c:pt>
                <c:pt idx="467">
                  <c:v>-1.1410058907817946</c:v>
                </c:pt>
                <c:pt idx="468">
                  <c:v>-1.1409578227704669</c:v>
                </c:pt>
                <c:pt idx="469">
                  <c:v>-1.1405734700870225</c:v>
                </c:pt>
                <c:pt idx="470">
                  <c:v>-1.1399975780989022</c:v>
                </c:pt>
                <c:pt idx="471">
                  <c:v>-1.1397338826032102</c:v>
                </c:pt>
                <c:pt idx="472">
                  <c:v>-1.1395182507704005</c:v>
                </c:pt>
                <c:pt idx="473">
                  <c:v>-1.1384655891409621</c:v>
                </c:pt>
                <c:pt idx="474">
                  <c:v>-1.1382565568287943</c:v>
                </c:pt>
                <c:pt idx="475">
                  <c:v>-1.1380476250785483</c:v>
                </c:pt>
                <c:pt idx="476">
                  <c:v>-1.1378387937935133</c:v>
                </c:pt>
                <c:pt idx="477">
                  <c:v>-1.1376300628771177</c:v>
                </c:pt>
                <c:pt idx="478">
                  <c:v>-1.1374214322329295</c:v>
                </c:pt>
                <c:pt idx="479">
                  <c:v>-1.1372129017646555</c:v>
                </c:pt>
                <c:pt idx="480">
                  <c:v>-1.1370044713761414</c:v>
                </c:pt>
                <c:pt idx="481">
                  <c:v>-1.1367961409713705</c:v>
                </c:pt>
                <c:pt idx="482">
                  <c:v>-1.1365879104544649</c:v>
                </c:pt>
                <c:pt idx="483">
                  <c:v>-1.1363797797296844</c:v>
                </c:pt>
                <c:pt idx="484">
                  <c:v>-1.1361717487014262</c:v>
                </c:pt>
                <c:pt idx="485">
                  <c:v>-1.135963817274225</c:v>
                </c:pt>
                <c:pt idx="486">
                  <c:v>-1.1357559853527524</c:v>
                </c:pt>
                <c:pt idx="487">
                  <c:v>-1.135548252841817</c:v>
                </c:pt>
                <c:pt idx="488">
                  <c:v>-1.1353406196463638</c:v>
                </c:pt>
                <c:pt idx="489">
                  <c:v>-1.1351330856714739</c:v>
                </c:pt>
                <c:pt idx="490">
                  <c:v>-1.1349256508223649</c:v>
                </c:pt>
                <c:pt idx="491">
                  <c:v>-1.1347183150043894</c:v>
                </c:pt>
                <c:pt idx="492">
                  <c:v>-1.1345110781230365</c:v>
                </c:pt>
                <c:pt idx="493">
                  <c:v>-1.1343039400839294</c:v>
                </c:pt>
                <c:pt idx="494">
                  <c:v>-1.1340969007928274</c:v>
                </c:pt>
                <c:pt idx="495">
                  <c:v>-1.1338899601556234</c:v>
                </c:pt>
                <c:pt idx="496">
                  <c:v>-1.1336831180783458</c:v>
                </c:pt>
                <c:pt idx="497">
                  <c:v>-1.1334763744671565</c:v>
                </c:pt>
                <c:pt idx="498">
                  <c:v>-1.1332697292283513</c:v>
                </c:pt>
                <c:pt idx="499">
                  <c:v>-1.1330631822683606</c:v>
                </c:pt>
                <c:pt idx="500">
                  <c:v>-1.1328567334937472</c:v>
                </c:pt>
                <c:pt idx="501">
                  <c:v>-1.1326503828112073</c:v>
                </c:pt>
                <c:pt idx="502">
                  <c:v>-1.1324441301275709</c:v>
                </c:pt>
                <c:pt idx="503">
                  <c:v>-1.1322379753497993</c:v>
                </c:pt>
                <c:pt idx="504">
                  <c:v>-1.1320319183849874</c:v>
                </c:pt>
                <c:pt idx="505">
                  <c:v>-1.1318259591403617</c:v>
                </c:pt>
                <c:pt idx="506">
                  <c:v>-1.1316200975232804</c:v>
                </c:pt>
                <c:pt idx="507">
                  <c:v>-1.1314143334412343</c:v>
                </c:pt>
                <c:pt idx="508">
                  <c:v>-1.1312086668018446</c:v>
                </c:pt>
                <c:pt idx="509">
                  <c:v>-1.1310030975128647</c:v>
                </c:pt>
                <c:pt idx="510">
                  <c:v>-1.1307976254821774</c:v>
                </c:pt>
                <c:pt idx="511">
                  <c:v>-1.1307682802690238</c:v>
                </c:pt>
                <c:pt idx="512">
                  <c:v>-1.1305922506177981</c:v>
                </c:pt>
                <c:pt idx="513">
                  <c:v>-1.1303869728278713</c:v>
                </c:pt>
                <c:pt idx="514">
                  <c:v>-1.1301817920206718</c:v>
                </c:pt>
                <c:pt idx="515">
                  <c:v>-1.129976708104605</c:v>
                </c:pt>
                <c:pt idx="516">
                  <c:v>-1.1297717209882054</c:v>
                </c:pt>
                <c:pt idx="517">
                  <c:v>-1.1295668305801374</c:v>
                </c:pt>
                <c:pt idx="518">
                  <c:v>-1.1293620367891943</c:v>
                </c:pt>
                <c:pt idx="519">
                  <c:v>-1.1291573395242982</c:v>
                </c:pt>
                <c:pt idx="520">
                  <c:v>-1.1289527386945006</c:v>
                </c:pt>
                <c:pt idx="521">
                  <c:v>-1.1287482342089807</c:v>
                </c:pt>
                <c:pt idx="522">
                  <c:v>-1.1285438259770462</c:v>
                </c:pt>
                <c:pt idx="523">
                  <c:v>-1.1283395139081331</c:v>
                </c:pt>
                <c:pt idx="524">
                  <c:v>-1.1281352979118051</c:v>
                </c:pt>
                <c:pt idx="525">
                  <c:v>-1.127931177897753</c:v>
                </c:pt>
                <c:pt idx="526">
                  <c:v>-1.1277271537757949</c:v>
                </c:pt>
                <c:pt idx="527">
                  <c:v>-1.1275232254558767</c:v>
                </c:pt>
                <c:pt idx="528">
                  <c:v>-1.1273193928480703</c:v>
                </c:pt>
                <c:pt idx="529">
                  <c:v>-1.1271156558625746</c:v>
                </c:pt>
                <c:pt idx="530">
                  <c:v>-1.1269120144097142</c:v>
                </c:pt>
                <c:pt idx="531">
                  <c:v>-1.1267084683999407</c:v>
                </c:pt>
                <c:pt idx="532">
                  <c:v>-1.1265050177438309</c:v>
                </c:pt>
                <c:pt idx="533">
                  <c:v>-1.1263016623520876</c:v>
                </c:pt>
                <c:pt idx="534">
                  <c:v>-1.1260984021355387</c:v>
                </c:pt>
                <c:pt idx="535">
                  <c:v>-1.1258952370051372</c:v>
                </c:pt>
                <c:pt idx="536">
                  <c:v>-1.1256921668719611</c:v>
                </c:pt>
                <c:pt idx="537">
                  <c:v>-1.1254891916472132</c:v>
                </c:pt>
                <c:pt idx="538">
                  <c:v>-1.1252863112422209</c:v>
                </c:pt>
                <c:pt idx="539">
                  <c:v>-1.1250835255684353</c:v>
                </c:pt>
                <c:pt idx="540">
                  <c:v>-1.1248808345374319</c:v>
                </c:pt>
                <c:pt idx="541">
                  <c:v>-1.1246782380609095</c:v>
                </c:pt>
                <c:pt idx="542">
                  <c:v>-1.1244757360506912</c:v>
                </c:pt>
                <c:pt idx="543">
                  <c:v>-1.1242733284187227</c:v>
                </c:pt>
                <c:pt idx="544">
                  <c:v>-1.124071015077073</c:v>
                </c:pt>
                <c:pt idx="545">
                  <c:v>-1.1238687959379339</c:v>
                </c:pt>
                <c:pt idx="546">
                  <c:v>-1.1236666709136196</c:v>
                </c:pt>
                <c:pt idx="547">
                  <c:v>-1.1234646399165673</c:v>
                </c:pt>
                <c:pt idx="548">
                  <c:v>-1.1232627028593356</c:v>
                </c:pt>
                <c:pt idx="549">
                  <c:v>-1.1230608596546052</c:v>
                </c:pt>
                <c:pt idx="550">
                  <c:v>-1.122859110215179</c:v>
                </c:pt>
                <c:pt idx="551">
                  <c:v>-1.1226574544539809</c:v>
                </c:pt>
                <c:pt idx="552">
                  <c:v>-1.122455892284056</c:v>
                </c:pt>
                <c:pt idx="553">
                  <c:v>-1.1222544236185705</c:v>
                </c:pt>
                <c:pt idx="554">
                  <c:v>-1.1220530483708118</c:v>
                </c:pt>
                <c:pt idx="555">
                  <c:v>-1.1218517664541872</c:v>
                </c:pt>
                <c:pt idx="556">
                  <c:v>-1.1216505777822245</c:v>
                </c:pt>
                <c:pt idx="557">
                  <c:v>-1.1214494822685721</c:v>
                </c:pt>
                <c:pt idx="558">
                  <c:v>-1.1212484798269979</c:v>
                </c:pt>
                <c:pt idx="559">
                  <c:v>-1.1210475703713894</c:v>
                </c:pt>
                <c:pt idx="560">
                  <c:v>-1.1208467538157538</c:v>
                </c:pt>
                <c:pt idx="561">
                  <c:v>-1.1206460300742174</c:v>
                </c:pt>
                <c:pt idx="562">
                  <c:v>-1.1204453990610257</c:v>
                </c:pt>
                <c:pt idx="563">
                  <c:v>-1.1202448606905424</c:v>
                </c:pt>
                <c:pt idx="564">
                  <c:v>-1.1200444148772506</c:v>
                </c:pt>
                <c:pt idx="565">
                  <c:v>-1.1198440615357514</c:v>
                </c:pt>
                <c:pt idx="566">
                  <c:v>-1.1196438005807636</c:v>
                </c:pt>
                <c:pt idx="567">
                  <c:v>-1.1194436319271248</c:v>
                </c:pt>
                <c:pt idx="568">
                  <c:v>-1.1192435554897895</c:v>
                </c:pt>
                <c:pt idx="569">
                  <c:v>-1.1190435711838302</c:v>
                </c:pt>
                <c:pt idx="570">
                  <c:v>-1.1188436789244363</c:v>
                </c:pt>
                <c:pt idx="571">
                  <c:v>-1.1186438786269146</c:v>
                </c:pt>
                <c:pt idx="572">
                  <c:v>-1.1184441702066883</c:v>
                </c:pt>
                <c:pt idx="573">
                  <c:v>-1.1182445535792978</c:v>
                </c:pt>
                <c:pt idx="574">
                  <c:v>-1.1180450286603996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A-484E-AAA2-D66359914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96720"/>
        <c:axId val="277598432"/>
      </c:scatterChart>
      <c:valAx>
        <c:axId val="27759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98432"/>
        <c:crosses val="autoZero"/>
        <c:crossBetween val="midCat"/>
      </c:valAx>
      <c:valAx>
        <c:axId val="2775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9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surfT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properties!$AH$13:$AH$587</c:f>
              <c:numCache>
                <c:formatCode>General</c:formatCode>
                <c:ptCount val="575"/>
                <c:pt idx="0">
                  <c:v>1.67E-2</c:v>
                </c:pt>
                <c:pt idx="1">
                  <c:v>1.8800000000000001E-2</c:v>
                </c:pt>
                <c:pt idx="2">
                  <c:v>1.8800000000000001E-2</c:v>
                </c:pt>
                <c:pt idx="3">
                  <c:v>1.9800000000000002E-2</c:v>
                </c:pt>
                <c:pt idx="4">
                  <c:v>0.02</c:v>
                </c:pt>
                <c:pt idx="5">
                  <c:v>2.0899999999999998E-2</c:v>
                </c:pt>
                <c:pt idx="6">
                  <c:v>2.1999999999999999E-2</c:v>
                </c:pt>
                <c:pt idx="7">
                  <c:v>2.2100000000000002E-2</c:v>
                </c:pt>
                <c:pt idx="8">
                  <c:v>2.23E-2</c:v>
                </c:pt>
                <c:pt idx="9">
                  <c:v>2.2599999999999999E-2</c:v>
                </c:pt>
                <c:pt idx="10">
                  <c:v>2.2599999999999999E-2</c:v>
                </c:pt>
                <c:pt idx="11">
                  <c:v>2.3E-2</c:v>
                </c:pt>
                <c:pt idx="12">
                  <c:v>2.3E-2</c:v>
                </c:pt>
                <c:pt idx="13">
                  <c:v>2.3199999999999998E-2</c:v>
                </c:pt>
                <c:pt idx="14">
                  <c:v>2.3300000000000001E-2</c:v>
                </c:pt>
                <c:pt idx="15">
                  <c:v>2.35E-2</c:v>
                </c:pt>
                <c:pt idx="16">
                  <c:v>2.3900000000000001E-2</c:v>
                </c:pt>
                <c:pt idx="17">
                  <c:v>2.4E-2</c:v>
                </c:pt>
                <c:pt idx="18">
                  <c:v>2.4199999999999999E-2</c:v>
                </c:pt>
                <c:pt idx="19">
                  <c:v>2.4500000000000001E-2</c:v>
                </c:pt>
                <c:pt idx="20">
                  <c:v>2.47E-2</c:v>
                </c:pt>
                <c:pt idx="21">
                  <c:v>2.4799999999999999E-2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2.6100000000000002E-2</c:v>
                </c:pt>
                <c:pt idx="25">
                  <c:v>2.63E-2</c:v>
                </c:pt>
                <c:pt idx="26">
                  <c:v>2.6599999999999999E-2</c:v>
                </c:pt>
                <c:pt idx="27">
                  <c:v>2.6700000000000002E-2</c:v>
                </c:pt>
                <c:pt idx="28">
                  <c:v>2.6700000000000002E-2</c:v>
                </c:pt>
                <c:pt idx="29">
                  <c:v>2.6700000000000002E-2</c:v>
                </c:pt>
                <c:pt idx="30">
                  <c:v>2.7E-2</c:v>
                </c:pt>
                <c:pt idx="31">
                  <c:v>2.7699999999999999E-2</c:v>
                </c:pt>
                <c:pt idx="32">
                  <c:v>2.7799999999999998E-2</c:v>
                </c:pt>
                <c:pt idx="33">
                  <c:v>2.7900000000000001E-2</c:v>
                </c:pt>
                <c:pt idx="34">
                  <c:v>2.7900000000000001E-2</c:v>
                </c:pt>
                <c:pt idx="35">
                  <c:v>2.7900000000000001E-2</c:v>
                </c:pt>
                <c:pt idx="36">
                  <c:v>2.8199999999999999E-2</c:v>
                </c:pt>
                <c:pt idx="37">
                  <c:v>2.86E-2</c:v>
                </c:pt>
                <c:pt idx="38">
                  <c:v>2.87E-2</c:v>
                </c:pt>
                <c:pt idx="39">
                  <c:v>2.87E-2</c:v>
                </c:pt>
                <c:pt idx="40">
                  <c:v>2.8799999999999999E-2</c:v>
                </c:pt>
                <c:pt idx="41">
                  <c:v>2.9600000000000001E-2</c:v>
                </c:pt>
                <c:pt idx="42">
                  <c:v>3.1099999999999999E-2</c:v>
                </c:pt>
                <c:pt idx="43">
                  <c:v>3.1516000000000002E-2</c:v>
                </c:pt>
                <c:pt idx="44">
                  <c:v>3.1932000000000002E-2</c:v>
                </c:pt>
                <c:pt idx="45">
                  <c:v>3.2000000000000001E-2</c:v>
                </c:pt>
                <c:pt idx="46">
                  <c:v>3.2348000000000002E-2</c:v>
                </c:pt>
                <c:pt idx="47">
                  <c:v>3.2599999999999997E-2</c:v>
                </c:pt>
                <c:pt idx="48">
                  <c:v>3.2764000000000001E-2</c:v>
                </c:pt>
                <c:pt idx="49">
                  <c:v>3.2899999999999999E-2</c:v>
                </c:pt>
                <c:pt idx="50">
                  <c:v>3.3180000000000001E-2</c:v>
                </c:pt>
                <c:pt idx="51">
                  <c:v>3.3399999999999999E-2</c:v>
                </c:pt>
                <c:pt idx="52">
                  <c:v>3.3596000000000001E-2</c:v>
                </c:pt>
                <c:pt idx="53">
                  <c:v>3.4012000000000001E-2</c:v>
                </c:pt>
                <c:pt idx="54">
                  <c:v>3.44E-2</c:v>
                </c:pt>
                <c:pt idx="55">
                  <c:v>3.44E-2</c:v>
                </c:pt>
                <c:pt idx="56">
                  <c:v>3.4428E-2</c:v>
                </c:pt>
                <c:pt idx="57">
                  <c:v>3.4844E-2</c:v>
                </c:pt>
                <c:pt idx="58">
                  <c:v>3.526E-2</c:v>
                </c:pt>
                <c:pt idx="59">
                  <c:v>3.5499999999999997E-2</c:v>
                </c:pt>
                <c:pt idx="60">
                  <c:v>3.5675999999999999E-2</c:v>
                </c:pt>
                <c:pt idx="61">
                  <c:v>3.5700000000000003E-2</c:v>
                </c:pt>
                <c:pt idx="62">
                  <c:v>3.5799999999999998E-2</c:v>
                </c:pt>
                <c:pt idx="63">
                  <c:v>3.6091999999999999E-2</c:v>
                </c:pt>
                <c:pt idx="64">
                  <c:v>3.6299999999999999E-2</c:v>
                </c:pt>
                <c:pt idx="65">
                  <c:v>3.6299999999999999E-2</c:v>
                </c:pt>
                <c:pt idx="66">
                  <c:v>3.6507999999999999E-2</c:v>
                </c:pt>
                <c:pt idx="67">
                  <c:v>3.6700000000000003E-2</c:v>
                </c:pt>
                <c:pt idx="68">
                  <c:v>3.6799999999999999E-2</c:v>
                </c:pt>
                <c:pt idx="69">
                  <c:v>3.6923999999999998E-2</c:v>
                </c:pt>
                <c:pt idx="70">
                  <c:v>3.7339999999999998E-2</c:v>
                </c:pt>
                <c:pt idx="71">
                  <c:v>3.7400000000000003E-2</c:v>
                </c:pt>
                <c:pt idx="72">
                  <c:v>3.7699999999999997E-2</c:v>
                </c:pt>
                <c:pt idx="73">
                  <c:v>3.7755999999999998E-2</c:v>
                </c:pt>
                <c:pt idx="74">
                  <c:v>3.8172000000000005E-2</c:v>
                </c:pt>
                <c:pt idx="75">
                  <c:v>3.8300000000000001E-2</c:v>
                </c:pt>
                <c:pt idx="76">
                  <c:v>3.8587999999999997E-2</c:v>
                </c:pt>
                <c:pt idx="77">
                  <c:v>3.8800000000000001E-2</c:v>
                </c:pt>
                <c:pt idx="78">
                  <c:v>3.8800000000000001E-2</c:v>
                </c:pt>
                <c:pt idx="79">
                  <c:v>3.9E-2</c:v>
                </c:pt>
                <c:pt idx="80">
                  <c:v>3.9003999999999997E-2</c:v>
                </c:pt>
                <c:pt idx="81">
                  <c:v>3.9419999999999997E-2</c:v>
                </c:pt>
                <c:pt idx="82">
                  <c:v>3.9835999999999996E-2</c:v>
                </c:pt>
                <c:pt idx="83">
                  <c:v>4.0251999999999996E-2</c:v>
                </c:pt>
                <c:pt idx="84">
                  <c:v>4.0667999999999996E-2</c:v>
                </c:pt>
                <c:pt idx="85">
                  <c:v>4.0899999999999999E-2</c:v>
                </c:pt>
                <c:pt idx="86">
                  <c:v>4.1083999999999996E-2</c:v>
                </c:pt>
                <c:pt idx="87">
                  <c:v>4.1499999999999995E-2</c:v>
                </c:pt>
                <c:pt idx="88">
                  <c:v>4.1916000000000002E-2</c:v>
                </c:pt>
                <c:pt idx="89">
                  <c:v>4.2331999999999995E-2</c:v>
                </c:pt>
                <c:pt idx="90">
                  <c:v>4.24E-2</c:v>
                </c:pt>
                <c:pt idx="91">
                  <c:v>4.2748000000000001E-2</c:v>
                </c:pt>
                <c:pt idx="92">
                  <c:v>4.2799999999999998E-2</c:v>
                </c:pt>
                <c:pt idx="93">
                  <c:v>4.2900000000000001E-2</c:v>
                </c:pt>
                <c:pt idx="94">
                  <c:v>4.3164000000000008E-2</c:v>
                </c:pt>
                <c:pt idx="95">
                  <c:v>4.3580000000000001E-2</c:v>
                </c:pt>
                <c:pt idx="96">
                  <c:v>4.3996000000000007E-2</c:v>
                </c:pt>
                <c:pt idx="97">
                  <c:v>4.4411999999999993E-2</c:v>
                </c:pt>
                <c:pt idx="98">
                  <c:v>4.4600000000000001E-2</c:v>
                </c:pt>
                <c:pt idx="99">
                  <c:v>4.4828E-2</c:v>
                </c:pt>
                <c:pt idx="100">
                  <c:v>4.5243999999999993E-2</c:v>
                </c:pt>
                <c:pt idx="101">
                  <c:v>4.5600000000000002E-2</c:v>
                </c:pt>
                <c:pt idx="102">
                  <c:v>4.5659999999999999E-2</c:v>
                </c:pt>
                <c:pt idx="103">
                  <c:v>4.6076000000000006E-2</c:v>
                </c:pt>
                <c:pt idx="104">
                  <c:v>4.6491999999999999E-2</c:v>
                </c:pt>
                <c:pt idx="105">
                  <c:v>4.6908000000000005E-2</c:v>
                </c:pt>
                <c:pt idx="106">
                  <c:v>4.7100000000000003E-2</c:v>
                </c:pt>
                <c:pt idx="107">
                  <c:v>4.7323999999999998E-2</c:v>
                </c:pt>
                <c:pt idx="108">
                  <c:v>4.7356000000000002E-2</c:v>
                </c:pt>
                <c:pt idx="109">
                  <c:v>4.7612000000000008E-2</c:v>
                </c:pt>
                <c:pt idx="110">
                  <c:v>4.7740000000000005E-2</c:v>
                </c:pt>
                <c:pt idx="111">
                  <c:v>4.7868000000000001E-2</c:v>
                </c:pt>
                <c:pt idx="112">
                  <c:v>4.8124E-2</c:v>
                </c:pt>
                <c:pt idx="113">
                  <c:v>4.8156000000000004E-2</c:v>
                </c:pt>
                <c:pt idx="114">
                  <c:v>4.8300000000000003E-2</c:v>
                </c:pt>
                <c:pt idx="115">
                  <c:v>4.8380000000000006E-2</c:v>
                </c:pt>
                <c:pt idx="116">
                  <c:v>4.8399999999999999E-2</c:v>
                </c:pt>
                <c:pt idx="117">
                  <c:v>4.8572000000000004E-2</c:v>
                </c:pt>
                <c:pt idx="118">
                  <c:v>4.8636000000000006E-2</c:v>
                </c:pt>
                <c:pt idx="119">
                  <c:v>4.8891999999999998E-2</c:v>
                </c:pt>
                <c:pt idx="120">
                  <c:v>4.8988000000000004E-2</c:v>
                </c:pt>
                <c:pt idx="121">
                  <c:v>4.9147999999999997E-2</c:v>
                </c:pt>
                <c:pt idx="122">
                  <c:v>4.9403999999999997E-2</c:v>
                </c:pt>
                <c:pt idx="123">
                  <c:v>4.9404000000000003E-2</c:v>
                </c:pt>
                <c:pt idx="124">
                  <c:v>4.9660000000000003E-2</c:v>
                </c:pt>
                <c:pt idx="125">
                  <c:v>4.9819999999999996E-2</c:v>
                </c:pt>
                <c:pt idx="126">
                  <c:v>4.9916000000000002E-2</c:v>
                </c:pt>
                <c:pt idx="127">
                  <c:v>5.0172000000000008E-2</c:v>
                </c:pt>
                <c:pt idx="128">
                  <c:v>5.0236000000000003E-2</c:v>
                </c:pt>
                <c:pt idx="129">
                  <c:v>5.0428000000000001E-2</c:v>
                </c:pt>
                <c:pt idx="130">
                  <c:v>5.0652000000000003E-2</c:v>
                </c:pt>
                <c:pt idx="131">
                  <c:v>5.0684E-2</c:v>
                </c:pt>
                <c:pt idx="132">
                  <c:v>5.0939999999999999E-2</c:v>
                </c:pt>
                <c:pt idx="133">
                  <c:v>5.1067999999999995E-2</c:v>
                </c:pt>
                <c:pt idx="134">
                  <c:v>5.1196000000000005E-2</c:v>
                </c:pt>
                <c:pt idx="135">
                  <c:v>5.1452000000000005E-2</c:v>
                </c:pt>
                <c:pt idx="136">
                  <c:v>5.1484000000000002E-2</c:v>
                </c:pt>
                <c:pt idx="137">
                  <c:v>5.1499999999999997E-2</c:v>
                </c:pt>
                <c:pt idx="138">
                  <c:v>5.16E-2</c:v>
                </c:pt>
                <c:pt idx="139">
                  <c:v>5.1708000000000004E-2</c:v>
                </c:pt>
                <c:pt idx="140">
                  <c:v>5.1711999999999994E-2</c:v>
                </c:pt>
                <c:pt idx="141">
                  <c:v>5.1900000000000002E-2</c:v>
                </c:pt>
                <c:pt idx="142">
                  <c:v>5.1923999999999998E-2</c:v>
                </c:pt>
                <c:pt idx="143">
                  <c:v>5.1963999999999996E-2</c:v>
                </c:pt>
                <c:pt idx="144">
                  <c:v>5.2135999999999995E-2</c:v>
                </c:pt>
                <c:pt idx="145">
                  <c:v>5.2220000000000003E-2</c:v>
                </c:pt>
                <c:pt idx="146">
                  <c:v>5.2316000000000001E-2</c:v>
                </c:pt>
                <c:pt idx="147">
                  <c:v>5.2347999999999999E-2</c:v>
                </c:pt>
                <c:pt idx="148">
                  <c:v>5.2476000000000002E-2</c:v>
                </c:pt>
                <c:pt idx="149">
                  <c:v>5.2560000000000003E-2</c:v>
                </c:pt>
                <c:pt idx="150">
                  <c:v>5.2732000000000001E-2</c:v>
                </c:pt>
                <c:pt idx="151">
                  <c:v>5.2732000000000001E-2</c:v>
                </c:pt>
                <c:pt idx="152">
                  <c:v>5.2771999999999999E-2</c:v>
                </c:pt>
                <c:pt idx="153">
                  <c:v>5.2983999999999996E-2</c:v>
                </c:pt>
                <c:pt idx="154">
                  <c:v>5.2988E-2</c:v>
                </c:pt>
                <c:pt idx="155">
                  <c:v>5.3148000000000001E-2</c:v>
                </c:pt>
                <c:pt idx="156">
                  <c:v>5.3195999999999993E-2</c:v>
                </c:pt>
                <c:pt idx="157">
                  <c:v>5.3244E-2</c:v>
                </c:pt>
                <c:pt idx="158">
                  <c:v>5.33E-2</c:v>
                </c:pt>
                <c:pt idx="159">
                  <c:v>5.3407999999999997E-2</c:v>
                </c:pt>
                <c:pt idx="160">
                  <c:v>5.3500000000000006E-2</c:v>
                </c:pt>
                <c:pt idx="161">
                  <c:v>5.3564000000000001E-2</c:v>
                </c:pt>
                <c:pt idx="162">
                  <c:v>5.3619999999999994E-2</c:v>
                </c:pt>
                <c:pt idx="163">
                  <c:v>5.3756000000000005E-2</c:v>
                </c:pt>
                <c:pt idx="164">
                  <c:v>5.3831999999999998E-2</c:v>
                </c:pt>
                <c:pt idx="165">
                  <c:v>5.3980000000000007E-2</c:v>
                </c:pt>
                <c:pt idx="166">
                  <c:v>5.4012000000000004E-2</c:v>
                </c:pt>
                <c:pt idx="167">
                  <c:v>5.4043999999999995E-2</c:v>
                </c:pt>
                <c:pt idx="168">
                  <c:v>5.4255999999999999E-2</c:v>
                </c:pt>
                <c:pt idx="169">
                  <c:v>5.4267999999999997E-2</c:v>
                </c:pt>
                <c:pt idx="170">
                  <c:v>5.4396000000000007E-2</c:v>
                </c:pt>
                <c:pt idx="171">
                  <c:v>5.4467999999999996E-2</c:v>
                </c:pt>
                <c:pt idx="172">
                  <c:v>5.4524000000000003E-2</c:v>
                </c:pt>
                <c:pt idx="173">
                  <c:v>5.4679999999999992E-2</c:v>
                </c:pt>
                <c:pt idx="174">
                  <c:v>5.4780000000000002E-2</c:v>
                </c:pt>
                <c:pt idx="175">
                  <c:v>5.4812E-2</c:v>
                </c:pt>
                <c:pt idx="176">
                  <c:v>5.4891999999999996E-2</c:v>
                </c:pt>
                <c:pt idx="177">
                  <c:v>5.5036000000000002E-2</c:v>
                </c:pt>
                <c:pt idx="178">
                  <c:v>5.5100000000000003E-2</c:v>
                </c:pt>
                <c:pt idx="179">
                  <c:v>5.5104E-2</c:v>
                </c:pt>
                <c:pt idx="180">
                  <c:v>5.5228000000000006E-2</c:v>
                </c:pt>
                <c:pt idx="181">
                  <c:v>5.5275999999999999E-2</c:v>
                </c:pt>
                <c:pt idx="182">
                  <c:v>5.5291999999999994E-2</c:v>
                </c:pt>
                <c:pt idx="183">
                  <c:v>5.5316000000000004E-2</c:v>
                </c:pt>
                <c:pt idx="184">
                  <c:v>5.5452000000000008E-2</c:v>
                </c:pt>
                <c:pt idx="185">
                  <c:v>5.5527999999999994E-2</c:v>
                </c:pt>
                <c:pt idx="186">
                  <c:v>5.5548E-2</c:v>
                </c:pt>
                <c:pt idx="187">
                  <c:v>5.5628000000000004E-2</c:v>
                </c:pt>
                <c:pt idx="188">
                  <c:v>5.5644000000000006E-2</c:v>
                </c:pt>
                <c:pt idx="189">
                  <c:v>5.5739999999999998E-2</c:v>
                </c:pt>
                <c:pt idx="190">
                  <c:v>5.5803999999999999E-2</c:v>
                </c:pt>
                <c:pt idx="191">
                  <c:v>5.5803999999999999E-2</c:v>
                </c:pt>
                <c:pt idx="192">
                  <c:v>5.5951999999999995E-2</c:v>
                </c:pt>
                <c:pt idx="193">
                  <c:v>5.5980000000000009E-2</c:v>
                </c:pt>
                <c:pt idx="194">
                  <c:v>5.6059999999999999E-2</c:v>
                </c:pt>
                <c:pt idx="195">
                  <c:v>5.6059999999999999E-2</c:v>
                </c:pt>
                <c:pt idx="196">
                  <c:v>5.6156000000000005E-2</c:v>
                </c:pt>
                <c:pt idx="197">
                  <c:v>5.6163999999999992E-2</c:v>
                </c:pt>
                <c:pt idx="198">
                  <c:v>5.6316000000000005E-2</c:v>
                </c:pt>
                <c:pt idx="199">
                  <c:v>5.6332E-2</c:v>
                </c:pt>
                <c:pt idx="200">
                  <c:v>5.6375999999999996E-2</c:v>
                </c:pt>
                <c:pt idx="201">
                  <c:v>5.6475999999999998E-2</c:v>
                </c:pt>
                <c:pt idx="202">
                  <c:v>5.6508000000000003E-2</c:v>
                </c:pt>
                <c:pt idx="203">
                  <c:v>5.6571999999999997E-2</c:v>
                </c:pt>
                <c:pt idx="204">
                  <c:v>5.6587999999999999E-2</c:v>
                </c:pt>
                <c:pt idx="205">
                  <c:v>5.6684000000000005E-2</c:v>
                </c:pt>
                <c:pt idx="206">
                  <c:v>5.6800000000000003E-2</c:v>
                </c:pt>
                <c:pt idx="207">
                  <c:v>5.6828000000000004E-2</c:v>
                </c:pt>
                <c:pt idx="208">
                  <c:v>5.6860000000000001E-2</c:v>
                </c:pt>
                <c:pt idx="209">
                  <c:v>5.6892000000000005E-2</c:v>
                </c:pt>
                <c:pt idx="210">
                  <c:v>5.7000000000000002E-2</c:v>
                </c:pt>
                <c:pt idx="211">
                  <c:v>5.7012E-2</c:v>
                </c:pt>
                <c:pt idx="212">
                  <c:v>5.7036000000000003E-2</c:v>
                </c:pt>
                <c:pt idx="213">
                  <c:v>5.7083999999999996E-2</c:v>
                </c:pt>
                <c:pt idx="214">
                  <c:v>5.7211999999999999E-2</c:v>
                </c:pt>
                <c:pt idx="215">
                  <c:v>5.7223999999999997E-2</c:v>
                </c:pt>
                <c:pt idx="216">
                  <c:v>5.7307999999999998E-2</c:v>
                </c:pt>
                <c:pt idx="217">
                  <c:v>5.7340000000000002E-2</c:v>
                </c:pt>
                <c:pt idx="218">
                  <c:v>5.7388000000000002E-2</c:v>
                </c:pt>
                <c:pt idx="219">
                  <c:v>5.7436000000000001E-2</c:v>
                </c:pt>
                <c:pt idx="220">
                  <c:v>5.7564000000000004E-2</c:v>
                </c:pt>
                <c:pt idx="221">
                  <c:v>5.7596000000000008E-2</c:v>
                </c:pt>
                <c:pt idx="222">
                  <c:v>5.7647999999999998E-2</c:v>
                </c:pt>
                <c:pt idx="223">
                  <c:v>5.7723999999999998E-2</c:v>
                </c:pt>
                <c:pt idx="224">
                  <c:v>5.774E-2</c:v>
                </c:pt>
                <c:pt idx="225">
                  <c:v>5.7852000000000001E-2</c:v>
                </c:pt>
                <c:pt idx="226">
                  <c:v>5.7860000000000002E-2</c:v>
                </c:pt>
                <c:pt idx="227">
                  <c:v>5.7916000000000002E-2</c:v>
                </c:pt>
                <c:pt idx="228">
                  <c:v>5.8071999999999999E-2</c:v>
                </c:pt>
                <c:pt idx="229">
                  <c:v>5.8092000000000005E-2</c:v>
                </c:pt>
                <c:pt idx="230">
                  <c:v>5.8108000000000007E-2</c:v>
                </c:pt>
                <c:pt idx="231">
                  <c:v>5.8140000000000004E-2</c:v>
                </c:pt>
                <c:pt idx="232">
                  <c:v>5.8268E-2</c:v>
                </c:pt>
                <c:pt idx="233">
                  <c:v>5.8284000000000002E-2</c:v>
                </c:pt>
                <c:pt idx="234">
                  <c:v>5.8363999999999999E-2</c:v>
                </c:pt>
                <c:pt idx="235">
                  <c:v>5.8443999999999996E-2</c:v>
                </c:pt>
                <c:pt idx="236">
                  <c:v>5.8495999999999999E-2</c:v>
                </c:pt>
                <c:pt idx="237">
                  <c:v>5.8555999999999997E-2</c:v>
                </c:pt>
                <c:pt idx="238">
                  <c:v>5.8619999999999998E-2</c:v>
                </c:pt>
                <c:pt idx="239">
                  <c:v>5.8620000000000005E-2</c:v>
                </c:pt>
                <c:pt idx="240">
                  <c:v>5.8707999999999996E-2</c:v>
                </c:pt>
                <c:pt idx="241">
                  <c:v>5.8796000000000001E-2</c:v>
                </c:pt>
                <c:pt idx="242">
                  <c:v>5.8875999999999998E-2</c:v>
                </c:pt>
                <c:pt idx="243">
                  <c:v>5.892E-2</c:v>
                </c:pt>
                <c:pt idx="244">
                  <c:v>5.8971999999999997E-2</c:v>
                </c:pt>
                <c:pt idx="245">
                  <c:v>5.8971999999999997E-2</c:v>
                </c:pt>
                <c:pt idx="246">
                  <c:v>5.9131999999999997E-2</c:v>
                </c:pt>
                <c:pt idx="247">
                  <c:v>5.9132000000000004E-2</c:v>
                </c:pt>
                <c:pt idx="248">
                  <c:v>5.9148000000000006E-2</c:v>
                </c:pt>
                <c:pt idx="249">
                  <c:v>5.9324000000000002E-2</c:v>
                </c:pt>
                <c:pt idx="250">
                  <c:v>5.9344000000000001E-2</c:v>
                </c:pt>
                <c:pt idx="251">
                  <c:v>5.9387999999999996E-2</c:v>
                </c:pt>
                <c:pt idx="252">
                  <c:v>5.9387999999999996E-2</c:v>
                </c:pt>
                <c:pt idx="253">
                  <c:v>5.9499999999999997E-2</c:v>
                </c:pt>
                <c:pt idx="254">
                  <c:v>5.9555999999999998E-2</c:v>
                </c:pt>
                <c:pt idx="255">
                  <c:v>5.9644000000000003E-2</c:v>
                </c:pt>
                <c:pt idx="256">
                  <c:v>5.9676000000000007E-2</c:v>
                </c:pt>
                <c:pt idx="257">
                  <c:v>5.9768000000000002E-2</c:v>
                </c:pt>
                <c:pt idx="258">
                  <c:v>5.9803999999999996E-2</c:v>
                </c:pt>
                <c:pt idx="259">
                  <c:v>5.9852000000000002E-2</c:v>
                </c:pt>
                <c:pt idx="260">
                  <c:v>5.9900000000000002E-2</c:v>
                </c:pt>
                <c:pt idx="261">
                  <c:v>5.9979999999999999E-2</c:v>
                </c:pt>
                <c:pt idx="262">
                  <c:v>6.0027999999999998E-2</c:v>
                </c:pt>
                <c:pt idx="263">
                  <c:v>6.0156000000000001E-2</c:v>
                </c:pt>
                <c:pt idx="264">
                  <c:v>6.0191999999999996E-2</c:v>
                </c:pt>
                <c:pt idx="265">
                  <c:v>6.0204000000000008E-2</c:v>
                </c:pt>
                <c:pt idx="266">
                  <c:v>6.0219999999999996E-2</c:v>
                </c:pt>
                <c:pt idx="267">
                  <c:v>6.0380000000000003E-2</c:v>
                </c:pt>
                <c:pt idx="268">
                  <c:v>6.0403999999999999E-2</c:v>
                </c:pt>
                <c:pt idx="269">
                  <c:v>6.0412000000000007E-2</c:v>
                </c:pt>
                <c:pt idx="270">
                  <c:v>6.0555999999999999E-2</c:v>
                </c:pt>
                <c:pt idx="271">
                  <c:v>6.0616000000000003E-2</c:v>
                </c:pt>
                <c:pt idx="272">
                  <c:v>6.0635999999999995E-2</c:v>
                </c:pt>
                <c:pt idx="273">
                  <c:v>6.0668E-2</c:v>
                </c:pt>
                <c:pt idx="274">
                  <c:v>6.0732000000000008E-2</c:v>
                </c:pt>
                <c:pt idx="275">
                  <c:v>6.0827999999999993E-2</c:v>
                </c:pt>
                <c:pt idx="276">
                  <c:v>6.0908000000000004E-2</c:v>
                </c:pt>
                <c:pt idx="277">
                  <c:v>6.0924000000000006E-2</c:v>
                </c:pt>
                <c:pt idx="278">
                  <c:v>6.1039999999999997E-2</c:v>
                </c:pt>
                <c:pt idx="279">
                  <c:v>6.1052000000000002E-2</c:v>
                </c:pt>
                <c:pt idx="280">
                  <c:v>6.1083999999999999E-2</c:v>
                </c:pt>
                <c:pt idx="281">
                  <c:v>6.1180000000000012E-2</c:v>
                </c:pt>
                <c:pt idx="282">
                  <c:v>6.1252000000000001E-2</c:v>
                </c:pt>
                <c:pt idx="283">
                  <c:v>6.1260000000000009E-2</c:v>
                </c:pt>
                <c:pt idx="284">
                  <c:v>6.1436000000000004E-2</c:v>
                </c:pt>
                <c:pt idx="285">
                  <c:v>6.1436000000000004E-2</c:v>
                </c:pt>
                <c:pt idx="286">
                  <c:v>6.1463999999999998E-2</c:v>
                </c:pt>
                <c:pt idx="287">
                  <c:v>6.1468000000000002E-2</c:v>
                </c:pt>
                <c:pt idx="288">
                  <c:v>6.1612E-2</c:v>
                </c:pt>
                <c:pt idx="289">
                  <c:v>6.1675999999999995E-2</c:v>
                </c:pt>
                <c:pt idx="290">
                  <c:v>6.1692000000000004E-2</c:v>
                </c:pt>
                <c:pt idx="291">
                  <c:v>6.178800000000001E-2</c:v>
                </c:pt>
                <c:pt idx="292">
                  <c:v>6.1883999999999995E-2</c:v>
                </c:pt>
                <c:pt idx="293">
                  <c:v>6.1887999999999999E-2</c:v>
                </c:pt>
                <c:pt idx="294">
                  <c:v>6.194800000000001E-2</c:v>
                </c:pt>
                <c:pt idx="295">
                  <c:v>6.1964000000000005E-2</c:v>
                </c:pt>
                <c:pt idx="296">
                  <c:v>6.2100000000000002E-2</c:v>
                </c:pt>
                <c:pt idx="297">
                  <c:v>6.2140000000000001E-2</c:v>
                </c:pt>
                <c:pt idx="298">
                  <c:v>6.2204000000000009E-2</c:v>
                </c:pt>
                <c:pt idx="299">
                  <c:v>6.2300000000000001E-2</c:v>
                </c:pt>
                <c:pt idx="300">
                  <c:v>6.2311999999999992E-2</c:v>
                </c:pt>
                <c:pt idx="301">
                  <c:v>6.231600000000001E-2</c:v>
                </c:pt>
                <c:pt idx="302">
                  <c:v>6.2460000000000002E-2</c:v>
                </c:pt>
                <c:pt idx="303">
                  <c:v>6.2492000000000006E-2</c:v>
                </c:pt>
                <c:pt idx="304">
                  <c:v>6.2523999999999996E-2</c:v>
                </c:pt>
                <c:pt idx="305">
                  <c:v>6.2668000000000001E-2</c:v>
                </c:pt>
                <c:pt idx="306">
                  <c:v>6.2715999999999994E-2</c:v>
                </c:pt>
                <c:pt idx="307">
                  <c:v>6.2716000000000008E-2</c:v>
                </c:pt>
                <c:pt idx="308">
                  <c:v>6.2736E-2</c:v>
                </c:pt>
                <c:pt idx="309">
                  <c:v>6.2843999999999997E-2</c:v>
                </c:pt>
                <c:pt idx="310">
                  <c:v>6.2948000000000004E-2</c:v>
                </c:pt>
                <c:pt idx="311">
                  <c:v>6.2972E-2</c:v>
                </c:pt>
                <c:pt idx="312">
                  <c:v>6.3019999999999993E-2</c:v>
                </c:pt>
                <c:pt idx="313">
                  <c:v>6.3132000000000008E-2</c:v>
                </c:pt>
                <c:pt idx="314">
                  <c:v>6.3160000000000008E-2</c:v>
                </c:pt>
                <c:pt idx="315">
                  <c:v>6.3196000000000002E-2</c:v>
                </c:pt>
                <c:pt idx="316">
                  <c:v>6.3228000000000006E-2</c:v>
                </c:pt>
                <c:pt idx="317">
                  <c:v>6.3371999999999998E-2</c:v>
                </c:pt>
                <c:pt idx="318">
                  <c:v>6.3372000000000012E-2</c:v>
                </c:pt>
                <c:pt idx="319">
                  <c:v>6.3483999999999999E-2</c:v>
                </c:pt>
                <c:pt idx="320">
                  <c:v>6.3547999999999993E-2</c:v>
                </c:pt>
                <c:pt idx="321">
                  <c:v>6.3547999999999993E-2</c:v>
                </c:pt>
                <c:pt idx="322">
                  <c:v>6.3584000000000002E-2</c:v>
                </c:pt>
                <c:pt idx="323">
                  <c:v>6.3724000000000003E-2</c:v>
                </c:pt>
                <c:pt idx="324">
                  <c:v>6.3740000000000005E-2</c:v>
                </c:pt>
                <c:pt idx="325">
                  <c:v>6.3796000000000005E-2</c:v>
                </c:pt>
                <c:pt idx="326">
                  <c:v>6.3899999999999998E-2</c:v>
                </c:pt>
                <c:pt idx="327">
                  <c:v>6.3964000000000007E-2</c:v>
                </c:pt>
                <c:pt idx="328">
                  <c:v>6.3995999999999997E-2</c:v>
                </c:pt>
                <c:pt idx="329">
                  <c:v>6.4008000000000009E-2</c:v>
                </c:pt>
                <c:pt idx="330">
                  <c:v>6.4075999999999994E-2</c:v>
                </c:pt>
                <c:pt idx="331">
                  <c:v>6.4219999999999999E-2</c:v>
                </c:pt>
                <c:pt idx="332">
                  <c:v>6.4252000000000004E-2</c:v>
                </c:pt>
                <c:pt idx="333">
                  <c:v>6.4252000000000004E-2</c:v>
                </c:pt>
                <c:pt idx="334">
                  <c:v>6.4380000000000007E-2</c:v>
                </c:pt>
                <c:pt idx="335">
                  <c:v>6.4427999999999999E-2</c:v>
                </c:pt>
                <c:pt idx="336">
                  <c:v>6.4431999999999989E-2</c:v>
                </c:pt>
                <c:pt idx="337">
                  <c:v>6.4507999999999996E-2</c:v>
                </c:pt>
                <c:pt idx="338">
                  <c:v>6.4604000000000009E-2</c:v>
                </c:pt>
                <c:pt idx="339">
                  <c:v>6.4644000000000007E-2</c:v>
                </c:pt>
                <c:pt idx="340">
                  <c:v>6.4764000000000002E-2</c:v>
                </c:pt>
                <c:pt idx="341">
                  <c:v>6.4780000000000004E-2</c:v>
                </c:pt>
                <c:pt idx="342">
                  <c:v>6.4796000000000006E-2</c:v>
                </c:pt>
                <c:pt idx="343">
                  <c:v>6.4855999999999997E-2</c:v>
                </c:pt>
                <c:pt idx="344">
                  <c:v>6.4956000000000014E-2</c:v>
                </c:pt>
                <c:pt idx="345">
                  <c:v>6.5019999999999994E-2</c:v>
                </c:pt>
                <c:pt idx="346">
                  <c:v>6.5068000000000001E-2</c:v>
                </c:pt>
                <c:pt idx="347">
                  <c:v>6.5132000000000009E-2</c:v>
                </c:pt>
                <c:pt idx="348">
                  <c:v>6.5212000000000006E-2</c:v>
                </c:pt>
                <c:pt idx="349">
                  <c:v>6.5276000000000001E-2</c:v>
                </c:pt>
                <c:pt idx="350">
                  <c:v>6.5280000000000005E-2</c:v>
                </c:pt>
                <c:pt idx="351">
                  <c:v>6.5308000000000005E-2</c:v>
                </c:pt>
                <c:pt idx="352">
                  <c:v>6.5484000000000014E-2</c:v>
                </c:pt>
                <c:pt idx="353">
                  <c:v>6.5491999999999995E-2</c:v>
                </c:pt>
                <c:pt idx="354">
                  <c:v>6.5532000000000007E-2</c:v>
                </c:pt>
                <c:pt idx="355">
                  <c:v>6.5627999999999992E-2</c:v>
                </c:pt>
                <c:pt idx="356">
                  <c:v>6.5659999999999996E-2</c:v>
                </c:pt>
                <c:pt idx="357">
                  <c:v>6.5703999999999999E-2</c:v>
                </c:pt>
                <c:pt idx="358">
                  <c:v>6.5787999999999999E-2</c:v>
                </c:pt>
                <c:pt idx="359">
                  <c:v>6.5836000000000006E-2</c:v>
                </c:pt>
                <c:pt idx="360">
                  <c:v>6.5915999999999988E-2</c:v>
                </c:pt>
                <c:pt idx="361">
                  <c:v>6.6012000000000001E-2</c:v>
                </c:pt>
                <c:pt idx="362">
                  <c:v>6.6043999999999992E-2</c:v>
                </c:pt>
                <c:pt idx="363">
                  <c:v>6.6044000000000005E-2</c:v>
                </c:pt>
                <c:pt idx="364">
                  <c:v>6.6127999999999992E-2</c:v>
                </c:pt>
                <c:pt idx="365">
                  <c:v>6.6187999999999997E-2</c:v>
                </c:pt>
                <c:pt idx="366">
                  <c:v>6.6299999999999998E-2</c:v>
                </c:pt>
                <c:pt idx="367">
                  <c:v>6.6339999999999996E-2</c:v>
                </c:pt>
                <c:pt idx="368">
                  <c:v>6.6364000000000006E-2</c:v>
                </c:pt>
                <c:pt idx="369">
                  <c:v>6.6459999999999991E-2</c:v>
                </c:pt>
                <c:pt idx="370">
                  <c:v>6.6540000000000002E-2</c:v>
                </c:pt>
                <c:pt idx="371">
                  <c:v>6.6552E-2</c:v>
                </c:pt>
                <c:pt idx="372">
                  <c:v>6.6556000000000004E-2</c:v>
                </c:pt>
                <c:pt idx="373">
                  <c:v>6.6715999999999998E-2</c:v>
                </c:pt>
                <c:pt idx="374">
                  <c:v>6.6764000000000004E-2</c:v>
                </c:pt>
                <c:pt idx="375">
                  <c:v>6.6811999999999996E-2</c:v>
                </c:pt>
                <c:pt idx="376">
                  <c:v>6.6875999999999991E-2</c:v>
                </c:pt>
                <c:pt idx="377">
                  <c:v>6.6891999999999993E-2</c:v>
                </c:pt>
                <c:pt idx="378">
                  <c:v>6.6900000000000001E-2</c:v>
                </c:pt>
                <c:pt idx="379">
                  <c:v>6.6976000000000008E-2</c:v>
                </c:pt>
                <c:pt idx="380">
                  <c:v>6.7067999999999989E-2</c:v>
                </c:pt>
                <c:pt idx="381">
                  <c:v>6.7068000000000003E-2</c:v>
                </c:pt>
                <c:pt idx="382">
                  <c:v>6.7187999999999998E-2</c:v>
                </c:pt>
                <c:pt idx="383">
                  <c:v>6.7243999999999998E-2</c:v>
                </c:pt>
                <c:pt idx="384">
                  <c:v>6.7292000000000005E-2</c:v>
                </c:pt>
                <c:pt idx="385">
                  <c:v>6.7324000000000009E-2</c:v>
                </c:pt>
                <c:pt idx="386">
                  <c:v>6.7400000000000002E-2</c:v>
                </c:pt>
                <c:pt idx="387">
                  <c:v>6.7419999999999994E-2</c:v>
                </c:pt>
                <c:pt idx="388">
                  <c:v>6.7580000000000001E-2</c:v>
                </c:pt>
                <c:pt idx="389">
                  <c:v>6.7595999999999989E-2</c:v>
                </c:pt>
                <c:pt idx="390">
                  <c:v>6.7612000000000005E-2</c:v>
                </c:pt>
                <c:pt idx="391">
                  <c:v>6.7708000000000004E-2</c:v>
                </c:pt>
                <c:pt idx="392">
                  <c:v>6.7771999999999999E-2</c:v>
                </c:pt>
                <c:pt idx="393">
                  <c:v>6.7823999999999995E-2</c:v>
                </c:pt>
                <c:pt idx="394">
                  <c:v>6.7836000000000007E-2</c:v>
                </c:pt>
                <c:pt idx="395">
                  <c:v>6.7948000000000008E-2</c:v>
                </c:pt>
                <c:pt idx="396">
                  <c:v>6.8035999999999999E-2</c:v>
                </c:pt>
                <c:pt idx="397">
                  <c:v>6.8092000000000014E-2</c:v>
                </c:pt>
                <c:pt idx="398">
                  <c:v>6.812399999999999E-2</c:v>
                </c:pt>
                <c:pt idx="399">
                  <c:v>6.8124000000000004E-2</c:v>
                </c:pt>
                <c:pt idx="400">
                  <c:v>6.8248000000000003E-2</c:v>
                </c:pt>
                <c:pt idx="401">
                  <c:v>6.83E-2</c:v>
                </c:pt>
                <c:pt idx="402">
                  <c:v>6.8347999999999992E-2</c:v>
                </c:pt>
                <c:pt idx="403">
                  <c:v>6.8460000000000007E-2</c:v>
                </c:pt>
                <c:pt idx="404">
                  <c:v>6.8476000000000009E-2</c:v>
                </c:pt>
                <c:pt idx="405">
                  <c:v>6.8540000000000004E-2</c:v>
                </c:pt>
                <c:pt idx="406">
                  <c:v>6.8603999999999998E-2</c:v>
                </c:pt>
                <c:pt idx="407">
                  <c:v>6.8652000000000005E-2</c:v>
                </c:pt>
                <c:pt idx="408">
                  <c:v>6.8671999999999997E-2</c:v>
                </c:pt>
                <c:pt idx="409">
                  <c:v>6.8828E-2</c:v>
                </c:pt>
                <c:pt idx="410">
                  <c:v>6.8859999999999991E-2</c:v>
                </c:pt>
                <c:pt idx="411">
                  <c:v>6.8884000000000001E-2</c:v>
                </c:pt>
                <c:pt idx="412">
                  <c:v>6.8956000000000003E-2</c:v>
                </c:pt>
                <c:pt idx="413">
                  <c:v>6.900400000000001E-2</c:v>
                </c:pt>
                <c:pt idx="414">
                  <c:v>6.9096000000000005E-2</c:v>
                </c:pt>
                <c:pt idx="415">
                  <c:v>6.9115999999999997E-2</c:v>
                </c:pt>
                <c:pt idx="416">
                  <c:v>6.9180000000000005E-2</c:v>
                </c:pt>
                <c:pt idx="417">
                  <c:v>6.9307999999999995E-2</c:v>
                </c:pt>
                <c:pt idx="418">
                  <c:v>6.9356000000000001E-2</c:v>
                </c:pt>
                <c:pt idx="419">
                  <c:v>6.9372000000000003E-2</c:v>
                </c:pt>
                <c:pt idx="420">
                  <c:v>6.9372000000000003E-2</c:v>
                </c:pt>
                <c:pt idx="421">
                  <c:v>6.9519999999999998E-2</c:v>
                </c:pt>
                <c:pt idx="422">
                  <c:v>6.953200000000001E-2</c:v>
                </c:pt>
                <c:pt idx="423">
                  <c:v>6.9628000000000009E-2</c:v>
                </c:pt>
                <c:pt idx="424">
                  <c:v>6.9708000000000006E-2</c:v>
                </c:pt>
                <c:pt idx="425">
                  <c:v>6.9731999999999988E-2</c:v>
                </c:pt>
                <c:pt idx="426">
                  <c:v>6.9787999999999989E-2</c:v>
                </c:pt>
                <c:pt idx="427">
                  <c:v>6.9884000000000002E-2</c:v>
                </c:pt>
                <c:pt idx="428">
                  <c:v>6.9884000000000002E-2</c:v>
                </c:pt>
                <c:pt idx="429">
                  <c:v>6.9944000000000006E-2</c:v>
                </c:pt>
                <c:pt idx="430">
                  <c:v>7.0059999999999997E-2</c:v>
                </c:pt>
                <c:pt idx="431">
                  <c:v>7.0140000000000008E-2</c:v>
                </c:pt>
                <c:pt idx="432">
                  <c:v>7.015600000000001E-2</c:v>
                </c:pt>
                <c:pt idx="433">
                  <c:v>7.0204000000000003E-2</c:v>
                </c:pt>
                <c:pt idx="434">
                  <c:v>7.0235999999999993E-2</c:v>
                </c:pt>
                <c:pt idx="435">
                  <c:v>7.0368E-2</c:v>
                </c:pt>
                <c:pt idx="436">
                  <c:v>7.0396000000000014E-2</c:v>
                </c:pt>
                <c:pt idx="437">
                  <c:v>7.0412000000000002E-2</c:v>
                </c:pt>
                <c:pt idx="438">
                  <c:v>7.0580000000000004E-2</c:v>
                </c:pt>
                <c:pt idx="439">
                  <c:v>7.0588000000000012E-2</c:v>
                </c:pt>
                <c:pt idx="440">
                  <c:v>7.0620000000000002E-2</c:v>
                </c:pt>
                <c:pt idx="441">
                  <c:v>7.0651999999999993E-2</c:v>
                </c:pt>
                <c:pt idx="442">
                  <c:v>7.0763999999999994E-2</c:v>
                </c:pt>
                <c:pt idx="443">
                  <c:v>7.0792000000000008E-2</c:v>
                </c:pt>
                <c:pt idx="444">
                  <c:v>7.0907999999999985E-2</c:v>
                </c:pt>
                <c:pt idx="445">
                  <c:v>7.0940000000000003E-2</c:v>
                </c:pt>
                <c:pt idx="446">
                  <c:v>7.1003999999999998E-2</c:v>
                </c:pt>
                <c:pt idx="447">
                  <c:v>7.1035999999999988E-2</c:v>
                </c:pt>
                <c:pt idx="448">
                  <c:v>7.1116000000000013E-2</c:v>
                </c:pt>
                <c:pt idx="449">
                  <c:v>7.1163999999999991E-2</c:v>
                </c:pt>
                <c:pt idx="450">
                  <c:v>7.1215999999999988E-2</c:v>
                </c:pt>
                <c:pt idx="451">
                  <c:v>7.1291999999999994E-2</c:v>
                </c:pt>
                <c:pt idx="452">
                  <c:v>7.1419999999999997E-2</c:v>
                </c:pt>
                <c:pt idx="453">
                  <c:v>7.1427999999999991E-2</c:v>
                </c:pt>
                <c:pt idx="454">
                  <c:v>7.1452000000000002E-2</c:v>
                </c:pt>
                <c:pt idx="455">
                  <c:v>7.146799999999999E-2</c:v>
                </c:pt>
                <c:pt idx="456">
                  <c:v>7.1639999999999995E-2</c:v>
                </c:pt>
                <c:pt idx="457">
                  <c:v>7.1643999999999999E-2</c:v>
                </c:pt>
                <c:pt idx="458">
                  <c:v>7.167599999999999E-2</c:v>
                </c:pt>
                <c:pt idx="459">
                  <c:v>7.1819999999999995E-2</c:v>
                </c:pt>
                <c:pt idx="460">
                  <c:v>7.1851999999999999E-2</c:v>
                </c:pt>
                <c:pt idx="461">
                  <c:v>7.1868000000000001E-2</c:v>
                </c:pt>
                <c:pt idx="462">
                  <c:v>7.1931999999999996E-2</c:v>
                </c:pt>
                <c:pt idx="463">
                  <c:v>7.1995999999999991E-2</c:v>
                </c:pt>
                <c:pt idx="464">
                  <c:v>7.2064000000000003E-2</c:v>
                </c:pt>
                <c:pt idx="465">
                  <c:v>7.2172E-2</c:v>
                </c:pt>
                <c:pt idx="466">
                  <c:v>7.2188000000000002E-2</c:v>
                </c:pt>
                <c:pt idx="467">
                  <c:v>7.2276000000000007E-2</c:v>
                </c:pt>
                <c:pt idx="468">
                  <c:v>7.2284000000000001E-2</c:v>
                </c:pt>
                <c:pt idx="469">
                  <c:v>7.234800000000001E-2</c:v>
                </c:pt>
                <c:pt idx="470">
                  <c:v>7.2443999999999995E-2</c:v>
                </c:pt>
                <c:pt idx="471">
                  <c:v>7.2487999999999997E-2</c:v>
                </c:pt>
                <c:pt idx="472">
                  <c:v>7.2523999999999991E-2</c:v>
                </c:pt>
                <c:pt idx="473">
                  <c:v>7.2700000000000001E-2</c:v>
                </c:pt>
                <c:pt idx="474">
                  <c:v>7.2734999999999994E-2</c:v>
                </c:pt>
                <c:pt idx="475">
                  <c:v>7.2770000000000001E-2</c:v>
                </c:pt>
                <c:pt idx="476">
                  <c:v>7.2804999999999995E-2</c:v>
                </c:pt>
                <c:pt idx="477">
                  <c:v>7.2839999999999988E-2</c:v>
                </c:pt>
                <c:pt idx="478">
                  <c:v>7.2874999999999995E-2</c:v>
                </c:pt>
                <c:pt idx="479">
                  <c:v>7.2910000000000003E-2</c:v>
                </c:pt>
                <c:pt idx="480">
                  <c:v>7.2944999999999996E-2</c:v>
                </c:pt>
                <c:pt idx="481">
                  <c:v>7.2980000000000003E-2</c:v>
                </c:pt>
                <c:pt idx="482">
                  <c:v>7.301500000000001E-2</c:v>
                </c:pt>
                <c:pt idx="483">
                  <c:v>7.3050000000000004E-2</c:v>
                </c:pt>
                <c:pt idx="484">
                  <c:v>7.3084999999999997E-2</c:v>
                </c:pt>
                <c:pt idx="485">
                  <c:v>7.3120000000000004E-2</c:v>
                </c:pt>
                <c:pt idx="486">
                  <c:v>7.3154999999999998E-2</c:v>
                </c:pt>
                <c:pt idx="487">
                  <c:v>7.3189999999999991E-2</c:v>
                </c:pt>
                <c:pt idx="488">
                  <c:v>7.3224999999999998E-2</c:v>
                </c:pt>
                <c:pt idx="489">
                  <c:v>7.3259999999999992E-2</c:v>
                </c:pt>
                <c:pt idx="490">
                  <c:v>7.3294999999999999E-2</c:v>
                </c:pt>
                <c:pt idx="491">
                  <c:v>7.3330000000000006E-2</c:v>
                </c:pt>
                <c:pt idx="492">
                  <c:v>7.3365E-2</c:v>
                </c:pt>
                <c:pt idx="493">
                  <c:v>7.3400000000000007E-2</c:v>
                </c:pt>
                <c:pt idx="494">
                  <c:v>7.3435E-2</c:v>
                </c:pt>
                <c:pt idx="495">
                  <c:v>7.3470000000000008E-2</c:v>
                </c:pt>
                <c:pt idx="496">
                  <c:v>7.3505000000000001E-2</c:v>
                </c:pt>
                <c:pt idx="497">
                  <c:v>7.3539999999999994E-2</c:v>
                </c:pt>
                <c:pt idx="498">
                  <c:v>7.3575000000000002E-2</c:v>
                </c:pt>
                <c:pt idx="499">
                  <c:v>7.3610000000000009E-2</c:v>
                </c:pt>
                <c:pt idx="500">
                  <c:v>7.3645000000000002E-2</c:v>
                </c:pt>
                <c:pt idx="501">
                  <c:v>7.3680000000000009E-2</c:v>
                </c:pt>
                <c:pt idx="502">
                  <c:v>7.3715000000000003E-2</c:v>
                </c:pt>
                <c:pt idx="503">
                  <c:v>7.3749999999999996E-2</c:v>
                </c:pt>
                <c:pt idx="504">
                  <c:v>7.3785000000000003E-2</c:v>
                </c:pt>
                <c:pt idx="505">
                  <c:v>7.3819999999999997E-2</c:v>
                </c:pt>
                <c:pt idx="506">
                  <c:v>7.3855000000000004E-2</c:v>
                </c:pt>
                <c:pt idx="507">
                  <c:v>7.3889999999999997E-2</c:v>
                </c:pt>
                <c:pt idx="508">
                  <c:v>7.3925000000000005E-2</c:v>
                </c:pt>
                <c:pt idx="509">
                  <c:v>7.3959999999999998E-2</c:v>
                </c:pt>
                <c:pt idx="510">
                  <c:v>7.3995000000000005E-2</c:v>
                </c:pt>
                <c:pt idx="511">
                  <c:v>7.3999999999999996E-2</c:v>
                </c:pt>
                <c:pt idx="512">
                  <c:v>7.4030000000000012E-2</c:v>
                </c:pt>
                <c:pt idx="513">
                  <c:v>7.4064999999999992E-2</c:v>
                </c:pt>
                <c:pt idx="514">
                  <c:v>7.4099999999999999E-2</c:v>
                </c:pt>
                <c:pt idx="515">
                  <c:v>7.4135000000000006E-2</c:v>
                </c:pt>
                <c:pt idx="516">
                  <c:v>7.4170000000000014E-2</c:v>
                </c:pt>
                <c:pt idx="517">
                  <c:v>7.4205000000000007E-2</c:v>
                </c:pt>
                <c:pt idx="518">
                  <c:v>7.424E-2</c:v>
                </c:pt>
                <c:pt idx="519">
                  <c:v>7.4275000000000008E-2</c:v>
                </c:pt>
                <c:pt idx="520">
                  <c:v>7.4310000000000001E-2</c:v>
                </c:pt>
                <c:pt idx="521">
                  <c:v>7.4344999999999994E-2</c:v>
                </c:pt>
                <c:pt idx="522">
                  <c:v>7.4380000000000002E-2</c:v>
                </c:pt>
                <c:pt idx="523">
                  <c:v>7.4415000000000009E-2</c:v>
                </c:pt>
                <c:pt idx="524">
                  <c:v>7.4450000000000002E-2</c:v>
                </c:pt>
                <c:pt idx="525">
                  <c:v>7.4484999999999996E-2</c:v>
                </c:pt>
                <c:pt idx="526">
                  <c:v>7.4520000000000003E-2</c:v>
                </c:pt>
                <c:pt idx="527">
                  <c:v>7.455500000000001E-2</c:v>
                </c:pt>
                <c:pt idx="528">
                  <c:v>7.4590000000000004E-2</c:v>
                </c:pt>
                <c:pt idx="529">
                  <c:v>7.4624999999999997E-2</c:v>
                </c:pt>
                <c:pt idx="530">
                  <c:v>7.4660000000000004E-2</c:v>
                </c:pt>
                <c:pt idx="531">
                  <c:v>7.4695000000000011E-2</c:v>
                </c:pt>
                <c:pt idx="532">
                  <c:v>7.4730000000000005E-2</c:v>
                </c:pt>
                <c:pt idx="533">
                  <c:v>7.4764999999999998E-2</c:v>
                </c:pt>
                <c:pt idx="534">
                  <c:v>7.4800000000000005E-2</c:v>
                </c:pt>
                <c:pt idx="535">
                  <c:v>7.4834999999999999E-2</c:v>
                </c:pt>
                <c:pt idx="536">
                  <c:v>7.4870000000000006E-2</c:v>
                </c:pt>
                <c:pt idx="537">
                  <c:v>7.4904999999999999E-2</c:v>
                </c:pt>
                <c:pt idx="538">
                  <c:v>7.4940000000000007E-2</c:v>
                </c:pt>
                <c:pt idx="539">
                  <c:v>7.4975E-2</c:v>
                </c:pt>
                <c:pt idx="540">
                  <c:v>7.5009999999999993E-2</c:v>
                </c:pt>
                <c:pt idx="541">
                  <c:v>7.5045000000000001E-2</c:v>
                </c:pt>
                <c:pt idx="542">
                  <c:v>7.5080000000000008E-2</c:v>
                </c:pt>
                <c:pt idx="543">
                  <c:v>7.5115000000000001E-2</c:v>
                </c:pt>
                <c:pt idx="544">
                  <c:v>7.5149999999999995E-2</c:v>
                </c:pt>
                <c:pt idx="545">
                  <c:v>7.5185000000000002E-2</c:v>
                </c:pt>
                <c:pt idx="546">
                  <c:v>7.5220000000000009E-2</c:v>
                </c:pt>
                <c:pt idx="547">
                  <c:v>7.5255000000000002E-2</c:v>
                </c:pt>
                <c:pt idx="548">
                  <c:v>7.5289999999999996E-2</c:v>
                </c:pt>
                <c:pt idx="549">
                  <c:v>7.5325000000000003E-2</c:v>
                </c:pt>
                <c:pt idx="550">
                  <c:v>7.536000000000001E-2</c:v>
                </c:pt>
                <c:pt idx="551">
                  <c:v>7.5395000000000004E-2</c:v>
                </c:pt>
                <c:pt idx="552">
                  <c:v>7.5429999999999997E-2</c:v>
                </c:pt>
                <c:pt idx="553">
                  <c:v>7.5465000000000004E-2</c:v>
                </c:pt>
                <c:pt idx="554">
                  <c:v>7.5500000000000012E-2</c:v>
                </c:pt>
                <c:pt idx="555">
                  <c:v>7.5535000000000005E-2</c:v>
                </c:pt>
                <c:pt idx="556">
                  <c:v>7.5569999999999998E-2</c:v>
                </c:pt>
                <c:pt idx="557">
                  <c:v>7.5605000000000006E-2</c:v>
                </c:pt>
                <c:pt idx="558">
                  <c:v>7.5639999999999999E-2</c:v>
                </c:pt>
                <c:pt idx="559">
                  <c:v>7.5675000000000006E-2</c:v>
                </c:pt>
                <c:pt idx="560">
                  <c:v>7.5710000000000013E-2</c:v>
                </c:pt>
                <c:pt idx="561">
                  <c:v>7.5745000000000007E-2</c:v>
                </c:pt>
                <c:pt idx="562">
                  <c:v>7.578E-2</c:v>
                </c:pt>
                <c:pt idx="563">
                  <c:v>7.5815000000000007E-2</c:v>
                </c:pt>
                <c:pt idx="564">
                  <c:v>7.5850000000000001E-2</c:v>
                </c:pt>
                <c:pt idx="565">
                  <c:v>7.5884999999999994E-2</c:v>
                </c:pt>
                <c:pt idx="566">
                  <c:v>7.5920000000000001E-2</c:v>
                </c:pt>
                <c:pt idx="567">
                  <c:v>7.5955000000000009E-2</c:v>
                </c:pt>
                <c:pt idx="568">
                  <c:v>7.5990000000000002E-2</c:v>
                </c:pt>
                <c:pt idx="569">
                  <c:v>7.6024999999999995E-2</c:v>
                </c:pt>
                <c:pt idx="570">
                  <c:v>7.6060000000000003E-2</c:v>
                </c:pt>
                <c:pt idx="571">
                  <c:v>7.609500000000001E-2</c:v>
                </c:pt>
                <c:pt idx="572">
                  <c:v>7.6130000000000003E-2</c:v>
                </c:pt>
                <c:pt idx="573">
                  <c:v>7.616500000000001E-2</c:v>
                </c:pt>
                <c:pt idx="574">
                  <c:v>7.6200000000000004E-2</c:v>
                </c:pt>
              </c:numCache>
            </c:numRef>
          </c:xVal>
          <c:yVal>
            <c:numRef>
              <c:f>properties!$Z$13:$Z$587</c:f>
              <c:numCache>
                <c:formatCode>General</c:formatCode>
                <c:ptCount val="575"/>
                <c:pt idx="0">
                  <c:v>1.3038814077672288E-2</c:v>
                </c:pt>
                <c:pt idx="1">
                  <c:v>1.7946277607994804E-2</c:v>
                </c:pt>
                <c:pt idx="2">
                  <c:v>1.7946277607994804E-2</c:v>
                </c:pt>
                <c:pt idx="3">
                  <c:v>2.2099573234284527E-2</c:v>
                </c:pt>
                <c:pt idx="4">
                  <c:v>2.3407462993011705E-2</c:v>
                </c:pt>
                <c:pt idx="5">
                  <c:v>2.4480447847314318E-2</c:v>
                </c:pt>
                <c:pt idx="6">
                  <c:v>2.5394537328015443E-2</c:v>
                </c:pt>
                <c:pt idx="7">
                  <c:v>2.6193586154072843E-2</c:v>
                </c:pt>
                <c:pt idx="8">
                  <c:v>2.6905280461541885E-2</c:v>
                </c:pt>
                <c:pt idx="9">
                  <c:v>2.7548258702209484E-2</c:v>
                </c:pt>
                <c:pt idx="10">
                  <c:v>2.7548258702209484E-2</c:v>
                </c:pt>
                <c:pt idx="11">
                  <c:v>2.8677232667596843E-2</c:v>
                </c:pt>
                <c:pt idx="12">
                  <c:v>2.8677232667596843E-2</c:v>
                </c:pt>
                <c:pt idx="13">
                  <c:v>2.9650237586953194E-2</c:v>
                </c:pt>
                <c:pt idx="14">
                  <c:v>3.0091844003015369E-2</c:v>
                </c:pt>
                <c:pt idx="15">
                  <c:v>3.0508624118760826E-2</c:v>
                </c:pt>
                <c:pt idx="16">
                  <c:v>3.090353059974096E-2</c:v>
                </c:pt>
                <c:pt idx="17">
                  <c:v>3.1279010199068619E-2</c:v>
                </c:pt>
                <c:pt idx="18">
                  <c:v>3.1637113979984408E-2</c:v>
                </c:pt>
                <c:pt idx="19">
                  <c:v>3.197957894538081E-2</c:v>
                </c:pt>
                <c:pt idx="20">
                  <c:v>3.2307889559455412E-2</c:v>
                </c:pt>
                <c:pt idx="21">
                  <c:v>3.2623324842171245E-2</c:v>
                </c:pt>
                <c:pt idx="22">
                  <c:v>3.2926994925662659E-2</c:v>
                </c:pt>
                <c:pt idx="23">
                  <c:v>3.2926994925662659E-2</c:v>
                </c:pt>
                <c:pt idx="24">
                  <c:v>3.3502802102291132E-2</c:v>
                </c:pt>
                <c:pt idx="25">
                  <c:v>3.3776545577876328E-2</c:v>
                </c:pt>
                <c:pt idx="26">
                  <c:v>3.4041769849588732E-2</c:v>
                </c:pt>
                <c:pt idx="27">
                  <c:v>3.4299072644181042E-2</c:v>
                </c:pt>
                <c:pt idx="28">
                  <c:v>3.4299072644181042E-2</c:v>
                </c:pt>
                <c:pt idx="29">
                  <c:v>3.4299072644181042E-2</c:v>
                </c:pt>
                <c:pt idx="30">
                  <c:v>3.5028549989841319E-2</c:v>
                </c:pt>
                <c:pt idx="31">
                  <c:v>3.525902378678962E-2</c:v>
                </c:pt>
                <c:pt idx="32">
                  <c:v>3.5483784382017124E-2</c:v>
                </c:pt>
                <c:pt idx="33">
                  <c:v>3.5703159574936472E-2</c:v>
                </c:pt>
                <c:pt idx="34">
                  <c:v>3.5703159574936472E-2</c:v>
                </c:pt>
                <c:pt idx="35">
                  <c:v>3.5703159574936472E-2</c:v>
                </c:pt>
                <c:pt idx="36">
                  <c:v>3.6331850563226242E-2</c:v>
                </c:pt>
                <c:pt idx="37">
                  <c:v>3.653244843555388E-2</c:v>
                </c:pt>
                <c:pt idx="38">
                  <c:v>3.6728937723542632E-2</c:v>
                </c:pt>
                <c:pt idx="39">
                  <c:v>3.6728937723542632E-2</c:v>
                </c:pt>
                <c:pt idx="40">
                  <c:v>3.7110374321598527E-2</c:v>
                </c:pt>
                <c:pt idx="41">
                  <c:v>3.7295678862117515E-2</c:v>
                </c:pt>
                <c:pt idx="42">
                  <c:v>3.7477591859240308E-2</c:v>
                </c:pt>
                <c:pt idx="43">
                  <c:v>3.7656262818275554E-2</c:v>
                </c:pt>
                <c:pt idx="44">
                  <c:v>3.7831831438486223E-2</c:v>
                </c:pt>
                <c:pt idx="45">
                  <c:v>3.8004428461982209E-2</c:v>
                </c:pt>
                <c:pt idx="46">
                  <c:v>3.8174176432173121E-2</c:v>
                </c:pt>
                <c:pt idx="47">
                  <c:v>3.8341190373143791E-2</c:v>
                </c:pt>
                <c:pt idx="48">
                  <c:v>3.850557839968087E-2</c:v>
                </c:pt>
                <c:pt idx="49">
                  <c:v>3.866744226630657E-2</c:v>
                </c:pt>
                <c:pt idx="50">
                  <c:v>3.8826877862520703E-2</c:v>
                </c:pt>
                <c:pt idx="51">
                  <c:v>3.8983975660477899E-2</c:v>
                </c:pt>
                <c:pt idx="52">
                  <c:v>3.9138821120498955E-2</c:v>
                </c:pt>
                <c:pt idx="53">
                  <c:v>3.9291495059112169E-2</c:v>
                </c:pt>
                <c:pt idx="54">
                  <c:v>3.9442073983719642E-2</c:v>
                </c:pt>
                <c:pt idx="55">
                  <c:v>3.9442073983719642E-2</c:v>
                </c:pt>
                <c:pt idx="56">
                  <c:v>3.9737233077474635E-2</c:v>
                </c:pt>
                <c:pt idx="57">
                  <c:v>3.988194732913402E-2</c:v>
                </c:pt>
                <c:pt idx="58">
                  <c:v>4.0024835218992035E-2</c:v>
                </c:pt>
                <c:pt idx="59">
                  <c:v>4.0165955788277703E-2</c:v>
                </c:pt>
                <c:pt idx="60">
                  <c:v>4.0305365249025824E-2</c:v>
                </c:pt>
                <c:pt idx="61">
                  <c:v>4.0443117164463284E-2</c:v>
                </c:pt>
                <c:pt idx="62">
                  <c:v>4.0579262615158096E-2</c:v>
                </c:pt>
                <c:pt idx="63">
                  <c:v>4.0713850352263631E-2</c:v>
                </c:pt>
                <c:pt idx="64">
                  <c:v>4.0846926939047311E-2</c:v>
                </c:pt>
                <c:pt idx="65">
                  <c:v>4.0846926939047311E-2</c:v>
                </c:pt>
                <c:pt idx="66">
                  <c:v>4.1108722750845886E-2</c:v>
                </c:pt>
                <c:pt idx="67">
                  <c:v>4.1237525293201877E-2</c:v>
                </c:pt>
                <c:pt idx="68">
                  <c:v>4.1364983536495065E-2</c:v>
                </c:pt>
                <c:pt idx="69">
                  <c:v>4.1491134885987192E-2</c:v>
                </c:pt>
                <c:pt idx="70">
                  <c:v>4.1616015214633345E-2</c:v>
                </c:pt>
                <c:pt idx="71">
                  <c:v>4.1739658946968516E-2</c:v>
                </c:pt>
                <c:pt idx="72">
                  <c:v>4.1862099137296944E-2</c:v>
                </c:pt>
                <c:pt idx="73">
                  <c:v>4.1983367542644277E-2</c:v>
                </c:pt>
                <c:pt idx="74">
                  <c:v>4.2103494690889684E-2</c:v>
                </c:pt>
                <c:pt idx="75">
                  <c:v>4.2222509944456837E-2</c:v>
                </c:pt>
                <c:pt idx="76">
                  <c:v>4.2340441559907918E-2</c:v>
                </c:pt>
                <c:pt idx="77">
                  <c:v>4.2457316743754463E-2</c:v>
                </c:pt>
                <c:pt idx="78">
                  <c:v>4.2457316743754463E-2</c:v>
                </c:pt>
                <c:pt idx="79">
                  <c:v>4.2688001703070924E-2</c:v>
                </c:pt>
                <c:pt idx="80">
                  <c:v>4.2801861096187062E-2</c:v>
                </c:pt>
                <c:pt idx="81">
                  <c:v>4.291476338236852E-2</c:v>
                </c:pt>
                <c:pt idx="82">
                  <c:v>4.3026731241299951E-2</c:v>
                </c:pt>
                <c:pt idx="83">
                  <c:v>4.3137786572422565E-2</c:v>
                </c:pt>
                <c:pt idx="84">
                  <c:v>4.324795053102639E-2</c:v>
                </c:pt>
                <c:pt idx="85">
                  <c:v>4.3357243562268062E-2</c:v>
                </c:pt>
                <c:pt idx="86">
                  <c:v>4.3465685433255817E-2</c:v>
                </c:pt>
                <c:pt idx="87">
                  <c:v>4.3573295263333783E-2</c:v>
                </c:pt>
                <c:pt idx="88">
                  <c:v>4.3680091552684167E-2</c:v>
                </c:pt>
                <c:pt idx="89">
                  <c:v>4.3786092209360458E-2</c:v>
                </c:pt>
                <c:pt idx="90">
                  <c:v>4.3891314574853908E-2</c:v>
                </c:pt>
                <c:pt idx="91">
                  <c:v>4.3995775448286652E-2</c:v>
                </c:pt>
                <c:pt idx="92">
                  <c:v>4.4099491109322389E-2</c:v>
                </c:pt>
                <c:pt idx="93">
                  <c:v>4.4202477339872648E-2</c:v>
                </c:pt>
                <c:pt idx="94">
                  <c:v>4.4304749444676515E-2</c:v>
                </c:pt>
                <c:pt idx="95">
                  <c:v>4.4406322270822245E-2</c:v>
                </c:pt>
                <c:pt idx="96">
                  <c:v>4.4507210226276253E-2</c:v>
                </c:pt>
                <c:pt idx="97">
                  <c:v>4.4607427297479713E-2</c:v>
                </c:pt>
                <c:pt idx="98">
                  <c:v>4.4706987066068404E-2</c:v>
                </c:pt>
                <c:pt idx="99">
                  <c:v>4.4805902724768774E-2</c:v>
                </c:pt>
                <c:pt idx="100">
                  <c:v>4.4904187092517527E-2</c:v>
                </c:pt>
                <c:pt idx="101">
                  <c:v>4.5001852628851244E-2</c:v>
                </c:pt>
                <c:pt idx="102">
                  <c:v>4.5098911447607248E-2</c:v>
                </c:pt>
                <c:pt idx="103">
                  <c:v>4.5195375329975446E-2</c:v>
                </c:pt>
                <c:pt idx="104">
                  <c:v>4.5291255736938194E-2</c:v>
                </c:pt>
                <c:pt idx="105">
                  <c:v>4.5386563821131674E-2</c:v>
                </c:pt>
                <c:pt idx="106">
                  <c:v>4.5481310438161858E-2</c:v>
                </c:pt>
                <c:pt idx="107">
                  <c:v>4.5575506157404362E-2</c:v>
                </c:pt>
                <c:pt idx="108">
                  <c:v>4.5669161272316648E-2</c:v>
                </c:pt>
                <c:pt idx="109">
                  <c:v>4.5762285810288884E-2</c:v>
                </c:pt>
                <c:pt idx="110">
                  <c:v>4.5854889542058096E-2</c:v>
                </c:pt>
                <c:pt idx="111">
                  <c:v>4.5946981990708659E-2</c:v>
                </c:pt>
                <c:pt idx="112">
                  <c:v>4.6038572440281221E-2</c:v>
                </c:pt>
                <c:pt idx="113">
                  <c:v>4.6129669944010028E-2</c:v>
                </c:pt>
                <c:pt idx="114">
                  <c:v>4.6220283332208151E-2</c:v>
                </c:pt>
                <c:pt idx="115">
                  <c:v>4.6310421219818466E-2</c:v>
                </c:pt>
                <c:pt idx="116">
                  <c:v>4.6400092013647462E-2</c:v>
                </c:pt>
                <c:pt idx="117">
                  <c:v>4.6489303919297648E-2</c:v>
                </c:pt>
                <c:pt idx="118">
                  <c:v>4.6578064947813927E-2</c:v>
                </c:pt>
                <c:pt idx="119">
                  <c:v>4.666638292205768E-2</c:v>
                </c:pt>
                <c:pt idx="120">
                  <c:v>4.675426548282223E-2</c:v>
                </c:pt>
                <c:pt idx="121">
                  <c:v>4.6841720094702124E-2</c:v>
                </c:pt>
                <c:pt idx="122">
                  <c:v>4.6928754051728076E-2</c:v>
                </c:pt>
                <c:pt idx="123">
                  <c:v>4.701537448277894E-2</c:v>
                </c:pt>
                <c:pt idx="124">
                  <c:v>4.7101588356781153E-2</c:v>
                </c:pt>
                <c:pt idx="125">
                  <c:v>4.7187402487705657E-2</c:v>
                </c:pt>
                <c:pt idx="126">
                  <c:v>4.7272823539371941E-2</c:v>
                </c:pt>
                <c:pt idx="127">
                  <c:v>4.735785803006784E-2</c:v>
                </c:pt>
                <c:pt idx="128">
                  <c:v>4.7442512336993828E-2</c:v>
                </c:pt>
                <c:pt idx="129">
                  <c:v>4.7526792700539736E-2</c:v>
                </c:pt>
                <c:pt idx="130">
                  <c:v>4.7610705228401398E-2</c:v>
                </c:pt>
                <c:pt idx="131">
                  <c:v>4.7694255899544513E-2</c:v>
                </c:pt>
                <c:pt idx="132">
                  <c:v>4.7777450568022503E-2</c:v>
                </c:pt>
                <c:pt idx="133">
                  <c:v>4.7860294966654865E-2</c:v>
                </c:pt>
                <c:pt idx="134">
                  <c:v>4.7942794710572015E-2</c:v>
                </c:pt>
                <c:pt idx="135">
                  <c:v>4.802495530063268E-2</c:v>
                </c:pt>
                <c:pt idx="136">
                  <c:v>4.8106782126719122E-2</c:v>
                </c:pt>
                <c:pt idx="137">
                  <c:v>4.8188280470915557E-2</c:v>
                </c:pt>
                <c:pt idx="138">
                  <c:v>4.8269455510574724E-2</c:v>
                </c:pt>
                <c:pt idx="139">
                  <c:v>4.8350312321277469E-2</c:v>
                </c:pt>
                <c:pt idx="140">
                  <c:v>4.8430855879689538E-2</c:v>
                </c:pt>
                <c:pt idx="141">
                  <c:v>4.8511091066320219E-2</c:v>
                </c:pt>
                <c:pt idx="142">
                  <c:v>4.8591022668186698E-2</c:v>
                </c:pt>
                <c:pt idx="143">
                  <c:v>4.8670655381387998E-2</c:v>
                </c:pt>
                <c:pt idx="144">
                  <c:v>4.8749993813592393E-2</c:v>
                </c:pt>
                <c:pt idx="145">
                  <c:v>4.8829042486441598E-2</c:v>
                </c:pt>
                <c:pt idx="146">
                  <c:v>4.8907805837875129E-2</c:v>
                </c:pt>
                <c:pt idx="147">
                  <c:v>4.8986288224378241E-2</c:v>
                </c:pt>
                <c:pt idx="148">
                  <c:v>4.9064493923156142E-2</c:v>
                </c:pt>
                <c:pt idx="149">
                  <c:v>4.9142427134237721E-2</c:v>
                </c:pt>
                <c:pt idx="150">
                  <c:v>4.9220091982511351E-2</c:v>
                </c:pt>
                <c:pt idx="151">
                  <c:v>4.9220091982511351E-2</c:v>
                </c:pt>
                <c:pt idx="152">
                  <c:v>4.937463272624671E-2</c:v>
                </c:pt>
                <c:pt idx="153">
                  <c:v>4.9451516513207207E-2</c:v>
                </c:pt>
                <c:pt idx="154">
                  <c:v>4.9528147723994706E-2</c:v>
                </c:pt>
                <c:pt idx="155">
                  <c:v>4.960453013613636E-2</c:v>
                </c:pt>
                <c:pt idx="156">
                  <c:v>4.9680667462949087E-2</c:v>
                </c:pt>
                <c:pt idx="157">
                  <c:v>4.9756563355168294E-2</c:v>
                </c:pt>
                <c:pt idx="158">
                  <c:v>4.9832221402526924E-2</c:v>
                </c:pt>
                <c:pt idx="159">
                  <c:v>4.990764513528656E-2</c:v>
                </c:pt>
                <c:pt idx="160">
                  <c:v>4.9982838025722572E-2</c:v>
                </c:pt>
                <c:pt idx="161">
                  <c:v>5.0057803489564755E-2</c:v>
                </c:pt>
                <c:pt idx="162">
                  <c:v>5.0132544887395256E-2</c:v>
                </c:pt>
                <c:pt idx="163">
                  <c:v>5.0207065526005221E-2</c:v>
                </c:pt>
                <c:pt idx="164">
                  <c:v>5.0281368659711771E-2</c:v>
                </c:pt>
                <c:pt idx="165">
                  <c:v>5.0355457491636571E-2</c:v>
                </c:pt>
                <c:pt idx="166">
                  <c:v>5.0429335174947514E-2</c:v>
                </c:pt>
                <c:pt idx="167">
                  <c:v>5.0503004814064716E-2</c:v>
                </c:pt>
                <c:pt idx="168">
                  <c:v>5.0576469465832163E-2</c:v>
                </c:pt>
                <c:pt idx="169">
                  <c:v>5.0649732140656115E-2</c:v>
                </c:pt>
                <c:pt idx="170">
                  <c:v>5.0722795803611533E-2</c:v>
                </c:pt>
                <c:pt idx="171">
                  <c:v>5.0795663375517525E-2</c:v>
                </c:pt>
                <c:pt idx="172">
                  <c:v>5.0868337733982999E-2</c:v>
                </c:pt>
                <c:pt idx="173">
                  <c:v>5.0940821714423462E-2</c:v>
                </c:pt>
                <c:pt idx="174">
                  <c:v>5.1013118111049902E-2</c:v>
                </c:pt>
                <c:pt idx="175">
                  <c:v>5.1085229677830871E-2</c:v>
                </c:pt>
                <c:pt idx="176">
                  <c:v>5.1157159129428489E-2</c:v>
                </c:pt>
                <c:pt idx="177">
                  <c:v>5.1228909142109341E-2</c:v>
                </c:pt>
                <c:pt idx="178">
                  <c:v>5.1300482354631083E-2</c:v>
                </c:pt>
                <c:pt idx="179">
                  <c:v>5.1371881369105581E-2</c:v>
                </c:pt>
                <c:pt idx="180">
                  <c:v>5.1443108751839335E-2</c:v>
                </c:pt>
                <c:pt idx="181">
                  <c:v>5.1514167034151903E-2</c:v>
                </c:pt>
                <c:pt idx="182">
                  <c:v>5.1585058713173149E-2</c:v>
                </c:pt>
                <c:pt idx="183">
                  <c:v>5.1655786252619906E-2</c:v>
                </c:pt>
                <c:pt idx="184">
                  <c:v>5.1726352083552724E-2</c:v>
                </c:pt>
                <c:pt idx="185">
                  <c:v>5.1796758605113465E-2</c:v>
                </c:pt>
                <c:pt idx="186">
                  <c:v>5.1867008185244139E-2</c:v>
                </c:pt>
                <c:pt idx="187">
                  <c:v>5.1937103161387874E-2</c:v>
                </c:pt>
                <c:pt idx="188">
                  <c:v>5.2007045841172259E-2</c:v>
                </c:pt>
                <c:pt idx="189">
                  <c:v>5.2076838503075935E-2</c:v>
                </c:pt>
                <c:pt idx="190">
                  <c:v>5.2146483397078697E-2</c:v>
                </c:pt>
                <c:pt idx="191">
                  <c:v>5.2146483397078697E-2</c:v>
                </c:pt>
                <c:pt idx="192">
                  <c:v>5.2285338742597012E-2</c:v>
                </c:pt>
                <c:pt idx="193">
                  <c:v>5.2354553557210415E-2</c:v>
                </c:pt>
                <c:pt idx="194">
                  <c:v>5.242362933131231E-2</c:v>
                </c:pt>
                <c:pt idx="195">
                  <c:v>5.242362933131231E-2</c:v>
                </c:pt>
                <c:pt idx="196">
                  <c:v>5.2561372199867597E-2</c:v>
                </c:pt>
                <c:pt idx="197">
                  <c:v>5.2630043453527751E-2</c:v>
                </c:pt>
                <c:pt idx="198">
                  <c:v>5.2698583986175142E-2</c:v>
                </c:pt>
                <c:pt idx="199">
                  <c:v>5.2766995818096823E-2</c:v>
                </c:pt>
                <c:pt idx="200">
                  <c:v>5.2835280946786876E-2</c:v>
                </c:pt>
                <c:pt idx="201">
                  <c:v>5.2903441347446789E-2</c:v>
                </c:pt>
                <c:pt idx="202">
                  <c:v>5.2971478973474546E-2</c:v>
                </c:pt>
                <c:pt idx="203">
                  <c:v>5.3039395756942831E-2</c:v>
                </c:pt>
                <c:pt idx="204">
                  <c:v>5.3107193609066634E-2</c:v>
                </c:pt>
                <c:pt idx="205">
                  <c:v>5.3174874420660552E-2</c:v>
                </c:pt>
                <c:pt idx="206">
                  <c:v>5.3242440062586188E-2</c:v>
                </c:pt>
                <c:pt idx="207">
                  <c:v>5.3309892386189842E-2</c:v>
                </c:pt>
                <c:pt idx="208">
                  <c:v>5.3377233223730801E-2</c:v>
                </c:pt>
                <c:pt idx="209">
                  <c:v>5.3444464388800565E-2</c:v>
                </c:pt>
                <c:pt idx="210">
                  <c:v>5.3511587676733204E-2</c:v>
                </c:pt>
                <c:pt idx="211">
                  <c:v>5.3578604865007165E-2</c:v>
                </c:pt>
                <c:pt idx="212">
                  <c:v>5.3645517713638707E-2</c:v>
                </c:pt>
                <c:pt idx="213">
                  <c:v>5.3712327965567325E-2</c:v>
                </c:pt>
                <c:pt idx="214">
                  <c:v>5.3779037347033258E-2</c:v>
                </c:pt>
                <c:pt idx="215">
                  <c:v>5.3845647567947408E-2</c:v>
                </c:pt>
                <c:pt idx="216">
                  <c:v>5.3912160322253905E-2</c:v>
                </c:pt>
                <c:pt idx="217">
                  <c:v>5.3978577288285409E-2</c:v>
                </c:pt>
                <c:pt idx="218">
                  <c:v>5.404490012911152E-2</c:v>
                </c:pt>
                <c:pt idx="219">
                  <c:v>5.4111130492880383E-2</c:v>
                </c:pt>
                <c:pt idx="220">
                  <c:v>5.4177270013153728E-2</c:v>
                </c:pt>
                <c:pt idx="221">
                  <c:v>5.4243320309235538E-2</c:v>
                </c:pt>
                <c:pt idx="222">
                  <c:v>5.4309282986494498E-2</c:v>
                </c:pt>
                <c:pt idx="223">
                  <c:v>5.4375159636680485E-2</c:v>
                </c:pt>
                <c:pt idx="224">
                  <c:v>5.4440951838235128E-2</c:v>
                </c:pt>
                <c:pt idx="225">
                  <c:v>5.450666115659681E-2</c:v>
                </c:pt>
                <c:pt idx="226">
                  <c:v>5.4572289144500054E-2</c:v>
                </c:pt>
                <c:pt idx="227">
                  <c:v>5.4637837342269631E-2</c:v>
                </c:pt>
                <c:pt idx="228">
                  <c:v>5.4703307278109473E-2</c:v>
                </c:pt>
                <c:pt idx="229">
                  <c:v>5.4768700468386521E-2</c:v>
                </c:pt>
                <c:pt idx="230">
                  <c:v>5.4834018417909698E-2</c:v>
                </c:pt>
                <c:pt idx="231">
                  <c:v>5.4899262620204128E-2</c:v>
                </c:pt>
                <c:pt idx="232">
                  <c:v>5.4964434557780772E-2</c:v>
                </c:pt>
                <c:pt idx="233">
                  <c:v>5.502953570240153E-2</c:v>
                </c:pt>
                <c:pt idx="234">
                  <c:v>5.5094567515340066E-2</c:v>
                </c:pt>
                <c:pt idx="235">
                  <c:v>5.5159531447638389E-2</c:v>
                </c:pt>
                <c:pt idx="236">
                  <c:v>5.5224428940359352E-2</c:v>
                </c:pt>
                <c:pt idx="237">
                  <c:v>5.528926142483518E-2</c:v>
                </c:pt>
                <c:pt idx="238">
                  <c:v>5.5354030322912161E-2</c:v>
                </c:pt>
                <c:pt idx="239">
                  <c:v>5.5418737047191587E-2</c:v>
                </c:pt>
                <c:pt idx="240">
                  <c:v>5.5483383001267116E-2</c:v>
                </c:pt>
                <c:pt idx="241">
                  <c:v>5.554796957995857E-2</c:v>
                </c:pt>
                <c:pt idx="242">
                  <c:v>5.5612498169542404E-2</c:v>
                </c:pt>
                <c:pt idx="243">
                  <c:v>5.5676970147978802E-2</c:v>
                </c:pt>
                <c:pt idx="244">
                  <c:v>5.5741386885135642E-2</c:v>
                </c:pt>
                <c:pt idx="245">
                  <c:v>5.5741386885135642E-2</c:v>
                </c:pt>
                <c:pt idx="246">
                  <c:v>5.5870060075942647E-2</c:v>
                </c:pt>
                <c:pt idx="247">
                  <c:v>5.5934319230839746E-2</c:v>
                </c:pt>
                <c:pt idx="248">
                  <c:v>5.599852854737826E-2</c:v>
                </c:pt>
                <c:pt idx="249">
                  <c:v>5.6062689358218745E-2</c:v>
                </c:pt>
                <c:pt idx="250">
                  <c:v>5.6126802989211494E-2</c:v>
                </c:pt>
                <c:pt idx="251">
                  <c:v>5.619087075960081E-2</c:v>
                </c:pt>
                <c:pt idx="252">
                  <c:v>5.619087075960081E-2</c:v>
                </c:pt>
                <c:pt idx="253">
                  <c:v>5.6318873963724959E-2</c:v>
                </c:pt>
                <c:pt idx="254">
                  <c:v>5.6382812004723067E-2</c:v>
                </c:pt>
                <c:pt idx="255">
                  <c:v>5.6446709400036411E-2</c:v>
                </c:pt>
                <c:pt idx="256">
                  <c:v>5.6510567438860515E-2</c:v>
                </c:pt>
                <c:pt idx="257">
                  <c:v>5.6574387404961915E-2</c:v>
                </c:pt>
                <c:pt idx="258">
                  <c:v>5.6638170576866993E-2</c:v>
                </c:pt>
                <c:pt idx="259">
                  <c:v>5.6701918228048896E-2</c:v>
                </c:pt>
                <c:pt idx="260">
                  <c:v>5.6765631627112616E-2</c:v>
                </c:pt>
                <c:pt idx="261">
                  <c:v>5.6829312037978336E-2</c:v>
                </c:pt>
                <c:pt idx="262">
                  <c:v>5.6892960720063085E-2</c:v>
                </c:pt>
                <c:pt idx="263">
                  <c:v>5.6956578928460781E-2</c:v>
                </c:pt>
                <c:pt idx="264">
                  <c:v>5.7020167914120734E-2</c:v>
                </c:pt>
                <c:pt idx="265">
                  <c:v>5.7083728924024676E-2</c:v>
                </c:pt>
                <c:pt idx="266">
                  <c:v>5.7147263201362375E-2</c:v>
                </c:pt>
                <c:pt idx="267">
                  <c:v>5.7210771985705899E-2</c:v>
                </c:pt>
                <c:pt idx="268">
                  <c:v>5.7274256513182631E-2</c:v>
                </c:pt>
                <c:pt idx="269">
                  <c:v>5.7337718016647034E-2</c:v>
                </c:pt>
                <c:pt idx="270">
                  <c:v>5.7401157725851283E-2</c:v>
                </c:pt>
                <c:pt idx="271">
                  <c:v>5.7464576867614796E-2</c:v>
                </c:pt>
                <c:pt idx="272">
                  <c:v>5.7527976665992756E-2</c:v>
                </c:pt>
                <c:pt idx="273">
                  <c:v>5.7591358342443645E-2</c:v>
                </c:pt>
                <c:pt idx="274">
                  <c:v>5.7654723115995885E-2</c:v>
                </c:pt>
                <c:pt idx="275">
                  <c:v>5.7718072203413621E-2</c:v>
                </c:pt>
                <c:pt idx="276">
                  <c:v>5.7781406819361718E-2</c:v>
                </c:pt>
                <c:pt idx="277">
                  <c:v>5.7844728176570014E-2</c:v>
                </c:pt>
                <c:pt idx="278">
                  <c:v>5.7908037485996974E-2</c:v>
                </c:pt>
                <c:pt idx="279">
                  <c:v>5.7971335956992588E-2</c:v>
                </c:pt>
                <c:pt idx="280">
                  <c:v>5.8034624797460861E-2</c:v>
                </c:pt>
                <c:pt idx="281">
                  <c:v>5.8097905214021715E-2</c:v>
                </c:pt>
                <c:pt idx="282">
                  <c:v>5.8161178412172457E-2</c:v>
                </c:pt>
                <c:pt idx="283">
                  <c:v>5.822444559644889E-2</c:v>
                </c:pt>
                <c:pt idx="284">
                  <c:v>5.8287707970586043E-2</c:v>
                </c:pt>
                <c:pt idx="285">
                  <c:v>5.8287707970586043E-2</c:v>
                </c:pt>
                <c:pt idx="286">
                  <c:v>5.8414223100341583E-2</c:v>
                </c:pt>
                <c:pt idx="287">
                  <c:v>5.8477478260869575E-2</c:v>
                </c:pt>
                <c:pt idx="288">
                  <c:v>5.854073342139756E-2</c:v>
                </c:pt>
                <c:pt idx="289">
                  <c:v>5.8603989784060465E-2</c:v>
                </c:pt>
                <c:pt idx="290">
                  <c:v>5.8667248551153107E-2</c:v>
                </c:pt>
                <c:pt idx="291">
                  <c:v>5.8730510925290261E-2</c:v>
                </c:pt>
                <c:pt idx="292">
                  <c:v>5.8793778109566687E-2</c:v>
                </c:pt>
                <c:pt idx="293">
                  <c:v>5.8857051307717435E-2</c:v>
                </c:pt>
                <c:pt idx="294">
                  <c:v>5.892033172427829E-2</c:v>
                </c:pt>
                <c:pt idx="295">
                  <c:v>5.8983620564746563E-2</c:v>
                </c:pt>
                <c:pt idx="296">
                  <c:v>5.9046919035742183E-2</c:v>
                </c:pt>
                <c:pt idx="297">
                  <c:v>5.9110228345169137E-2</c:v>
                </c:pt>
                <c:pt idx="298">
                  <c:v>5.9173549702377433E-2</c:v>
                </c:pt>
                <c:pt idx="299">
                  <c:v>5.9236884318325522E-2</c:v>
                </c:pt>
                <c:pt idx="300">
                  <c:v>5.9300233405743266E-2</c:v>
                </c:pt>
                <c:pt idx="301">
                  <c:v>5.9363598179295506E-2</c:v>
                </c:pt>
                <c:pt idx="302">
                  <c:v>5.9426979855746395E-2</c:v>
                </c:pt>
                <c:pt idx="303">
                  <c:v>5.9490379654124362E-2</c:v>
                </c:pt>
                <c:pt idx="304">
                  <c:v>5.9553798795887868E-2</c:v>
                </c:pt>
                <c:pt idx="305">
                  <c:v>5.9617238505092117E-2</c:v>
                </c:pt>
                <c:pt idx="306">
                  <c:v>5.968070000855652E-2</c:v>
                </c:pt>
                <c:pt idx="307">
                  <c:v>5.9744184536033251E-2</c:v>
                </c:pt>
                <c:pt idx="308">
                  <c:v>5.9807693320376776E-2</c:v>
                </c:pt>
                <c:pt idx="309">
                  <c:v>5.9871227597714474E-2</c:v>
                </c:pt>
                <c:pt idx="310">
                  <c:v>5.9934788607618417E-2</c:v>
                </c:pt>
                <c:pt idx="311">
                  <c:v>5.9998377593278369E-2</c:v>
                </c:pt>
                <c:pt idx="312">
                  <c:v>6.0061995801676066E-2</c:v>
                </c:pt>
                <c:pt idx="313">
                  <c:v>6.0125644483760815E-2</c:v>
                </c:pt>
                <c:pt idx="314">
                  <c:v>6.0189324894626535E-2</c:v>
                </c:pt>
                <c:pt idx="315">
                  <c:v>6.0253038293690254E-2</c:v>
                </c:pt>
                <c:pt idx="316">
                  <c:v>6.0316785944872157E-2</c:v>
                </c:pt>
                <c:pt idx="317">
                  <c:v>6.0380569116777243E-2</c:v>
                </c:pt>
                <c:pt idx="318">
                  <c:v>6.0444389082878636E-2</c:v>
                </c:pt>
                <c:pt idx="319">
                  <c:v>6.0508247121702739E-2</c:v>
                </c:pt>
                <c:pt idx="320">
                  <c:v>6.0572144517016084E-2</c:v>
                </c:pt>
                <c:pt idx="321">
                  <c:v>6.0572144517016084E-2</c:v>
                </c:pt>
                <c:pt idx="322">
                  <c:v>6.0700062539512323E-2</c:v>
                </c:pt>
                <c:pt idx="323">
                  <c:v>6.0764085762138341E-2</c:v>
                </c:pt>
                <c:pt idx="324">
                  <c:v>6.0828153532527657E-2</c:v>
                </c:pt>
                <c:pt idx="325">
                  <c:v>6.0892267163520405E-2</c:v>
                </c:pt>
                <c:pt idx="326">
                  <c:v>6.0956427974360891E-2</c:v>
                </c:pt>
                <c:pt idx="327">
                  <c:v>6.1020637290899404E-2</c:v>
                </c:pt>
                <c:pt idx="328">
                  <c:v>6.1084896445796504E-2</c:v>
                </c:pt>
                <c:pt idx="329">
                  <c:v>6.1149206778729828E-2</c:v>
                </c:pt>
                <c:pt idx="330">
                  <c:v>6.1213569636603508E-2</c:v>
                </c:pt>
                <c:pt idx="331">
                  <c:v>6.1277986373760349E-2</c:v>
                </c:pt>
                <c:pt idx="332">
                  <c:v>6.1342458352196746E-2</c:v>
                </c:pt>
                <c:pt idx="333">
                  <c:v>6.1342458352196746E-2</c:v>
                </c:pt>
                <c:pt idx="334">
                  <c:v>6.1471573520472042E-2</c:v>
                </c:pt>
                <c:pt idx="335">
                  <c:v>6.1536219474547564E-2</c:v>
                </c:pt>
                <c:pt idx="336">
                  <c:v>6.160092619882699E-2</c:v>
                </c:pt>
                <c:pt idx="337">
                  <c:v>6.166569509690397E-2</c:v>
                </c:pt>
                <c:pt idx="338">
                  <c:v>6.1730527581379799E-2</c:v>
                </c:pt>
                <c:pt idx="339">
                  <c:v>6.1795425074100761E-2</c:v>
                </c:pt>
                <c:pt idx="340">
                  <c:v>6.1860389006399084E-2</c:v>
                </c:pt>
                <c:pt idx="341">
                  <c:v>6.192542081933762E-2</c:v>
                </c:pt>
                <c:pt idx="342">
                  <c:v>6.1990521963958378E-2</c:v>
                </c:pt>
                <c:pt idx="343">
                  <c:v>6.2055693901535022E-2</c:v>
                </c:pt>
                <c:pt idx="344">
                  <c:v>6.2120938103829459E-2</c:v>
                </c:pt>
                <c:pt idx="345">
                  <c:v>6.218625605335263E-2</c:v>
                </c:pt>
                <c:pt idx="346">
                  <c:v>6.2251649243629678E-2</c:v>
                </c:pt>
                <c:pt idx="347">
                  <c:v>6.231711917946952E-2</c:v>
                </c:pt>
                <c:pt idx="348">
                  <c:v>6.2382667377239097E-2</c:v>
                </c:pt>
                <c:pt idx="349">
                  <c:v>6.2448295365142341E-2</c:v>
                </c:pt>
                <c:pt idx="350">
                  <c:v>6.2514004683504015E-2</c:v>
                </c:pt>
                <c:pt idx="351">
                  <c:v>6.2579796885058672E-2</c:v>
                </c:pt>
                <c:pt idx="352">
                  <c:v>6.2645673535244653E-2</c:v>
                </c:pt>
                <c:pt idx="353">
                  <c:v>6.2711636212503613E-2</c:v>
                </c:pt>
                <c:pt idx="354">
                  <c:v>6.2777686508585423E-2</c:v>
                </c:pt>
                <c:pt idx="355">
                  <c:v>6.2843826028858768E-2</c:v>
                </c:pt>
                <c:pt idx="356">
                  <c:v>6.2910056392627631E-2</c:v>
                </c:pt>
                <c:pt idx="357">
                  <c:v>6.2976379233453741E-2</c:v>
                </c:pt>
                <c:pt idx="358">
                  <c:v>6.3042796199485246E-2</c:v>
                </c:pt>
                <c:pt idx="359">
                  <c:v>6.3109308953791743E-2</c:v>
                </c:pt>
                <c:pt idx="360">
                  <c:v>6.31759191747059E-2</c:v>
                </c:pt>
                <c:pt idx="361">
                  <c:v>6.3242628556171826E-2</c:v>
                </c:pt>
                <c:pt idx="362">
                  <c:v>6.3309438808100443E-2</c:v>
                </c:pt>
                <c:pt idx="363">
                  <c:v>6.3376351656731986E-2</c:v>
                </c:pt>
                <c:pt idx="364">
                  <c:v>6.344336884500594E-2</c:v>
                </c:pt>
                <c:pt idx="365">
                  <c:v>6.3510492132938592E-2</c:v>
                </c:pt>
                <c:pt idx="366">
                  <c:v>6.3577723298008357E-2</c:v>
                </c:pt>
                <c:pt idx="367">
                  <c:v>6.3645064135549309E-2</c:v>
                </c:pt>
                <c:pt idx="368">
                  <c:v>6.3712516459152962E-2</c:v>
                </c:pt>
                <c:pt idx="369">
                  <c:v>6.3780082101078606E-2</c:v>
                </c:pt>
                <c:pt idx="370">
                  <c:v>6.3847762912672523E-2</c:v>
                </c:pt>
                <c:pt idx="371">
                  <c:v>6.391556076479632E-2</c:v>
                </c:pt>
                <c:pt idx="372">
                  <c:v>6.3983477548264611E-2</c:v>
                </c:pt>
                <c:pt idx="373">
                  <c:v>6.4051515174292362E-2</c:v>
                </c:pt>
                <c:pt idx="374">
                  <c:v>6.4119675574952281E-2</c:v>
                </c:pt>
                <c:pt idx="375">
                  <c:v>6.4187960703642327E-2</c:v>
                </c:pt>
                <c:pt idx="376">
                  <c:v>6.4256372535564016E-2</c:v>
                </c:pt>
                <c:pt idx="377">
                  <c:v>6.4324913068211406E-2</c:v>
                </c:pt>
                <c:pt idx="378">
                  <c:v>6.4393584321871547E-2</c:v>
                </c:pt>
                <c:pt idx="379">
                  <c:v>6.4462388340136428E-2</c:v>
                </c:pt>
                <c:pt idx="380">
                  <c:v>6.453132719042684E-2</c:v>
                </c:pt>
                <c:pt idx="381">
                  <c:v>6.4600402964528736E-2</c:v>
                </c:pt>
                <c:pt idx="382">
                  <c:v>6.4669617779142138E-2</c:v>
                </c:pt>
                <c:pt idx="383">
                  <c:v>6.4738973776443332E-2</c:v>
                </c:pt>
                <c:pt idx="384">
                  <c:v>6.4808473124660454E-2</c:v>
                </c:pt>
                <c:pt idx="385">
                  <c:v>6.4878118018663222E-2</c:v>
                </c:pt>
                <c:pt idx="386">
                  <c:v>6.4947910680566892E-2</c:v>
                </c:pt>
                <c:pt idx="387">
                  <c:v>6.5017853360351277E-2</c:v>
                </c:pt>
                <c:pt idx="388">
                  <c:v>6.5087948336495005E-2</c:v>
                </c:pt>
                <c:pt idx="389">
                  <c:v>6.5158197916625693E-2</c:v>
                </c:pt>
                <c:pt idx="390">
                  <c:v>6.5228604438186427E-2</c:v>
                </c:pt>
                <c:pt idx="391">
                  <c:v>6.5299170269119244E-2</c:v>
                </c:pt>
                <c:pt idx="392">
                  <c:v>6.5369897808566002E-2</c:v>
                </c:pt>
                <c:pt idx="393">
                  <c:v>6.5440789487587248E-2</c:v>
                </c:pt>
                <c:pt idx="394">
                  <c:v>6.5511847769899823E-2</c:v>
                </c:pt>
                <c:pt idx="395">
                  <c:v>6.5583075152633563E-2</c:v>
                </c:pt>
                <c:pt idx="396">
                  <c:v>6.5654474167108068E-2</c:v>
                </c:pt>
                <c:pt idx="397">
                  <c:v>6.5726047379629809E-2</c:v>
                </c:pt>
                <c:pt idx="398">
                  <c:v>6.5797797392310661E-2</c:v>
                </c:pt>
                <c:pt idx="399">
                  <c:v>6.586972684390828E-2</c:v>
                </c:pt>
                <c:pt idx="400">
                  <c:v>6.5941838410689249E-2</c:v>
                </c:pt>
                <c:pt idx="401">
                  <c:v>6.6014134807315689E-2</c:v>
                </c:pt>
                <c:pt idx="402">
                  <c:v>6.6086618787756152E-2</c:v>
                </c:pt>
                <c:pt idx="403">
                  <c:v>6.6159293146221626E-2</c:v>
                </c:pt>
                <c:pt idx="404">
                  <c:v>6.6232160718127625E-2</c:v>
                </c:pt>
                <c:pt idx="405">
                  <c:v>6.6305224381083036E-2</c:v>
                </c:pt>
                <c:pt idx="406">
                  <c:v>6.6378487055906987E-2</c:v>
                </c:pt>
                <c:pt idx="407">
                  <c:v>6.6451951707674442E-2</c:v>
                </c:pt>
                <c:pt idx="408">
                  <c:v>6.652562134679163E-2</c:v>
                </c:pt>
                <c:pt idx="409">
                  <c:v>6.659949903010258E-2</c:v>
                </c:pt>
                <c:pt idx="410">
                  <c:v>6.6673587862027373E-2</c:v>
                </c:pt>
                <c:pt idx="411">
                  <c:v>6.674789099573393E-2</c:v>
                </c:pt>
                <c:pt idx="412">
                  <c:v>6.6822411634343895E-2</c:v>
                </c:pt>
                <c:pt idx="413">
                  <c:v>6.6897153032174403E-2</c:v>
                </c:pt>
                <c:pt idx="414">
                  <c:v>6.6972118496016586E-2</c:v>
                </c:pt>
                <c:pt idx="415">
                  <c:v>6.704731138645259E-2</c:v>
                </c:pt>
                <c:pt idx="416">
                  <c:v>6.7122735119212226E-2</c:v>
                </c:pt>
                <c:pt idx="417">
                  <c:v>6.7198393166570849E-2</c:v>
                </c:pt>
                <c:pt idx="418">
                  <c:v>6.7274289058790071E-2</c:v>
                </c:pt>
                <c:pt idx="419">
                  <c:v>6.7350426385602791E-2</c:v>
                </c:pt>
                <c:pt idx="420">
                  <c:v>6.7350426385602791E-2</c:v>
                </c:pt>
                <c:pt idx="421">
                  <c:v>6.7503440008531951E-2</c:v>
                </c:pt>
                <c:pt idx="422">
                  <c:v>6.7580323795492447E-2</c:v>
                </c:pt>
                <c:pt idx="423">
                  <c:v>6.7657464002043644E-2</c:v>
                </c:pt>
                <c:pt idx="424">
                  <c:v>6.7734864539227807E-2</c:v>
                </c:pt>
                <c:pt idx="425">
                  <c:v>6.781252938750143E-2</c:v>
                </c:pt>
                <c:pt idx="426">
                  <c:v>6.7890462598583001E-2</c:v>
                </c:pt>
                <c:pt idx="427">
                  <c:v>6.796866829736091E-2</c:v>
                </c:pt>
                <c:pt idx="428">
                  <c:v>6.796866829736091E-2</c:v>
                </c:pt>
                <c:pt idx="429">
                  <c:v>6.8125914035297552E-2</c:v>
                </c:pt>
                <c:pt idx="430">
                  <c:v>6.8204962708146744E-2</c:v>
                </c:pt>
                <c:pt idx="431">
                  <c:v>6.8284301140351153E-2</c:v>
                </c:pt>
                <c:pt idx="432">
                  <c:v>6.8363933853552453E-2</c:v>
                </c:pt>
                <c:pt idx="433">
                  <c:v>6.8443865455418917E-2</c:v>
                </c:pt>
                <c:pt idx="434">
                  <c:v>6.8524100642049612E-2</c:v>
                </c:pt>
                <c:pt idx="435">
                  <c:v>6.8604644200461681E-2</c:v>
                </c:pt>
                <c:pt idx="436">
                  <c:v>6.8685501011164427E-2</c:v>
                </c:pt>
                <c:pt idx="437">
                  <c:v>6.8766676050823608E-2</c:v>
                </c:pt>
                <c:pt idx="438">
                  <c:v>6.8848174395020029E-2</c:v>
                </c:pt>
                <c:pt idx="439">
                  <c:v>6.8930001221106471E-2</c:v>
                </c:pt>
                <c:pt idx="440">
                  <c:v>6.9012161811167136E-2</c:v>
                </c:pt>
                <c:pt idx="441">
                  <c:v>6.9094661555084286E-2</c:v>
                </c:pt>
                <c:pt idx="442">
                  <c:v>6.9177505953716648E-2</c:v>
                </c:pt>
                <c:pt idx="443">
                  <c:v>6.9260700622194638E-2</c:v>
                </c:pt>
                <c:pt idx="444">
                  <c:v>6.9344251293337753E-2</c:v>
                </c:pt>
                <c:pt idx="445">
                  <c:v>6.9428163821199415E-2</c:v>
                </c:pt>
                <c:pt idx="446">
                  <c:v>6.9512444184745323E-2</c:v>
                </c:pt>
                <c:pt idx="447">
                  <c:v>6.9597098491671297E-2</c:v>
                </c:pt>
                <c:pt idx="448">
                  <c:v>6.9682132982367209E-2</c:v>
                </c:pt>
                <c:pt idx="449">
                  <c:v>6.9767554034033494E-2</c:v>
                </c:pt>
                <c:pt idx="450">
                  <c:v>6.9853368164957991E-2</c:v>
                </c:pt>
                <c:pt idx="451">
                  <c:v>6.993958203896021E-2</c:v>
                </c:pt>
                <c:pt idx="452">
                  <c:v>7.0026202470011081E-2</c:v>
                </c:pt>
                <c:pt idx="453">
                  <c:v>7.0113236427037026E-2</c:v>
                </c:pt>
                <c:pt idx="454">
                  <c:v>7.0200691038916935E-2</c:v>
                </c:pt>
                <c:pt idx="455">
                  <c:v>7.0288573599681478E-2</c:v>
                </c:pt>
                <c:pt idx="456">
                  <c:v>7.0376891573925224E-2</c:v>
                </c:pt>
                <c:pt idx="457">
                  <c:v>7.0465652602441503E-2</c:v>
                </c:pt>
                <c:pt idx="458">
                  <c:v>7.0554864508091689E-2</c:v>
                </c:pt>
                <c:pt idx="459">
                  <c:v>7.0644535301920691E-2</c:v>
                </c:pt>
                <c:pt idx="460">
                  <c:v>7.0734673189531E-2</c:v>
                </c:pt>
                <c:pt idx="461">
                  <c:v>7.082528657772913E-2</c:v>
                </c:pt>
                <c:pt idx="462">
                  <c:v>7.0916384081457923E-2</c:v>
                </c:pt>
                <c:pt idx="463">
                  <c:v>7.1007974531030499E-2</c:v>
                </c:pt>
                <c:pt idx="464">
                  <c:v>7.1100066979681048E-2</c:v>
                </c:pt>
                <c:pt idx="465">
                  <c:v>7.1192670711450259E-2</c:v>
                </c:pt>
                <c:pt idx="466">
                  <c:v>7.1285795249422496E-2</c:v>
                </c:pt>
                <c:pt idx="467">
                  <c:v>7.1379450364334796E-2</c:v>
                </c:pt>
                <c:pt idx="468">
                  <c:v>7.1473646083577286E-2</c:v>
                </c:pt>
                <c:pt idx="469">
                  <c:v>7.1568392700607483E-2</c:v>
                </c:pt>
                <c:pt idx="470">
                  <c:v>7.1663700784800957E-2</c:v>
                </c:pt>
                <c:pt idx="471">
                  <c:v>7.1759581191763677E-2</c:v>
                </c:pt>
                <c:pt idx="472">
                  <c:v>7.1856045074131902E-2</c:v>
                </c:pt>
                <c:pt idx="473">
                  <c:v>7.1953103892887907E-2</c:v>
                </c:pt>
                <c:pt idx="474">
                  <c:v>7.2050769429221617E-2</c:v>
                </c:pt>
                <c:pt idx="475">
                  <c:v>7.2149053796970397E-2</c:v>
                </c:pt>
                <c:pt idx="476">
                  <c:v>7.2247969455670746E-2</c:v>
                </c:pt>
                <c:pt idx="477">
                  <c:v>7.2347529224259438E-2</c:v>
                </c:pt>
                <c:pt idx="478">
                  <c:v>7.2447746295462884E-2</c:v>
                </c:pt>
                <c:pt idx="479">
                  <c:v>7.2548634250916899E-2</c:v>
                </c:pt>
                <c:pt idx="480">
                  <c:v>7.2650207077062628E-2</c:v>
                </c:pt>
                <c:pt idx="481">
                  <c:v>7.2752479181866503E-2</c:v>
                </c:pt>
                <c:pt idx="482">
                  <c:v>7.2855465412416762E-2</c:v>
                </c:pt>
                <c:pt idx="483">
                  <c:v>7.2959181073452492E-2</c:v>
                </c:pt>
                <c:pt idx="484">
                  <c:v>7.3063641946885249E-2</c:v>
                </c:pt>
                <c:pt idx="485">
                  <c:v>7.3168864312378637E-2</c:v>
                </c:pt>
                <c:pt idx="486">
                  <c:v>7.3274864969054984E-2</c:v>
                </c:pt>
                <c:pt idx="487">
                  <c:v>7.3381661258405367E-2</c:v>
                </c:pt>
                <c:pt idx="488">
                  <c:v>7.3489271088483313E-2</c:v>
                </c:pt>
                <c:pt idx="489">
                  <c:v>7.3597712959471095E-2</c:v>
                </c:pt>
                <c:pt idx="490">
                  <c:v>7.3707005990712754E-2</c:v>
                </c:pt>
                <c:pt idx="491">
                  <c:v>7.3817169949316586E-2</c:v>
                </c:pt>
                <c:pt idx="492">
                  <c:v>7.39282252804392E-2</c:v>
                </c:pt>
                <c:pt idx="493">
                  <c:v>7.404019313937063E-2</c:v>
                </c:pt>
                <c:pt idx="494">
                  <c:v>7.4153095425552096E-2</c:v>
                </c:pt>
                <c:pt idx="495">
                  <c:v>7.4266954818668227E-2</c:v>
                </c:pt>
                <c:pt idx="496">
                  <c:v>7.4381794816968327E-2</c:v>
                </c:pt>
                <c:pt idx="497">
                  <c:v>7.4497639777984681E-2</c:v>
                </c:pt>
                <c:pt idx="498">
                  <c:v>7.4614514961831233E-2</c:v>
                </c:pt>
                <c:pt idx="499">
                  <c:v>7.4732446577282313E-2</c:v>
                </c:pt>
                <c:pt idx="500">
                  <c:v>7.4851461830849467E-2</c:v>
                </c:pt>
                <c:pt idx="501">
                  <c:v>7.4971588979094866E-2</c:v>
                </c:pt>
                <c:pt idx="502">
                  <c:v>7.5092857384442199E-2</c:v>
                </c:pt>
                <c:pt idx="503">
                  <c:v>7.5215297574770634E-2</c:v>
                </c:pt>
                <c:pt idx="504">
                  <c:v>7.5338941307105806E-2</c:v>
                </c:pt>
                <c:pt idx="505">
                  <c:v>7.5463821635751951E-2</c:v>
                </c:pt>
                <c:pt idx="506">
                  <c:v>7.5589972985244086E-2</c:v>
                </c:pt>
                <c:pt idx="507">
                  <c:v>7.5717431228537274E-2</c:v>
                </c:pt>
                <c:pt idx="508">
                  <c:v>7.5846233770893265E-2</c:v>
                </c:pt>
                <c:pt idx="509">
                  <c:v>7.5976419639972259E-2</c:v>
                </c:pt>
                <c:pt idx="510">
                  <c:v>7.6108029582691833E-2</c:v>
                </c:pt>
                <c:pt idx="511">
                  <c:v>7.624110616947552E-2</c:v>
                </c:pt>
                <c:pt idx="512">
                  <c:v>7.6375693906581041E-2</c:v>
                </c:pt>
                <c:pt idx="513">
                  <c:v>7.6511839357275874E-2</c:v>
                </c:pt>
                <c:pt idx="514">
                  <c:v>7.6649591272713327E-2</c:v>
                </c:pt>
                <c:pt idx="515">
                  <c:v>7.6789000733461454E-2</c:v>
                </c:pt>
                <c:pt idx="516">
                  <c:v>7.6930121302747123E-2</c:v>
                </c:pt>
                <c:pt idx="517">
                  <c:v>7.7073009192605124E-2</c:v>
                </c:pt>
                <c:pt idx="518">
                  <c:v>7.7217723444264516E-2</c:v>
                </c:pt>
                <c:pt idx="519">
                  <c:v>7.7364326124269522E-2</c:v>
                </c:pt>
                <c:pt idx="520">
                  <c:v>7.7512882538019523E-2</c:v>
                </c:pt>
                <c:pt idx="521">
                  <c:v>7.7663461462626981E-2</c:v>
                </c:pt>
                <c:pt idx="522">
                  <c:v>7.7816135401240188E-2</c:v>
                </c:pt>
                <c:pt idx="523">
                  <c:v>7.7970980861261266E-2</c:v>
                </c:pt>
                <c:pt idx="524">
                  <c:v>7.8128078659218447E-2</c:v>
                </c:pt>
                <c:pt idx="525">
                  <c:v>7.828751425543258E-2</c:v>
                </c:pt>
                <c:pt idx="526">
                  <c:v>7.8449378122058266E-2</c:v>
                </c:pt>
                <c:pt idx="527">
                  <c:v>7.861376614859536E-2</c:v>
                </c:pt>
                <c:pt idx="528">
                  <c:v>7.878078008956603E-2</c:v>
                </c:pt>
                <c:pt idx="529">
                  <c:v>7.8950528059756941E-2</c:v>
                </c:pt>
                <c:pt idx="530">
                  <c:v>7.9123125083252949E-2</c:v>
                </c:pt>
                <c:pt idx="531">
                  <c:v>7.9298693703463596E-2</c:v>
                </c:pt>
                <c:pt idx="532">
                  <c:v>7.9477364662498842E-2</c:v>
                </c:pt>
                <c:pt idx="533">
                  <c:v>7.9659277659621636E-2</c:v>
                </c:pt>
                <c:pt idx="534">
                  <c:v>7.9844582200140637E-2</c:v>
                </c:pt>
                <c:pt idx="535">
                  <c:v>8.0033438548064745E-2</c:v>
                </c:pt>
                <c:pt idx="536">
                  <c:v>8.0226018798196533E-2</c:v>
                </c:pt>
                <c:pt idx="537">
                  <c:v>8.0422508086185285E-2</c:v>
                </c:pt>
                <c:pt idx="538">
                  <c:v>8.0623105958512908E-2</c:v>
                </c:pt>
                <c:pt idx="539">
                  <c:v>8.0828027928593726E-2</c:v>
                </c:pt>
                <c:pt idx="540">
                  <c:v>8.1037507250327559E-2</c:v>
                </c:pt>
                <c:pt idx="541">
                  <c:v>8.1251796946802679E-2</c:v>
                </c:pt>
                <c:pt idx="542">
                  <c:v>8.147117213972202E-2</c:v>
                </c:pt>
                <c:pt idx="543">
                  <c:v>8.1695932734949517E-2</c:v>
                </c:pt>
                <c:pt idx="544">
                  <c:v>8.1926406531897852E-2</c:v>
                </c:pt>
                <c:pt idx="545">
                  <c:v>8.2162952840049985E-2</c:v>
                </c:pt>
                <c:pt idx="546">
                  <c:v>8.2405966705719702E-2</c:v>
                </c:pt>
                <c:pt idx="547">
                  <c:v>8.2655883877558109E-2</c:v>
                </c:pt>
                <c:pt idx="548">
                  <c:v>8.2913186672150432E-2</c:v>
                </c:pt>
                <c:pt idx="549">
                  <c:v>8.3178410943862829E-2</c:v>
                </c:pt>
                <c:pt idx="550">
                  <c:v>8.3452154419448019E-2</c:v>
                </c:pt>
                <c:pt idx="551">
                  <c:v>8.3735086732823011E-2</c:v>
                </c:pt>
                <c:pt idx="552">
                  <c:v>8.4027961596076492E-2</c:v>
                </c:pt>
                <c:pt idx="553">
                  <c:v>8.4331631679567892E-2</c:v>
                </c:pt>
                <c:pt idx="554">
                  <c:v>8.4647066962283746E-2</c:v>
                </c:pt>
                <c:pt idx="555">
                  <c:v>8.4975377576358341E-2</c:v>
                </c:pt>
                <c:pt idx="556">
                  <c:v>8.5317842541754743E-2</c:v>
                </c:pt>
                <c:pt idx="557">
                  <c:v>8.5675946322670532E-2</c:v>
                </c:pt>
                <c:pt idx="558">
                  <c:v>8.6051425921998201E-2</c:v>
                </c:pt>
                <c:pt idx="559">
                  <c:v>8.6446332402978332E-2</c:v>
                </c:pt>
                <c:pt idx="560">
                  <c:v>8.6863112518723778E-2</c:v>
                </c:pt>
                <c:pt idx="561">
                  <c:v>8.730471893478596E-2</c:v>
                </c:pt>
                <c:pt idx="562">
                  <c:v>8.7774762042680504E-2</c:v>
                </c:pt>
                <c:pt idx="563">
                  <c:v>8.8277723854142301E-2</c:v>
                </c:pt>
                <c:pt idx="564">
                  <c:v>8.8819267356003678E-2</c:v>
                </c:pt>
                <c:pt idx="565">
                  <c:v>8.9406697819529674E-2</c:v>
                </c:pt>
                <c:pt idx="566">
                  <c:v>9.0049676060197259E-2</c:v>
                </c:pt>
                <c:pt idx="567">
                  <c:v>9.0761370367666294E-2</c:v>
                </c:pt>
                <c:pt idx="568">
                  <c:v>9.1560419193723735E-2</c:v>
                </c:pt>
                <c:pt idx="569">
                  <c:v>9.2474508674424832E-2</c:v>
                </c:pt>
                <c:pt idx="570">
                  <c:v>9.3547493528727432E-2</c:v>
                </c:pt>
                <c:pt idx="571">
                  <c:v>9.4855383287454575E-2</c:v>
                </c:pt>
                <c:pt idx="572">
                  <c:v>9.6549165792658515E-2</c:v>
                </c:pt>
                <c:pt idx="573">
                  <c:v>9.9008678913744347E-2</c:v>
                </c:pt>
                <c:pt idx="574">
                  <c:v>0.10391614244406668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2-F34A-8BBE-E331F0F93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203503"/>
        <c:axId val="1965176623"/>
      </c:scatterChart>
      <c:valAx>
        <c:axId val="1965203503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965176623"/>
        <c:crosses val="autoZero"/>
        <c:crossBetween val="midCat"/>
      </c:valAx>
      <c:valAx>
        <c:axId val="196517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96520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density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properties!$Y$13:$Y$587</c:f>
              <c:numCache>
                <c:formatCode>General</c:formatCode>
                <c:ptCount val="575"/>
                <c:pt idx="0">
                  <c:v>737.89245776437679</c:v>
                </c:pt>
                <c:pt idx="1">
                  <c:v>770.4558549116382</c:v>
                </c:pt>
                <c:pt idx="2">
                  <c:v>786.7759155816675</c:v>
                </c:pt>
                <c:pt idx="3">
                  <c:v>798.01498278150302</c:v>
                </c:pt>
                <c:pt idx="4">
                  <c:v>806.69346472540656</c:v>
                </c:pt>
                <c:pt idx="5">
                  <c:v>813.81323886692849</c:v>
                </c:pt>
                <c:pt idx="6">
                  <c:v>819.87866525355082</c:v>
                </c:pt>
                <c:pt idx="7">
                  <c:v>819.87866525355082</c:v>
                </c:pt>
                <c:pt idx="8">
                  <c:v>829.90317757861476</c:v>
                </c:pt>
                <c:pt idx="9">
                  <c:v>834.16964959181178</c:v>
                </c:pt>
                <c:pt idx="10">
                  <c:v>838.06753520257644</c:v>
                </c:pt>
                <c:pt idx="11">
                  <c:v>841.66093860021147</c:v>
                </c:pt>
                <c:pt idx="12">
                  <c:v>844.99833379741222</c:v>
                </c:pt>
                <c:pt idx="13">
                  <c:v>848.11729745432558</c:v>
                </c:pt>
                <c:pt idx="14">
                  <c:v>851.04756988939471</c:v>
                </c:pt>
                <c:pt idx="15">
                  <c:v>853.81310779879391</c:v>
                </c:pt>
                <c:pt idx="16">
                  <c:v>856.43350354839595</c:v>
                </c:pt>
                <c:pt idx="17">
                  <c:v>858.92499253003643</c:v>
                </c:pt>
                <c:pt idx="18">
                  <c:v>861.3011845416213</c:v>
                </c:pt>
                <c:pt idx="19">
                  <c:v>863.57360543855123</c:v>
                </c:pt>
                <c:pt idx="20">
                  <c:v>863.57360543855123</c:v>
                </c:pt>
                <c:pt idx="21">
                  <c:v>863.57360543855123</c:v>
                </c:pt>
                <c:pt idx="22">
                  <c:v>869.86016928950096</c:v>
                </c:pt>
                <c:pt idx="23">
                  <c:v>871.80353584284262</c:v>
                </c:pt>
                <c:pt idx="24">
                  <c:v>873.68092876268724</c:v>
                </c:pt>
                <c:pt idx="25">
                  <c:v>875.49734929375677</c:v>
                </c:pt>
                <c:pt idx="26">
                  <c:v>875.49734929375677</c:v>
                </c:pt>
                <c:pt idx="27">
                  <c:v>878.96456943204998</c:v>
                </c:pt>
                <c:pt idx="28">
                  <c:v>880.62289089897672</c:v>
                </c:pt>
                <c:pt idx="29">
                  <c:v>882.23540558628906</c:v>
                </c:pt>
                <c:pt idx="30">
                  <c:v>883.80500489731457</c:v>
                </c:pt>
                <c:pt idx="31">
                  <c:v>885.33431015566089</c:v>
                </c:pt>
                <c:pt idx="32">
                  <c:v>886.82570555375707</c:v>
                </c:pt>
                <c:pt idx="33">
                  <c:v>888.28136619945531</c:v>
                </c:pt>
                <c:pt idx="34">
                  <c:v>889.70328211340347</c:v>
                </c:pt>
                <c:pt idx="35">
                  <c:v>891.09327886133838</c:v>
                </c:pt>
                <c:pt idx="36">
                  <c:v>892.45303537398684</c:v>
                </c:pt>
                <c:pt idx="37">
                  <c:v>893.78409940393624</c:v>
                </c:pt>
                <c:pt idx="38">
                  <c:v>895.08790098706072</c:v>
                </c:pt>
                <c:pt idx="39">
                  <c:v>896.36576421090581</c:v>
                </c:pt>
                <c:pt idx="40">
                  <c:v>897.61891754016347</c:v>
                </c:pt>
                <c:pt idx="41">
                  <c:v>898.84850290719203</c:v>
                </c:pt>
                <c:pt idx="42">
                  <c:v>898.84850290719203</c:v>
                </c:pt>
                <c:pt idx="43">
                  <c:v>901.24115208262731</c:v>
                </c:pt>
                <c:pt idx="44">
                  <c:v>902.40613490342491</c:v>
                </c:pt>
                <c:pt idx="45">
                  <c:v>903.55139974091333</c:v>
                </c:pt>
                <c:pt idx="46">
                  <c:v>904.67775972996151</c:v>
                </c:pt>
                <c:pt idx="47">
                  <c:v>905.78597811107693</c:v>
                </c:pt>
                <c:pt idx="48">
                  <c:v>906.8767722782278</c:v>
                </c:pt>
                <c:pt idx="49">
                  <c:v>907.95081742194748</c:v>
                </c:pt>
                <c:pt idx="50">
                  <c:v>909.0087498155051</c:v>
                </c:pt>
                <c:pt idx="51">
                  <c:v>910.05116978546141</c:v>
                </c:pt>
                <c:pt idx="52">
                  <c:v>911.07864440243213</c:v>
                </c:pt>
                <c:pt idx="53">
                  <c:v>912.09170992322106</c:v>
                </c:pt>
                <c:pt idx="54">
                  <c:v>913.09087401149259</c:v>
                </c:pt>
                <c:pt idx="55">
                  <c:v>914.07661776074792</c:v>
                </c:pt>
                <c:pt idx="56">
                  <c:v>915.0493975404363</c:v>
                </c:pt>
                <c:pt idx="57">
                  <c:v>916.00964668350912</c:v>
                </c:pt>
                <c:pt idx="58">
                  <c:v>916.95777703154556</c:v>
                </c:pt>
                <c:pt idx="59">
                  <c:v>917.89418035169308</c:v>
                </c:pt>
                <c:pt idx="60">
                  <c:v>918.81922963802526</c:v>
                </c:pt>
                <c:pt idx="61">
                  <c:v>919.73328030849279</c:v>
                </c:pt>
                <c:pt idx="62">
                  <c:v>920.63667130740191</c:v>
                </c:pt>
                <c:pt idx="63">
                  <c:v>921.52972612226483</c:v>
                </c:pt>
                <c:pt idx="64">
                  <c:v>922.41275372291102</c:v>
                </c:pt>
                <c:pt idx="65">
                  <c:v>923.28604942991421</c:v>
                </c:pt>
                <c:pt idx="66">
                  <c:v>924.14989571865112</c:v>
                </c:pt>
                <c:pt idx="67">
                  <c:v>925.00456296465291</c:v>
                </c:pt>
                <c:pt idx="68">
                  <c:v>925.85031013534581</c:v>
                </c:pt>
                <c:pt idx="69">
                  <c:v>926.68738543275617</c:v>
                </c:pt>
                <c:pt idx="70">
                  <c:v>927.5160268913138</c:v>
                </c:pt>
                <c:pt idx="71">
                  <c:v>928.33646293447998</c:v>
                </c:pt>
                <c:pt idx="72">
                  <c:v>929.14891289357092</c:v>
                </c:pt>
                <c:pt idx="73">
                  <c:v>929.9535874918314</c:v>
                </c:pt>
                <c:pt idx="74">
                  <c:v>930.750689296524</c:v>
                </c:pt>
                <c:pt idx="75">
                  <c:v>931.54041314154961</c:v>
                </c:pt>
                <c:pt idx="76">
                  <c:v>932.3229465228826</c:v>
                </c:pt>
                <c:pt idx="77">
                  <c:v>933.0984699689028</c:v>
                </c:pt>
                <c:pt idx="78">
                  <c:v>933.86715738752059</c:v>
                </c:pt>
                <c:pt idx="79">
                  <c:v>934.62917639182513</c:v>
                </c:pt>
                <c:pt idx="80">
                  <c:v>935.38468860583907</c:v>
                </c:pt>
                <c:pt idx="81">
                  <c:v>936.13384995182662</c:v>
                </c:pt>
                <c:pt idx="82">
                  <c:v>936.87681092047853</c:v>
                </c:pt>
                <c:pt idx="83">
                  <c:v>937.61371682519314</c:v>
                </c:pt>
                <c:pt idx="84">
                  <c:v>938.34470804156501</c:v>
                </c:pt>
                <c:pt idx="85">
                  <c:v>939.06992023310966</c:v>
                </c:pt>
                <c:pt idx="86">
                  <c:v>939.78948456416322</c:v>
                </c:pt>
                <c:pt idx="87">
                  <c:v>940.50352790083332</c:v>
                </c:pt>
                <c:pt idx="88">
                  <c:v>941.2121730007882</c:v>
                </c:pt>
                <c:pt idx="89">
                  <c:v>941.91553869263544</c:v>
                </c:pt>
                <c:pt idx="90">
                  <c:v>942.61374004556785</c:v>
                </c:pt>
                <c:pt idx="91">
                  <c:v>943.30688852989624</c:v>
                </c:pt>
                <c:pt idx="92">
                  <c:v>943.99509216907347</c:v>
                </c:pt>
                <c:pt idx="93">
                  <c:v>944.67845568372547</c:v>
                </c:pt>
                <c:pt idx="94">
                  <c:v>945.35708062820788</c:v>
                </c:pt>
                <c:pt idx="95">
                  <c:v>946.03106552014162</c:v>
                </c:pt>
                <c:pt idx="96">
                  <c:v>946.70050596336137</c:v>
                </c:pt>
                <c:pt idx="97">
                  <c:v>947.36549476467792</c:v>
                </c:pt>
                <c:pt idx="98">
                  <c:v>948.02612204482193</c:v>
                </c:pt>
                <c:pt idx="99">
                  <c:v>948.68247534392253</c:v>
                </c:pt>
                <c:pt idx="100">
                  <c:v>949.3346397218329</c:v>
                </c:pt>
                <c:pt idx="101">
                  <c:v>949.98269785361197</c:v>
                </c:pt>
                <c:pt idx="102">
                  <c:v>950.62673012043729</c:v>
                </c:pt>
                <c:pt idx="103">
                  <c:v>951.26681469620905</c:v>
                </c:pt>
                <c:pt idx="104">
                  <c:v>951.90302763009595</c:v>
                </c:pt>
                <c:pt idx="105">
                  <c:v>952.53544292523986</c:v>
                </c:pt>
                <c:pt idx="106">
                  <c:v>953.16413261384378</c:v>
                </c:pt>
                <c:pt idx="107">
                  <c:v>953.78916682883334</c:v>
                </c:pt>
                <c:pt idx="108">
                  <c:v>954.4106138722841</c:v>
                </c:pt>
                <c:pt idx="109">
                  <c:v>955.02854028078582</c:v>
                </c:pt>
                <c:pt idx="110">
                  <c:v>955.64301088791035</c:v>
                </c:pt>
                <c:pt idx="111">
                  <c:v>956.25408888393474</c:v>
                </c:pt>
                <c:pt idx="112">
                  <c:v>956.86183587296466</c:v>
                </c:pt>
                <c:pt idx="113">
                  <c:v>957.46631192759367</c:v>
                </c:pt>
                <c:pt idx="114">
                  <c:v>958.06757564122552</c:v>
                </c:pt>
                <c:pt idx="115">
                  <c:v>958.66568417817825</c:v>
                </c:pt>
                <c:pt idx="116">
                  <c:v>959.26069332168413</c:v>
                </c:pt>
                <c:pt idx="117">
                  <c:v>959.85265751988982</c:v>
                </c:pt>
                <c:pt idx="118">
                  <c:v>960.4416299299578</c:v>
                </c:pt>
                <c:pt idx="119">
                  <c:v>961.02766246036197</c:v>
                </c:pt>
                <c:pt idx="120">
                  <c:v>961.61080581146632</c:v>
                </c:pt>
                <c:pt idx="121">
                  <c:v>962.19110951447067</c:v>
                </c:pt>
                <c:pt idx="122">
                  <c:v>962.76862196880097</c:v>
                </c:pt>
                <c:pt idx="123">
                  <c:v>963.34339047802132</c:v>
                </c:pt>
                <c:pt idx="124">
                  <c:v>963.91546128433322</c:v>
                </c:pt>
                <c:pt idx="125">
                  <c:v>964.48487960173395</c:v>
                </c:pt>
                <c:pt idx="126">
                  <c:v>965.051689647893</c:v>
                </c:pt>
                <c:pt idx="127">
                  <c:v>965.61593467480691</c:v>
                </c:pt>
                <c:pt idx="128">
                  <c:v>966.17765699828908</c:v>
                </c:pt>
                <c:pt idx="129">
                  <c:v>966.7368980263484</c:v>
                </c:pt>
                <c:pt idx="130">
                  <c:v>967.29369828650442</c:v>
                </c:pt>
                <c:pt idx="131">
                  <c:v>967.8480974520902</c:v>
                </c:pt>
                <c:pt idx="132">
                  <c:v>968.40013436758522</c:v>
                </c:pt>
                <c:pt idx="133">
                  <c:v>968.94984707302319</c:v>
                </c:pt>
                <c:pt idx="134">
                  <c:v>969.49727282751371</c:v>
                </c:pt>
                <c:pt idx="135">
                  <c:v>970.04244813191849</c:v>
                </c:pt>
                <c:pt idx="136">
                  <c:v>970.58540875071651</c:v>
                </c:pt>
                <c:pt idx="137">
                  <c:v>971.12618973309463</c:v>
                </c:pt>
                <c:pt idx="138">
                  <c:v>971.66482543329573</c:v>
                </c:pt>
                <c:pt idx="139">
                  <c:v>972.20134953025649</c:v>
                </c:pt>
                <c:pt idx="140">
                  <c:v>972.73579504656448</c:v>
                </c:pt>
                <c:pt idx="141">
                  <c:v>973.26819436676237</c:v>
                </c:pt>
                <c:pt idx="142">
                  <c:v>973.79857925502733</c:v>
                </c:pt>
                <c:pt idx="143">
                  <c:v>974.32698087225094</c:v>
                </c:pt>
                <c:pt idx="144">
                  <c:v>974.85342979254335</c:v>
                </c:pt>
                <c:pt idx="145">
                  <c:v>975.37795601918731</c:v>
                </c:pt>
                <c:pt idx="146">
                  <c:v>975.90058900006056</c:v>
                </c:pt>
                <c:pt idx="147">
                  <c:v>976.42135764255272</c:v>
                </c:pt>
                <c:pt idx="148">
                  <c:v>976.94029032799153</c:v>
                </c:pt>
                <c:pt idx="149">
                  <c:v>977.45741492560308</c:v>
                </c:pt>
                <c:pt idx="150">
                  <c:v>977.97275880601899</c:v>
                </c:pt>
                <c:pt idx="151">
                  <c:v>978.48634885435365</c:v>
                </c:pt>
                <c:pt idx="152">
                  <c:v>978.99821148286378</c:v>
                </c:pt>
                <c:pt idx="153">
                  <c:v>979.50837264320876</c:v>
                </c:pt>
                <c:pt idx="154">
                  <c:v>980.01685783832647</c:v>
                </c:pt>
                <c:pt idx="155">
                  <c:v>980.52369213393888</c:v>
                </c:pt>
                <c:pt idx="156">
                  <c:v>981.02890016970196</c:v>
                </c:pt>
                <c:pt idx="157">
                  <c:v>981.53250617001345</c:v>
                </c:pt>
                <c:pt idx="158">
                  <c:v>982.03453395448958</c:v>
                </c:pt>
                <c:pt idx="159">
                  <c:v>982.53500694812578</c:v>
                </c:pt>
                <c:pt idx="160">
                  <c:v>983.03394819115067</c:v>
                </c:pt>
                <c:pt idx="161">
                  <c:v>983.53138034858557</c:v>
                </c:pt>
                <c:pt idx="162">
                  <c:v>984.0273257195206</c:v>
                </c:pt>
                <c:pt idx="163">
                  <c:v>984.52180624611651</c:v>
                </c:pt>
                <c:pt idx="164">
                  <c:v>985.01484352234331</c:v>
                </c:pt>
                <c:pt idx="165">
                  <c:v>985.50645880246452</c:v>
                </c:pt>
                <c:pt idx="166">
                  <c:v>985.99667300927604</c:v>
                </c:pt>
                <c:pt idx="167">
                  <c:v>986.4855067421089</c:v>
                </c:pt>
                <c:pt idx="168">
                  <c:v>986.97298028460341</c:v>
                </c:pt>
                <c:pt idx="169">
                  <c:v>987.45911361226285</c:v>
                </c:pt>
                <c:pt idx="170">
                  <c:v>987.9439263997956</c:v>
                </c:pt>
                <c:pt idx="171">
                  <c:v>988.42743802825089</c:v>
                </c:pt>
                <c:pt idx="172">
                  <c:v>988.9096675919576</c:v>
                </c:pt>
                <c:pt idx="173">
                  <c:v>989.39063390527053</c:v>
                </c:pt>
                <c:pt idx="174">
                  <c:v>989.87035550913299</c:v>
                </c:pt>
                <c:pt idx="175">
                  <c:v>990.34885067745995</c:v>
                </c:pt>
                <c:pt idx="176">
                  <c:v>990.82613742334922</c:v>
                </c:pt>
                <c:pt idx="177">
                  <c:v>991.30223350512563</c:v>
                </c:pt>
                <c:pt idx="178">
                  <c:v>991.77715643222439</c:v>
                </c:pt>
                <c:pt idx="179">
                  <c:v>992.25092347091766</c:v>
                </c:pt>
                <c:pt idx="180">
                  <c:v>992.72355164989199</c:v>
                </c:pt>
                <c:pt idx="181">
                  <c:v>993.19505776567848</c:v>
                </c:pt>
                <c:pt idx="182">
                  <c:v>993.6654583879432</c:v>
                </c:pt>
                <c:pt idx="183">
                  <c:v>994.13476986464036</c:v>
                </c:pt>
                <c:pt idx="184">
                  <c:v>994.60300832703422</c:v>
                </c:pt>
                <c:pt idx="185">
                  <c:v>995.07018969459273</c:v>
                </c:pt>
                <c:pt idx="186">
                  <c:v>995.53632967975796</c:v>
                </c:pt>
                <c:pt idx="187">
                  <c:v>996.001443792597</c:v>
                </c:pt>
                <c:pt idx="188">
                  <c:v>996.46554734533663</c:v>
                </c:pt>
                <c:pt idx="189">
                  <c:v>996.92865545678592</c:v>
                </c:pt>
                <c:pt idx="190">
                  <c:v>997.39078305665055</c:v>
                </c:pt>
                <c:pt idx="191">
                  <c:v>997.85194488974139</c:v>
                </c:pt>
                <c:pt idx="192">
                  <c:v>998.31215552008189</c:v>
                </c:pt>
                <c:pt idx="193">
                  <c:v>998.77142933491598</c:v>
                </c:pt>
                <c:pt idx="194">
                  <c:v>999.22978054862062</c:v>
                </c:pt>
                <c:pt idx="195">
                  <c:v>999.68722320652557</c:v>
                </c:pt>
                <c:pt idx="196">
                  <c:v>1000.1437711886437</c:v>
                </c:pt>
                <c:pt idx="197">
                  <c:v>1000.5994382133131</c:v>
                </c:pt>
                <c:pt idx="198">
                  <c:v>1001.0542378407563</c:v>
                </c:pt>
                <c:pt idx="199">
                  <c:v>1001.5081834765563</c:v>
                </c:pt>
                <c:pt idx="200">
                  <c:v>1001.9612883750535</c:v>
                </c:pt>
                <c:pt idx="201">
                  <c:v>1002.4135656426666</c:v>
                </c:pt>
                <c:pt idx="202">
                  <c:v>1002.8650282411372</c:v>
                </c:pt>
                <c:pt idx="203">
                  <c:v>1003.3156889907031</c:v>
                </c:pt>
                <c:pt idx="204">
                  <c:v>1003.7655605732014</c:v>
                </c:pt>
                <c:pt idx="205">
                  <c:v>1004.2146555351025</c:v>
                </c:pt>
                <c:pt idx="206">
                  <c:v>1004.6629862904795</c:v>
                </c:pt>
                <c:pt idx="207">
                  <c:v>1005.1105651239113</c:v>
                </c:pt>
                <c:pt idx="208">
                  <c:v>1005.557404193326</c:v>
                </c:pt>
                <c:pt idx="209">
                  <c:v>1006.0035155327812</c:v>
                </c:pt>
                <c:pt idx="210">
                  <c:v>1006.448911055188</c:v>
                </c:pt>
                <c:pt idx="211">
                  <c:v>1006.8936025549767</c:v>
                </c:pt>
                <c:pt idx="212">
                  <c:v>1007.3376017107076</c:v>
                </c:pt>
                <c:pt idx="213">
                  <c:v>1007.7809200876284</c:v>
                </c:pt>
                <c:pt idx="214">
                  <c:v>1008.2235691401789</c:v>
                </c:pt>
                <c:pt idx="215">
                  <c:v>1008.6655602144461</c:v>
                </c:pt>
                <c:pt idx="216">
                  <c:v>1009.1069045505697</c:v>
                </c:pt>
                <c:pt idx="217">
                  <c:v>1009.5476132850995</c:v>
                </c:pt>
                <c:pt idx="218">
                  <c:v>1009.987697453308</c:v>
                </c:pt>
                <c:pt idx="219">
                  <c:v>1010.427167991456</c:v>
                </c:pt>
                <c:pt idx="220">
                  <c:v>1010.8660357390171</c:v>
                </c:pt>
                <c:pt idx="221">
                  <c:v>1011.304311440857</c:v>
                </c:pt>
                <c:pt idx="222">
                  <c:v>1011.7420057493747</c:v>
                </c:pt>
                <c:pt idx="223">
                  <c:v>1012.1791292266013</c:v>
                </c:pt>
                <c:pt idx="224">
                  <c:v>1012.6156923462615</c:v>
                </c:pt>
                <c:pt idx="225">
                  <c:v>1013.0517054957973</c:v>
                </c:pt>
                <c:pt idx="226">
                  <c:v>1013.4871789783538</c:v>
                </c:pt>
                <c:pt idx="227">
                  <c:v>1013.9221230147322</c:v>
                </c:pt>
                <c:pt idx="228">
                  <c:v>1014.3565477453054</c:v>
                </c:pt>
                <c:pt idx="229">
                  <c:v>1014.7904632319027</c:v>
                </c:pt>
                <c:pt idx="230">
                  <c:v>1015.2238794596598</c:v>
                </c:pt>
                <c:pt idx="231">
                  <c:v>1015.6568063388393</c:v>
                </c:pt>
                <c:pt idx="232">
                  <c:v>1016.0892537066194</c:v>
                </c:pt>
                <c:pt idx="233">
                  <c:v>1016.521231328853</c:v>
                </c:pt>
                <c:pt idx="234">
                  <c:v>1016.9527489017986</c:v>
                </c:pt>
                <c:pt idx="235">
                  <c:v>1017.3838160538227</c:v>
                </c:pt>
                <c:pt idx="236">
                  <c:v>1017.8144423470751</c:v>
                </c:pt>
                <c:pt idx="237">
                  <c:v>1017.8144423470751</c:v>
                </c:pt>
                <c:pt idx="238">
                  <c:v>1018.6744102846512</c:v>
                </c:pt>
                <c:pt idx="239">
                  <c:v>1019.1037707369072</c:v>
                </c:pt>
                <c:pt idx="240">
                  <c:v>1019.5327279494302</c:v>
                </c:pt>
                <c:pt idx="241">
                  <c:v>1019.961291177525</c:v>
                </c:pt>
                <c:pt idx="242">
                  <c:v>1020.3894696198074</c:v>
                </c:pt>
                <c:pt idx="243">
                  <c:v>1020.8172724197104</c:v>
                </c:pt>
                <c:pt idx="244">
                  <c:v>1021.244708666971</c:v>
                </c:pt>
                <c:pt idx="245">
                  <c:v>1021.6717873990947</c:v>
                </c:pt>
                <c:pt idx="246">
                  <c:v>1022.0985176028018</c:v>
                </c:pt>
                <c:pt idx="247">
                  <c:v>1022.5249082154539</c:v>
                </c:pt>
                <c:pt idx="248">
                  <c:v>1022.9509681264606</c:v>
                </c:pt>
                <c:pt idx="249">
                  <c:v>1023.3767061786701</c:v>
                </c:pt>
                <c:pt idx="250">
                  <c:v>1023.8021311697414</c:v>
                </c:pt>
                <c:pt idx="251">
                  <c:v>1024.2272518534992</c:v>
                </c:pt>
                <c:pt idx="252">
                  <c:v>1024.6520769412734</c:v>
                </c:pt>
                <c:pt idx="253">
                  <c:v>1025.076615103223</c:v>
                </c:pt>
                <c:pt idx="254">
                  <c:v>1025.5008749696437</c:v>
                </c:pt>
                <c:pt idx="255">
                  <c:v>1025.9248651322621</c:v>
                </c:pt>
                <c:pt idx="256">
                  <c:v>1026.3485941455142</c:v>
                </c:pt>
                <c:pt idx="257">
                  <c:v>1026.772070527813</c:v>
                </c:pt>
                <c:pt idx="258">
                  <c:v>1027.1953027628003</c:v>
                </c:pt>
                <c:pt idx="259">
                  <c:v>1027.6182993005871</c:v>
                </c:pt>
                <c:pt idx="260">
                  <c:v>1028.0410685589818</c:v>
                </c:pt>
                <c:pt idx="261">
                  <c:v>1028.4636189247071</c:v>
                </c:pt>
                <c:pt idx="262">
                  <c:v>1028.8859587546049</c:v>
                </c:pt>
                <c:pt idx="263">
                  <c:v>1029.3080963768309</c:v>
                </c:pt>
                <c:pt idx="264">
                  <c:v>1029.7300400920399</c:v>
                </c:pt>
                <c:pt idx="265">
                  <c:v>1030.1517981745594</c:v>
                </c:pt>
                <c:pt idx="266">
                  <c:v>1030.5733788735556</c:v>
                </c:pt>
                <c:pt idx="267">
                  <c:v>1030.9947904141895</c:v>
                </c:pt>
                <c:pt idx="268">
                  <c:v>1031.4160409987649</c:v>
                </c:pt>
                <c:pt idx="269">
                  <c:v>1031.8371388078683</c:v>
                </c:pt>
                <c:pt idx="270">
                  <c:v>1032.2580920015009</c:v>
                </c:pt>
                <c:pt idx="271">
                  <c:v>1032.6789087202037</c:v>
                </c:pt>
                <c:pt idx="272">
                  <c:v>1033.0995970861754</c:v>
                </c:pt>
                <c:pt idx="273">
                  <c:v>1033.520165204385</c:v>
                </c:pt>
                <c:pt idx="274">
                  <c:v>1033.940621163676</c:v>
                </c:pt>
                <c:pt idx="275">
                  <c:v>1034.3609730378682</c:v>
                </c:pt>
                <c:pt idx="276">
                  <c:v>1034.7812288868508</c:v>
                </c:pt>
                <c:pt idx="277">
                  <c:v>1035.2013967576738</c:v>
                </c:pt>
                <c:pt idx="278">
                  <c:v>1035.621484685633</c:v>
                </c:pt>
                <c:pt idx="279">
                  <c:v>1036.0415006953515</c:v>
                </c:pt>
                <c:pt idx="280">
                  <c:v>1036.4614528018571</c:v>
                </c:pt>
                <c:pt idx="281">
                  <c:v>1036.8813490116572</c:v>
                </c:pt>
                <c:pt idx="282">
                  <c:v>1037.3011973238106</c:v>
                </c:pt>
                <c:pt idx="283">
                  <c:v>1037.7210057309956</c:v>
                </c:pt>
                <c:pt idx="284">
                  <c:v>1038.1407822205767</c:v>
                </c:pt>
                <c:pt idx="285">
                  <c:v>1038.5605347756709</c:v>
                </c:pt>
                <c:pt idx="286">
                  <c:v>1038.9802713762092</c:v>
                </c:pt>
                <c:pt idx="287">
                  <c:v>1039.4000000000001</c:v>
                </c:pt>
                <c:pt idx="288">
                  <c:v>1039.819728623791</c:v>
                </c:pt>
                <c:pt idx="289">
                  <c:v>1040.2394652243293</c:v>
                </c:pt>
                <c:pt idx="290">
                  <c:v>1040.6592177794234</c:v>
                </c:pt>
                <c:pt idx="291">
                  <c:v>1041.0789942690046</c:v>
                </c:pt>
                <c:pt idx="292">
                  <c:v>1041.4988026761896</c:v>
                </c:pt>
                <c:pt idx="293">
                  <c:v>1041.918650988343</c:v>
                </c:pt>
                <c:pt idx="294">
                  <c:v>1042.338547198143</c:v>
                </c:pt>
                <c:pt idx="295">
                  <c:v>1042.7584993046487</c:v>
                </c:pt>
                <c:pt idx="296">
                  <c:v>1043.1785153143671</c:v>
                </c:pt>
                <c:pt idx="297">
                  <c:v>1043.5986032423264</c:v>
                </c:pt>
                <c:pt idx="298">
                  <c:v>1044.0187711131493</c:v>
                </c:pt>
                <c:pt idx="299">
                  <c:v>1044.4390269621319</c:v>
                </c:pt>
                <c:pt idx="300">
                  <c:v>1044.8593788363241</c:v>
                </c:pt>
                <c:pt idx="301">
                  <c:v>1045.2798347956152</c:v>
                </c:pt>
                <c:pt idx="302">
                  <c:v>1045.7004029138247</c:v>
                </c:pt>
                <c:pt idx="303">
                  <c:v>1046.1210912797965</c:v>
                </c:pt>
                <c:pt idx="304">
                  <c:v>1046.5419079984993</c:v>
                </c:pt>
                <c:pt idx="305">
                  <c:v>1046.9628611921319</c:v>
                </c:pt>
                <c:pt idx="306">
                  <c:v>1047.3839590012353</c:v>
                </c:pt>
                <c:pt idx="307">
                  <c:v>1047.8052095858106</c:v>
                </c:pt>
                <c:pt idx="308">
                  <c:v>1048.2266211264446</c:v>
                </c:pt>
                <c:pt idx="309">
                  <c:v>1048.6482018254408</c:v>
                </c:pt>
                <c:pt idx="310">
                  <c:v>1049.0699599079603</c:v>
                </c:pt>
                <c:pt idx="311">
                  <c:v>1049.4919036231693</c:v>
                </c:pt>
                <c:pt idx="312">
                  <c:v>1049.9140412453953</c:v>
                </c:pt>
                <c:pt idx="313">
                  <c:v>1050.336381075293</c:v>
                </c:pt>
                <c:pt idx="314">
                  <c:v>1050.7589314410184</c:v>
                </c:pt>
                <c:pt idx="315">
                  <c:v>1051.1817006994131</c:v>
                </c:pt>
                <c:pt idx="316">
                  <c:v>1051.6046972371998</c:v>
                </c:pt>
                <c:pt idx="317">
                  <c:v>1052.0279294721872</c:v>
                </c:pt>
                <c:pt idx="318">
                  <c:v>1052.451405854486</c:v>
                </c:pt>
                <c:pt idx="319">
                  <c:v>1052.8751348677381</c:v>
                </c:pt>
                <c:pt idx="320">
                  <c:v>1053.2991250303564</c:v>
                </c:pt>
                <c:pt idx="321">
                  <c:v>1053.7233848967771</c:v>
                </c:pt>
                <c:pt idx="322">
                  <c:v>1054.1479230587267</c:v>
                </c:pt>
                <c:pt idx="323">
                  <c:v>1054.572748146501</c:v>
                </c:pt>
                <c:pt idx="324">
                  <c:v>1054.9978688302588</c:v>
                </c:pt>
                <c:pt idx="325">
                  <c:v>1055.4232938213299</c:v>
                </c:pt>
                <c:pt idx="326">
                  <c:v>1055.8490318735396</c:v>
                </c:pt>
                <c:pt idx="327">
                  <c:v>1056.2750917845462</c:v>
                </c:pt>
                <c:pt idx="328">
                  <c:v>1056.7014823971983</c:v>
                </c:pt>
                <c:pt idx="329">
                  <c:v>1057.1282126009055</c:v>
                </c:pt>
                <c:pt idx="330">
                  <c:v>1057.5552913330291</c:v>
                </c:pt>
                <c:pt idx="331">
                  <c:v>1057.9827275802897</c:v>
                </c:pt>
                <c:pt idx="332">
                  <c:v>1058.4105303801928</c:v>
                </c:pt>
                <c:pt idx="333">
                  <c:v>1058.8387088224752</c:v>
                </c:pt>
                <c:pt idx="334">
                  <c:v>1059.26727205057</c:v>
                </c:pt>
                <c:pt idx="335">
                  <c:v>1059.6962292630928</c:v>
                </c:pt>
                <c:pt idx="336">
                  <c:v>1060.125589715349</c:v>
                </c:pt>
                <c:pt idx="337">
                  <c:v>1060.5553627208617</c:v>
                </c:pt>
                <c:pt idx="338">
                  <c:v>1060.9855576529251</c:v>
                </c:pt>
                <c:pt idx="339">
                  <c:v>1061.4161839461774</c:v>
                </c:pt>
                <c:pt idx="340">
                  <c:v>1061.8472510982015</c:v>
                </c:pt>
                <c:pt idx="341">
                  <c:v>1062.2787686711472</c:v>
                </c:pt>
                <c:pt idx="342">
                  <c:v>1062.7107462933809</c:v>
                </c:pt>
                <c:pt idx="343">
                  <c:v>1063.1431936611609</c:v>
                </c:pt>
                <c:pt idx="344">
                  <c:v>1063.5761205403405</c:v>
                </c:pt>
                <c:pt idx="345">
                  <c:v>1064.0095367680976</c:v>
                </c:pt>
                <c:pt idx="346">
                  <c:v>1064.4434522546946</c:v>
                </c:pt>
                <c:pt idx="347">
                  <c:v>1064.8778769852679</c:v>
                </c:pt>
                <c:pt idx="348">
                  <c:v>1064.8778769852679</c:v>
                </c:pt>
                <c:pt idx="349">
                  <c:v>1065.7482945042029</c:v>
                </c:pt>
                <c:pt idx="350">
                  <c:v>1066.1843076537386</c:v>
                </c:pt>
                <c:pt idx="351">
                  <c:v>1066.6208707733988</c:v>
                </c:pt>
                <c:pt idx="352">
                  <c:v>1067.0579942506256</c:v>
                </c:pt>
                <c:pt idx="353">
                  <c:v>1067.4956885591432</c:v>
                </c:pt>
                <c:pt idx="354">
                  <c:v>1067.9339642609832</c:v>
                </c:pt>
                <c:pt idx="355">
                  <c:v>1068.372832008544</c:v>
                </c:pt>
                <c:pt idx="356">
                  <c:v>1068.8123025466923</c:v>
                </c:pt>
                <c:pt idx="357">
                  <c:v>1069.2523867149007</c:v>
                </c:pt>
                <c:pt idx="358">
                  <c:v>1069.6930954494305</c:v>
                </c:pt>
                <c:pt idx="359">
                  <c:v>1070.1344397855542</c:v>
                </c:pt>
                <c:pt idx="360">
                  <c:v>1070.5764308598214</c:v>
                </c:pt>
                <c:pt idx="361">
                  <c:v>1071.0190799123718</c:v>
                </c:pt>
                <c:pt idx="362">
                  <c:v>1071.4623982892924</c:v>
                </c:pt>
                <c:pt idx="363">
                  <c:v>1071.9063974450235</c:v>
                </c:pt>
                <c:pt idx="364">
                  <c:v>1072.3510889448121</c:v>
                </c:pt>
                <c:pt idx="365">
                  <c:v>1072.796484467219</c:v>
                </c:pt>
                <c:pt idx="366">
                  <c:v>1073.2425958066742</c:v>
                </c:pt>
                <c:pt idx="367">
                  <c:v>1073.6894348760889</c:v>
                </c:pt>
                <c:pt idx="368">
                  <c:v>1074.1370137095207</c:v>
                </c:pt>
                <c:pt idx="369">
                  <c:v>1074.5853444648976</c:v>
                </c:pt>
                <c:pt idx="370">
                  <c:v>1075.0344394267988</c:v>
                </c:pt>
                <c:pt idx="371">
                  <c:v>1075.484311009297</c:v>
                </c:pt>
                <c:pt idx="372">
                  <c:v>1075.934971758863</c:v>
                </c:pt>
                <c:pt idx="373">
                  <c:v>1076.3864343573334</c:v>
                </c:pt>
                <c:pt idx="374">
                  <c:v>1076.8387116249467</c:v>
                </c:pt>
                <c:pt idx="375">
                  <c:v>1077.2918165234439</c:v>
                </c:pt>
                <c:pt idx="376">
                  <c:v>1077.7457621592439</c:v>
                </c:pt>
                <c:pt idx="377">
                  <c:v>1078.2005617866871</c:v>
                </c:pt>
                <c:pt idx="378">
                  <c:v>1078.6562288113564</c:v>
                </c:pt>
                <c:pt idx="379">
                  <c:v>1079.1127767934745</c:v>
                </c:pt>
                <c:pt idx="380">
                  <c:v>1079.5702194513794</c:v>
                </c:pt>
                <c:pt idx="381">
                  <c:v>1080.0285706650841</c:v>
                </c:pt>
                <c:pt idx="382">
                  <c:v>1080.4878444799183</c:v>
                </c:pt>
                <c:pt idx="383">
                  <c:v>1080.9480551102588</c:v>
                </c:pt>
                <c:pt idx="384">
                  <c:v>1081.4092169433497</c:v>
                </c:pt>
                <c:pt idx="385">
                  <c:v>1081.8713445432143</c:v>
                </c:pt>
                <c:pt idx="386">
                  <c:v>1082.3344526546634</c:v>
                </c:pt>
                <c:pt idx="387">
                  <c:v>1082.7985562074032</c:v>
                </c:pt>
                <c:pt idx="388">
                  <c:v>1083.2636703202422</c:v>
                </c:pt>
                <c:pt idx="389">
                  <c:v>1083.7298103054075</c:v>
                </c:pt>
                <c:pt idx="390">
                  <c:v>1084.1969916729661</c:v>
                </c:pt>
                <c:pt idx="391">
                  <c:v>1084.6652301353597</c:v>
                </c:pt>
                <c:pt idx="392">
                  <c:v>1085.1345416120571</c:v>
                </c:pt>
                <c:pt idx="393">
                  <c:v>1085.6049422343217</c:v>
                </c:pt>
                <c:pt idx="394">
                  <c:v>1086.0764483501082</c:v>
                </c:pt>
                <c:pt idx="395">
                  <c:v>1086.5490765290824</c:v>
                </c:pt>
                <c:pt idx="396">
                  <c:v>1087.0228435677759</c:v>
                </c:pt>
                <c:pt idx="397">
                  <c:v>1087.4977664948744</c:v>
                </c:pt>
                <c:pt idx="398">
                  <c:v>1087.9738625766511</c:v>
                </c:pt>
                <c:pt idx="399">
                  <c:v>1088.4511493225402</c:v>
                </c:pt>
                <c:pt idx="400">
                  <c:v>1088.9296444908673</c:v>
                </c:pt>
                <c:pt idx="401">
                  <c:v>1089.4093660947296</c:v>
                </c:pt>
                <c:pt idx="402">
                  <c:v>1089.8903324080427</c:v>
                </c:pt>
                <c:pt idx="403">
                  <c:v>1090.3725619717493</c:v>
                </c:pt>
                <c:pt idx="404">
                  <c:v>1090.8560736002046</c:v>
                </c:pt>
                <c:pt idx="405">
                  <c:v>1091.3408863877373</c:v>
                </c:pt>
                <c:pt idx="406">
                  <c:v>1091.8270197153968</c:v>
                </c:pt>
                <c:pt idx="407">
                  <c:v>1092.3144932578912</c:v>
                </c:pt>
                <c:pt idx="408">
                  <c:v>1092.8033269907241</c:v>
                </c:pt>
                <c:pt idx="409">
                  <c:v>1093.2935411975357</c:v>
                </c:pt>
                <c:pt idx="410">
                  <c:v>1093.785156477657</c:v>
                </c:pt>
                <c:pt idx="411">
                  <c:v>1094.2781937538837</c:v>
                </c:pt>
                <c:pt idx="412">
                  <c:v>1094.7726742804796</c:v>
                </c:pt>
                <c:pt idx="413">
                  <c:v>1095.2686196514146</c:v>
                </c:pt>
                <c:pt idx="414">
                  <c:v>1095.7660518088496</c:v>
                </c:pt>
                <c:pt idx="415">
                  <c:v>1096.2649930518744</c:v>
                </c:pt>
                <c:pt idx="416">
                  <c:v>1096.7654660455107</c:v>
                </c:pt>
                <c:pt idx="417">
                  <c:v>1097.2674938299867</c:v>
                </c:pt>
                <c:pt idx="418">
                  <c:v>1097.7710998302982</c:v>
                </c:pt>
                <c:pt idx="419">
                  <c:v>1098.2763078660614</c:v>
                </c:pt>
                <c:pt idx="420">
                  <c:v>1098.7831421616738</c:v>
                </c:pt>
                <c:pt idx="421">
                  <c:v>1099.2916273567914</c:v>
                </c:pt>
                <c:pt idx="422">
                  <c:v>1099.8017885171364</c:v>
                </c:pt>
                <c:pt idx="423">
                  <c:v>1100.3136511456464</c:v>
                </c:pt>
                <c:pt idx="424">
                  <c:v>1100.8272411939813</c:v>
                </c:pt>
                <c:pt idx="425">
                  <c:v>1101.3425850743972</c:v>
                </c:pt>
                <c:pt idx="426">
                  <c:v>1101.8597096720086</c:v>
                </c:pt>
                <c:pt idx="427">
                  <c:v>1102.3786423574475</c:v>
                </c:pt>
                <c:pt idx="428">
                  <c:v>1102.8994109999396</c:v>
                </c:pt>
                <c:pt idx="429">
                  <c:v>1103.422043980813</c:v>
                </c:pt>
                <c:pt idx="430">
                  <c:v>1103.9465702074567</c:v>
                </c:pt>
                <c:pt idx="431">
                  <c:v>1104.4730191277492</c:v>
                </c:pt>
                <c:pt idx="432">
                  <c:v>1105.0014207449728</c:v>
                </c:pt>
                <c:pt idx="433">
                  <c:v>1105.5318056332378</c:v>
                </c:pt>
                <c:pt idx="434">
                  <c:v>1106.0642049534356</c:v>
                </c:pt>
                <c:pt idx="435">
                  <c:v>1106.5986504697437</c:v>
                </c:pt>
                <c:pt idx="436">
                  <c:v>1107.1351745667046</c:v>
                </c:pt>
                <c:pt idx="437">
                  <c:v>1107.6738102669055</c:v>
                </c:pt>
                <c:pt idx="438">
                  <c:v>1108.2145912492836</c:v>
                </c:pt>
                <c:pt idx="439">
                  <c:v>1108.7575518680817</c:v>
                </c:pt>
                <c:pt idx="440">
                  <c:v>1109.3027271724864</c:v>
                </c:pt>
                <c:pt idx="441">
                  <c:v>1109.850152926977</c:v>
                </c:pt>
                <c:pt idx="442">
                  <c:v>1110.399865632415</c:v>
                </c:pt>
                <c:pt idx="443">
                  <c:v>1110.9519025479099</c:v>
                </c:pt>
                <c:pt idx="444">
                  <c:v>1111.5063017134958</c:v>
                </c:pt>
                <c:pt idx="445">
                  <c:v>1112.0631019736518</c:v>
                </c:pt>
                <c:pt idx="446">
                  <c:v>1112.622343001711</c:v>
                </c:pt>
                <c:pt idx="447">
                  <c:v>1113.1840653251932</c:v>
                </c:pt>
                <c:pt idx="448">
                  <c:v>1113.7483103521072</c:v>
                </c:pt>
                <c:pt idx="449">
                  <c:v>1114.3151203982661</c:v>
                </c:pt>
                <c:pt idx="450">
                  <c:v>1114.8845387156668</c:v>
                </c:pt>
                <c:pt idx="451">
                  <c:v>1115.4566095219789</c:v>
                </c:pt>
                <c:pt idx="452">
                  <c:v>1116.0313780311992</c:v>
                </c:pt>
                <c:pt idx="453">
                  <c:v>1116.6088904855296</c:v>
                </c:pt>
                <c:pt idx="454">
                  <c:v>1117.189194188534</c:v>
                </c:pt>
                <c:pt idx="455">
                  <c:v>1117.7723375396381</c:v>
                </c:pt>
                <c:pt idx="456">
                  <c:v>1118.3583700700424</c:v>
                </c:pt>
                <c:pt idx="457">
                  <c:v>1118.9473424801104</c:v>
                </c:pt>
                <c:pt idx="458">
                  <c:v>1119.5393066783161</c:v>
                </c:pt>
                <c:pt idx="459">
                  <c:v>1120.1343158218219</c:v>
                </c:pt>
                <c:pt idx="460">
                  <c:v>1120.7324243587746</c:v>
                </c:pt>
                <c:pt idx="461">
                  <c:v>1121.3336880724064</c:v>
                </c:pt>
                <c:pt idx="462">
                  <c:v>1121.9381641270354</c:v>
                </c:pt>
                <c:pt idx="463">
                  <c:v>1122.5459111160653</c:v>
                </c:pt>
                <c:pt idx="464">
                  <c:v>1123.1569891120898</c:v>
                </c:pt>
                <c:pt idx="465">
                  <c:v>1123.7714597192144</c:v>
                </c:pt>
                <c:pt idx="466">
                  <c:v>1124.3893861277161</c:v>
                </c:pt>
                <c:pt idx="467">
                  <c:v>1125.0108331711667</c:v>
                </c:pt>
                <c:pt idx="468">
                  <c:v>1125.6358673861564</c:v>
                </c:pt>
                <c:pt idx="469">
                  <c:v>1126.2645570747604</c:v>
                </c:pt>
                <c:pt idx="470">
                  <c:v>1126.8969723699042</c:v>
                </c:pt>
                <c:pt idx="471">
                  <c:v>1127.5331853037908</c:v>
                </c:pt>
                <c:pt idx="472">
                  <c:v>1128.1732698795629</c:v>
                </c:pt>
                <c:pt idx="473">
                  <c:v>1128.8173021463881</c:v>
                </c:pt>
                <c:pt idx="474">
                  <c:v>1129.4653602781673</c:v>
                </c:pt>
                <c:pt idx="475">
                  <c:v>1130.1175246560776</c:v>
                </c:pt>
                <c:pt idx="476">
                  <c:v>1130.7738779551782</c:v>
                </c:pt>
                <c:pt idx="477">
                  <c:v>1131.4345052353221</c:v>
                </c:pt>
                <c:pt idx="478">
                  <c:v>1132.0994940366386</c:v>
                </c:pt>
                <c:pt idx="479">
                  <c:v>1132.7689344798584</c:v>
                </c:pt>
                <c:pt idx="480">
                  <c:v>1133.4429193717922</c:v>
                </c:pt>
                <c:pt idx="481">
                  <c:v>1134.1215443162748</c:v>
                </c:pt>
                <c:pt idx="482">
                  <c:v>1134.8049078309266</c:v>
                </c:pt>
                <c:pt idx="483">
                  <c:v>1135.4931114701039</c:v>
                </c:pt>
                <c:pt idx="484">
                  <c:v>1136.1862599544324</c:v>
                </c:pt>
                <c:pt idx="485">
                  <c:v>1136.8844613073643</c:v>
                </c:pt>
                <c:pt idx="486">
                  <c:v>1137.587826999212</c:v>
                </c:pt>
                <c:pt idx="487">
                  <c:v>1138.296472099167</c:v>
                </c:pt>
                <c:pt idx="488">
                  <c:v>1139.0105154358369</c:v>
                </c:pt>
                <c:pt idx="489">
                  <c:v>1139.7300797668906</c:v>
                </c:pt>
                <c:pt idx="490">
                  <c:v>1140.4552919584353</c:v>
                </c:pt>
                <c:pt idx="491">
                  <c:v>1141.1862831748069</c:v>
                </c:pt>
                <c:pt idx="492">
                  <c:v>1141.9231890795218</c:v>
                </c:pt>
                <c:pt idx="493">
                  <c:v>1142.6661500481737</c:v>
                </c:pt>
                <c:pt idx="494">
                  <c:v>1143.4153113941611</c:v>
                </c:pt>
                <c:pt idx="495">
                  <c:v>1144.1708236081749</c:v>
                </c:pt>
                <c:pt idx="496">
                  <c:v>1144.9328426124796</c:v>
                </c:pt>
                <c:pt idx="497">
                  <c:v>1145.7015300310975</c:v>
                </c:pt>
                <c:pt idx="498">
                  <c:v>1146.4770534771176</c:v>
                </c:pt>
                <c:pt idx="499">
                  <c:v>1147.2595868584506</c:v>
                </c:pt>
                <c:pt idx="500">
                  <c:v>1148.0493107034763</c:v>
                </c:pt>
                <c:pt idx="501">
                  <c:v>1148.8464125081689</c:v>
                </c:pt>
                <c:pt idx="502">
                  <c:v>1149.6510871064293</c:v>
                </c:pt>
                <c:pt idx="503">
                  <c:v>1150.4635370655203</c:v>
                </c:pt>
                <c:pt idx="504">
                  <c:v>1151.2839731086863</c:v>
                </c:pt>
                <c:pt idx="505">
                  <c:v>1152.112614567244</c:v>
                </c:pt>
                <c:pt idx="506">
                  <c:v>1152.9496898646544</c:v>
                </c:pt>
                <c:pt idx="507">
                  <c:v>1153.7954370353473</c:v>
                </c:pt>
                <c:pt idx="508">
                  <c:v>1154.6501042813491</c:v>
                </c:pt>
                <c:pt idx="509">
                  <c:v>1155.5139505700859</c:v>
                </c:pt>
                <c:pt idx="510">
                  <c:v>1156.3872462770892</c:v>
                </c:pt>
                <c:pt idx="511">
                  <c:v>1157.2702738777352</c:v>
                </c:pt>
                <c:pt idx="512">
                  <c:v>1157.2702738777352</c:v>
                </c:pt>
                <c:pt idx="513">
                  <c:v>1159.0667196915074</c:v>
                </c:pt>
                <c:pt idx="514">
                  <c:v>1159.9807703619749</c:v>
                </c:pt>
                <c:pt idx="515">
                  <c:v>1160.9058196483072</c:v>
                </c:pt>
                <c:pt idx="516">
                  <c:v>1161.8422229684547</c:v>
                </c:pt>
                <c:pt idx="517">
                  <c:v>1162.7903533164911</c:v>
                </c:pt>
                <c:pt idx="518">
                  <c:v>1163.7506024595639</c:v>
                </c:pt>
                <c:pt idx="519">
                  <c:v>1164.7233822392523</c:v>
                </c:pt>
                <c:pt idx="520">
                  <c:v>1165.7091259885076</c:v>
                </c:pt>
                <c:pt idx="521">
                  <c:v>1166.7082900767791</c:v>
                </c:pt>
                <c:pt idx="522">
                  <c:v>1167.7213555975679</c:v>
                </c:pt>
                <c:pt idx="523">
                  <c:v>1168.7488302145389</c:v>
                </c:pt>
                <c:pt idx="524">
                  <c:v>1169.7912501844951</c:v>
                </c:pt>
                <c:pt idx="525">
                  <c:v>1170.8491825780527</c:v>
                </c:pt>
                <c:pt idx="526">
                  <c:v>1171.9232277217723</c:v>
                </c:pt>
                <c:pt idx="527">
                  <c:v>1173.0140218889233</c:v>
                </c:pt>
                <c:pt idx="528">
                  <c:v>1174.1222402700387</c:v>
                </c:pt>
                <c:pt idx="529">
                  <c:v>1175.2486002590867</c:v>
                </c:pt>
                <c:pt idx="530">
                  <c:v>1176.3938650965754</c:v>
                </c:pt>
                <c:pt idx="531">
                  <c:v>1177.558847917373</c:v>
                </c:pt>
                <c:pt idx="532">
                  <c:v>1178.7444162586958</c:v>
                </c:pt>
                <c:pt idx="533">
                  <c:v>1179.951497092808</c:v>
                </c:pt>
                <c:pt idx="534">
                  <c:v>1181.1810824598367</c:v>
                </c:pt>
                <c:pt idx="535">
                  <c:v>1182.4342357890944</c:v>
                </c:pt>
                <c:pt idx="536">
                  <c:v>1183.7120990129395</c:v>
                </c:pt>
                <c:pt idx="537">
                  <c:v>1185.0159005960641</c:v>
                </c:pt>
                <c:pt idx="538">
                  <c:v>1186.3469646260132</c:v>
                </c:pt>
                <c:pt idx="539">
                  <c:v>1187.7067211386618</c:v>
                </c:pt>
                <c:pt idx="540">
                  <c:v>1189.0967178865967</c:v>
                </c:pt>
                <c:pt idx="541">
                  <c:v>1190.5186338005449</c:v>
                </c:pt>
                <c:pt idx="542">
                  <c:v>1191.974294446243</c:v>
                </c:pt>
                <c:pt idx="543">
                  <c:v>1193.4656898443393</c:v>
                </c:pt>
                <c:pt idx="544">
                  <c:v>1194.9949951026856</c:v>
                </c:pt>
                <c:pt idx="545">
                  <c:v>1196.5645944137111</c:v>
                </c:pt>
                <c:pt idx="546">
                  <c:v>1198.1771091010235</c:v>
                </c:pt>
                <c:pt idx="547">
                  <c:v>1199.8354305679502</c:v>
                </c:pt>
                <c:pt idx="548">
                  <c:v>1201.5427592186145</c:v>
                </c:pt>
                <c:pt idx="549">
                  <c:v>1203.3026507062434</c:v>
                </c:pt>
                <c:pt idx="550">
                  <c:v>1205.1190712373129</c:v>
                </c:pt>
                <c:pt idx="551">
                  <c:v>1206.9964641571576</c:v>
                </c:pt>
                <c:pt idx="552">
                  <c:v>1208.9398307104993</c:v>
                </c:pt>
                <c:pt idx="553">
                  <c:v>1210.9548287781106</c:v>
                </c:pt>
                <c:pt idx="554">
                  <c:v>1213.0478946403157</c:v>
                </c:pt>
                <c:pt idx="555">
                  <c:v>1215.2263945614491</c:v>
                </c:pt>
                <c:pt idx="556">
                  <c:v>1217.4988154583789</c:v>
                </c:pt>
                <c:pt idx="557">
                  <c:v>1219.8750074699637</c:v>
                </c:pt>
                <c:pt idx="558">
                  <c:v>1222.3664964516045</c:v>
                </c:pt>
                <c:pt idx="559">
                  <c:v>1224.9868922012063</c:v>
                </c:pt>
                <c:pt idx="560">
                  <c:v>1227.7524301106055</c:v>
                </c:pt>
                <c:pt idx="561">
                  <c:v>1230.6827025456746</c:v>
                </c:pt>
                <c:pt idx="562">
                  <c:v>1233.801666202588</c:v>
                </c:pt>
                <c:pt idx="563">
                  <c:v>1237.1390613997887</c:v>
                </c:pt>
                <c:pt idx="564">
                  <c:v>1240.7324647974237</c:v>
                </c:pt>
                <c:pt idx="565">
                  <c:v>1244.6303504081884</c:v>
                </c:pt>
                <c:pt idx="566">
                  <c:v>1248.8968224213854</c:v>
                </c:pt>
                <c:pt idx="567">
                  <c:v>1253.6192588161468</c:v>
                </c:pt>
                <c:pt idx="568">
                  <c:v>1258.9213347464495</c:v>
                </c:pt>
                <c:pt idx="569">
                  <c:v>1264.9867611330717</c:v>
                </c:pt>
                <c:pt idx="570">
                  <c:v>1272.1065352745936</c:v>
                </c:pt>
                <c:pt idx="571">
                  <c:v>1280.7850172184967</c:v>
                </c:pt>
                <c:pt idx="572">
                  <c:v>1292.0240844183329</c:v>
                </c:pt>
                <c:pt idx="573">
                  <c:v>1308.344145088362</c:v>
                </c:pt>
                <c:pt idx="574">
                  <c:v>1340.9075422356223</c:v>
                </c:pt>
              </c:numCache>
            </c:numRef>
          </c:xVal>
          <c:yVal>
            <c:numRef>
              <c:f>properties!$Y$13:$Y$587</c:f>
              <c:numCache>
                <c:formatCode>General</c:formatCode>
                <c:ptCount val="575"/>
                <c:pt idx="0">
                  <c:v>737.89245776437679</c:v>
                </c:pt>
                <c:pt idx="1">
                  <c:v>770.4558549116382</c:v>
                </c:pt>
                <c:pt idx="2">
                  <c:v>786.7759155816675</c:v>
                </c:pt>
                <c:pt idx="3">
                  <c:v>798.01498278150302</c:v>
                </c:pt>
                <c:pt idx="4">
                  <c:v>806.69346472540656</c:v>
                </c:pt>
                <c:pt idx="5">
                  <c:v>813.81323886692849</c:v>
                </c:pt>
                <c:pt idx="6">
                  <c:v>819.87866525355082</c:v>
                </c:pt>
                <c:pt idx="7">
                  <c:v>819.87866525355082</c:v>
                </c:pt>
                <c:pt idx="8">
                  <c:v>829.90317757861476</c:v>
                </c:pt>
                <c:pt idx="9">
                  <c:v>834.16964959181178</c:v>
                </c:pt>
                <c:pt idx="10">
                  <c:v>838.06753520257644</c:v>
                </c:pt>
                <c:pt idx="11">
                  <c:v>841.66093860021147</c:v>
                </c:pt>
                <c:pt idx="12">
                  <c:v>844.99833379741222</c:v>
                </c:pt>
                <c:pt idx="13">
                  <c:v>848.11729745432558</c:v>
                </c:pt>
                <c:pt idx="14">
                  <c:v>851.04756988939471</c:v>
                </c:pt>
                <c:pt idx="15">
                  <c:v>853.81310779879391</c:v>
                </c:pt>
                <c:pt idx="16">
                  <c:v>856.43350354839595</c:v>
                </c:pt>
                <c:pt idx="17">
                  <c:v>858.92499253003643</c:v>
                </c:pt>
                <c:pt idx="18">
                  <c:v>861.3011845416213</c:v>
                </c:pt>
                <c:pt idx="19">
                  <c:v>863.57360543855123</c:v>
                </c:pt>
                <c:pt idx="20">
                  <c:v>863.57360543855123</c:v>
                </c:pt>
                <c:pt idx="21">
                  <c:v>863.57360543855123</c:v>
                </c:pt>
                <c:pt idx="22">
                  <c:v>869.86016928950096</c:v>
                </c:pt>
                <c:pt idx="23">
                  <c:v>871.80353584284262</c:v>
                </c:pt>
                <c:pt idx="24">
                  <c:v>873.68092876268724</c:v>
                </c:pt>
                <c:pt idx="25">
                  <c:v>875.49734929375677</c:v>
                </c:pt>
                <c:pt idx="26">
                  <c:v>875.49734929375677</c:v>
                </c:pt>
                <c:pt idx="27">
                  <c:v>878.96456943204998</c:v>
                </c:pt>
                <c:pt idx="28">
                  <c:v>880.62289089897672</c:v>
                </c:pt>
                <c:pt idx="29">
                  <c:v>882.23540558628906</c:v>
                </c:pt>
                <c:pt idx="30">
                  <c:v>883.80500489731457</c:v>
                </c:pt>
                <c:pt idx="31">
                  <c:v>885.33431015566089</c:v>
                </c:pt>
                <c:pt idx="32">
                  <c:v>886.82570555375707</c:v>
                </c:pt>
                <c:pt idx="33">
                  <c:v>888.28136619945531</c:v>
                </c:pt>
                <c:pt idx="34">
                  <c:v>889.70328211340347</c:v>
                </c:pt>
                <c:pt idx="35">
                  <c:v>891.09327886133838</c:v>
                </c:pt>
                <c:pt idx="36">
                  <c:v>892.45303537398684</c:v>
                </c:pt>
                <c:pt idx="37">
                  <c:v>893.78409940393624</c:v>
                </c:pt>
                <c:pt idx="38">
                  <c:v>895.08790098706072</c:v>
                </c:pt>
                <c:pt idx="39">
                  <c:v>896.36576421090581</c:v>
                </c:pt>
                <c:pt idx="40">
                  <c:v>897.61891754016347</c:v>
                </c:pt>
                <c:pt idx="41">
                  <c:v>898.84850290719203</c:v>
                </c:pt>
                <c:pt idx="42">
                  <c:v>898.84850290719203</c:v>
                </c:pt>
                <c:pt idx="43">
                  <c:v>901.24115208262731</c:v>
                </c:pt>
                <c:pt idx="44">
                  <c:v>902.40613490342491</c:v>
                </c:pt>
                <c:pt idx="45">
                  <c:v>903.55139974091333</c:v>
                </c:pt>
                <c:pt idx="46">
                  <c:v>904.67775972996151</c:v>
                </c:pt>
                <c:pt idx="47">
                  <c:v>905.78597811107693</c:v>
                </c:pt>
                <c:pt idx="48">
                  <c:v>906.8767722782278</c:v>
                </c:pt>
                <c:pt idx="49">
                  <c:v>907.95081742194748</c:v>
                </c:pt>
                <c:pt idx="50">
                  <c:v>909.0087498155051</c:v>
                </c:pt>
                <c:pt idx="51">
                  <c:v>910.05116978546141</c:v>
                </c:pt>
                <c:pt idx="52">
                  <c:v>911.07864440243213</c:v>
                </c:pt>
                <c:pt idx="53">
                  <c:v>912.09170992322106</c:v>
                </c:pt>
                <c:pt idx="54">
                  <c:v>913.09087401149259</c:v>
                </c:pt>
                <c:pt idx="55">
                  <c:v>914.07661776074792</c:v>
                </c:pt>
                <c:pt idx="56">
                  <c:v>915.0493975404363</c:v>
                </c:pt>
                <c:pt idx="57">
                  <c:v>916.00964668350912</c:v>
                </c:pt>
                <c:pt idx="58">
                  <c:v>916.95777703154556</c:v>
                </c:pt>
                <c:pt idx="59">
                  <c:v>917.89418035169308</c:v>
                </c:pt>
                <c:pt idx="60">
                  <c:v>918.81922963802526</c:v>
                </c:pt>
                <c:pt idx="61">
                  <c:v>919.73328030849279</c:v>
                </c:pt>
                <c:pt idx="62">
                  <c:v>920.63667130740191</c:v>
                </c:pt>
                <c:pt idx="63">
                  <c:v>921.52972612226483</c:v>
                </c:pt>
                <c:pt idx="64">
                  <c:v>922.41275372291102</c:v>
                </c:pt>
                <c:pt idx="65">
                  <c:v>923.28604942991421</c:v>
                </c:pt>
                <c:pt idx="66">
                  <c:v>924.14989571865112</c:v>
                </c:pt>
                <c:pt idx="67">
                  <c:v>925.00456296465291</c:v>
                </c:pt>
                <c:pt idx="68">
                  <c:v>925.85031013534581</c:v>
                </c:pt>
                <c:pt idx="69">
                  <c:v>926.68738543275617</c:v>
                </c:pt>
                <c:pt idx="70">
                  <c:v>927.5160268913138</c:v>
                </c:pt>
                <c:pt idx="71">
                  <c:v>928.33646293447998</c:v>
                </c:pt>
                <c:pt idx="72">
                  <c:v>929.14891289357092</c:v>
                </c:pt>
                <c:pt idx="73">
                  <c:v>929.9535874918314</c:v>
                </c:pt>
                <c:pt idx="74">
                  <c:v>930.750689296524</c:v>
                </c:pt>
                <c:pt idx="75">
                  <c:v>931.54041314154961</c:v>
                </c:pt>
                <c:pt idx="76">
                  <c:v>932.3229465228826</c:v>
                </c:pt>
                <c:pt idx="77">
                  <c:v>933.0984699689028</c:v>
                </c:pt>
                <c:pt idx="78">
                  <c:v>933.86715738752059</c:v>
                </c:pt>
                <c:pt idx="79">
                  <c:v>934.62917639182513</c:v>
                </c:pt>
                <c:pt idx="80">
                  <c:v>935.38468860583907</c:v>
                </c:pt>
                <c:pt idx="81">
                  <c:v>936.13384995182662</c:v>
                </c:pt>
                <c:pt idx="82">
                  <c:v>936.87681092047853</c:v>
                </c:pt>
                <c:pt idx="83">
                  <c:v>937.61371682519314</c:v>
                </c:pt>
                <c:pt idx="84">
                  <c:v>938.34470804156501</c:v>
                </c:pt>
                <c:pt idx="85">
                  <c:v>939.06992023310966</c:v>
                </c:pt>
                <c:pt idx="86">
                  <c:v>939.78948456416322</c:v>
                </c:pt>
                <c:pt idx="87">
                  <c:v>940.50352790083332</c:v>
                </c:pt>
                <c:pt idx="88">
                  <c:v>941.2121730007882</c:v>
                </c:pt>
                <c:pt idx="89">
                  <c:v>941.91553869263544</c:v>
                </c:pt>
                <c:pt idx="90">
                  <c:v>942.61374004556785</c:v>
                </c:pt>
                <c:pt idx="91">
                  <c:v>943.30688852989624</c:v>
                </c:pt>
                <c:pt idx="92">
                  <c:v>943.99509216907347</c:v>
                </c:pt>
                <c:pt idx="93">
                  <c:v>944.67845568372547</c:v>
                </c:pt>
                <c:pt idx="94">
                  <c:v>945.35708062820788</c:v>
                </c:pt>
                <c:pt idx="95">
                  <c:v>946.03106552014162</c:v>
                </c:pt>
                <c:pt idx="96">
                  <c:v>946.70050596336137</c:v>
                </c:pt>
                <c:pt idx="97">
                  <c:v>947.36549476467792</c:v>
                </c:pt>
                <c:pt idx="98">
                  <c:v>948.02612204482193</c:v>
                </c:pt>
                <c:pt idx="99">
                  <c:v>948.68247534392253</c:v>
                </c:pt>
                <c:pt idx="100">
                  <c:v>949.3346397218329</c:v>
                </c:pt>
                <c:pt idx="101">
                  <c:v>949.98269785361197</c:v>
                </c:pt>
                <c:pt idx="102">
                  <c:v>950.62673012043729</c:v>
                </c:pt>
                <c:pt idx="103">
                  <c:v>951.26681469620905</c:v>
                </c:pt>
                <c:pt idx="104">
                  <c:v>951.90302763009595</c:v>
                </c:pt>
                <c:pt idx="105">
                  <c:v>952.53544292523986</c:v>
                </c:pt>
                <c:pt idx="106">
                  <c:v>953.16413261384378</c:v>
                </c:pt>
                <c:pt idx="107">
                  <c:v>953.78916682883334</c:v>
                </c:pt>
                <c:pt idx="108">
                  <c:v>954.4106138722841</c:v>
                </c:pt>
                <c:pt idx="109">
                  <c:v>955.02854028078582</c:v>
                </c:pt>
                <c:pt idx="110">
                  <c:v>955.64301088791035</c:v>
                </c:pt>
                <c:pt idx="111">
                  <c:v>956.25408888393474</c:v>
                </c:pt>
                <c:pt idx="112">
                  <c:v>956.86183587296466</c:v>
                </c:pt>
                <c:pt idx="113">
                  <c:v>957.46631192759367</c:v>
                </c:pt>
                <c:pt idx="114">
                  <c:v>958.06757564122552</c:v>
                </c:pt>
                <c:pt idx="115">
                  <c:v>958.66568417817825</c:v>
                </c:pt>
                <c:pt idx="116">
                  <c:v>959.26069332168413</c:v>
                </c:pt>
                <c:pt idx="117">
                  <c:v>959.85265751988982</c:v>
                </c:pt>
                <c:pt idx="118">
                  <c:v>960.4416299299578</c:v>
                </c:pt>
                <c:pt idx="119">
                  <c:v>961.02766246036197</c:v>
                </c:pt>
                <c:pt idx="120">
                  <c:v>961.61080581146632</c:v>
                </c:pt>
                <c:pt idx="121">
                  <c:v>962.19110951447067</c:v>
                </c:pt>
                <c:pt idx="122">
                  <c:v>962.76862196880097</c:v>
                </c:pt>
                <c:pt idx="123">
                  <c:v>963.34339047802132</c:v>
                </c:pt>
                <c:pt idx="124">
                  <c:v>963.91546128433322</c:v>
                </c:pt>
                <c:pt idx="125">
                  <c:v>964.48487960173395</c:v>
                </c:pt>
                <c:pt idx="126">
                  <c:v>965.051689647893</c:v>
                </c:pt>
                <c:pt idx="127">
                  <c:v>965.61593467480691</c:v>
                </c:pt>
                <c:pt idx="128">
                  <c:v>966.17765699828908</c:v>
                </c:pt>
                <c:pt idx="129">
                  <c:v>966.7368980263484</c:v>
                </c:pt>
                <c:pt idx="130">
                  <c:v>967.29369828650442</c:v>
                </c:pt>
                <c:pt idx="131">
                  <c:v>967.8480974520902</c:v>
                </c:pt>
                <c:pt idx="132">
                  <c:v>968.40013436758522</c:v>
                </c:pt>
                <c:pt idx="133">
                  <c:v>968.94984707302319</c:v>
                </c:pt>
                <c:pt idx="134">
                  <c:v>969.49727282751371</c:v>
                </c:pt>
                <c:pt idx="135">
                  <c:v>970.04244813191849</c:v>
                </c:pt>
                <c:pt idx="136">
                  <c:v>970.58540875071651</c:v>
                </c:pt>
                <c:pt idx="137">
                  <c:v>971.12618973309463</c:v>
                </c:pt>
                <c:pt idx="138">
                  <c:v>971.66482543329573</c:v>
                </c:pt>
                <c:pt idx="139">
                  <c:v>972.20134953025649</c:v>
                </c:pt>
                <c:pt idx="140">
                  <c:v>972.73579504656448</c:v>
                </c:pt>
                <c:pt idx="141">
                  <c:v>973.26819436676237</c:v>
                </c:pt>
                <c:pt idx="142">
                  <c:v>973.79857925502733</c:v>
                </c:pt>
                <c:pt idx="143">
                  <c:v>974.32698087225094</c:v>
                </c:pt>
                <c:pt idx="144">
                  <c:v>974.85342979254335</c:v>
                </c:pt>
                <c:pt idx="145">
                  <c:v>975.37795601918731</c:v>
                </c:pt>
                <c:pt idx="146">
                  <c:v>975.90058900006056</c:v>
                </c:pt>
                <c:pt idx="147">
                  <c:v>976.42135764255272</c:v>
                </c:pt>
                <c:pt idx="148">
                  <c:v>976.94029032799153</c:v>
                </c:pt>
                <c:pt idx="149">
                  <c:v>977.45741492560308</c:v>
                </c:pt>
                <c:pt idx="150">
                  <c:v>977.97275880601899</c:v>
                </c:pt>
                <c:pt idx="151">
                  <c:v>978.48634885435365</c:v>
                </c:pt>
                <c:pt idx="152">
                  <c:v>978.99821148286378</c:v>
                </c:pt>
                <c:pt idx="153">
                  <c:v>979.50837264320876</c:v>
                </c:pt>
                <c:pt idx="154">
                  <c:v>980.01685783832647</c:v>
                </c:pt>
                <c:pt idx="155">
                  <c:v>980.52369213393888</c:v>
                </c:pt>
                <c:pt idx="156">
                  <c:v>981.02890016970196</c:v>
                </c:pt>
                <c:pt idx="157">
                  <c:v>981.53250617001345</c:v>
                </c:pt>
                <c:pt idx="158">
                  <c:v>982.03453395448958</c:v>
                </c:pt>
                <c:pt idx="159">
                  <c:v>982.53500694812578</c:v>
                </c:pt>
                <c:pt idx="160">
                  <c:v>983.03394819115067</c:v>
                </c:pt>
                <c:pt idx="161">
                  <c:v>983.53138034858557</c:v>
                </c:pt>
                <c:pt idx="162">
                  <c:v>984.0273257195206</c:v>
                </c:pt>
                <c:pt idx="163">
                  <c:v>984.52180624611651</c:v>
                </c:pt>
                <c:pt idx="164">
                  <c:v>985.01484352234331</c:v>
                </c:pt>
                <c:pt idx="165">
                  <c:v>985.50645880246452</c:v>
                </c:pt>
                <c:pt idx="166">
                  <c:v>985.99667300927604</c:v>
                </c:pt>
                <c:pt idx="167">
                  <c:v>986.4855067421089</c:v>
                </c:pt>
                <c:pt idx="168">
                  <c:v>986.97298028460341</c:v>
                </c:pt>
                <c:pt idx="169">
                  <c:v>987.45911361226285</c:v>
                </c:pt>
                <c:pt idx="170">
                  <c:v>987.9439263997956</c:v>
                </c:pt>
                <c:pt idx="171">
                  <c:v>988.42743802825089</c:v>
                </c:pt>
                <c:pt idx="172">
                  <c:v>988.9096675919576</c:v>
                </c:pt>
                <c:pt idx="173">
                  <c:v>989.39063390527053</c:v>
                </c:pt>
                <c:pt idx="174">
                  <c:v>989.87035550913299</c:v>
                </c:pt>
                <c:pt idx="175">
                  <c:v>990.34885067745995</c:v>
                </c:pt>
                <c:pt idx="176">
                  <c:v>990.82613742334922</c:v>
                </c:pt>
                <c:pt idx="177">
                  <c:v>991.30223350512563</c:v>
                </c:pt>
                <c:pt idx="178">
                  <c:v>991.77715643222439</c:v>
                </c:pt>
                <c:pt idx="179">
                  <c:v>992.25092347091766</c:v>
                </c:pt>
                <c:pt idx="180">
                  <c:v>992.72355164989199</c:v>
                </c:pt>
                <c:pt idx="181">
                  <c:v>993.19505776567848</c:v>
                </c:pt>
                <c:pt idx="182">
                  <c:v>993.6654583879432</c:v>
                </c:pt>
                <c:pt idx="183">
                  <c:v>994.13476986464036</c:v>
                </c:pt>
                <c:pt idx="184">
                  <c:v>994.60300832703422</c:v>
                </c:pt>
                <c:pt idx="185">
                  <c:v>995.07018969459273</c:v>
                </c:pt>
                <c:pt idx="186">
                  <c:v>995.53632967975796</c:v>
                </c:pt>
                <c:pt idx="187">
                  <c:v>996.001443792597</c:v>
                </c:pt>
                <c:pt idx="188">
                  <c:v>996.46554734533663</c:v>
                </c:pt>
                <c:pt idx="189">
                  <c:v>996.92865545678592</c:v>
                </c:pt>
                <c:pt idx="190">
                  <c:v>997.39078305665055</c:v>
                </c:pt>
                <c:pt idx="191">
                  <c:v>997.85194488974139</c:v>
                </c:pt>
                <c:pt idx="192">
                  <c:v>998.31215552008189</c:v>
                </c:pt>
                <c:pt idx="193">
                  <c:v>998.77142933491598</c:v>
                </c:pt>
                <c:pt idx="194">
                  <c:v>999.22978054862062</c:v>
                </c:pt>
                <c:pt idx="195">
                  <c:v>999.68722320652557</c:v>
                </c:pt>
                <c:pt idx="196">
                  <c:v>1000.1437711886437</c:v>
                </c:pt>
                <c:pt idx="197">
                  <c:v>1000.5994382133131</c:v>
                </c:pt>
                <c:pt idx="198">
                  <c:v>1001.0542378407563</c:v>
                </c:pt>
                <c:pt idx="199">
                  <c:v>1001.5081834765563</c:v>
                </c:pt>
                <c:pt idx="200">
                  <c:v>1001.9612883750535</c:v>
                </c:pt>
                <c:pt idx="201">
                  <c:v>1002.4135656426666</c:v>
                </c:pt>
                <c:pt idx="202">
                  <c:v>1002.8650282411372</c:v>
                </c:pt>
                <c:pt idx="203">
                  <c:v>1003.3156889907031</c:v>
                </c:pt>
                <c:pt idx="204">
                  <c:v>1003.7655605732014</c:v>
                </c:pt>
                <c:pt idx="205">
                  <c:v>1004.2146555351025</c:v>
                </c:pt>
                <c:pt idx="206">
                  <c:v>1004.6629862904795</c:v>
                </c:pt>
                <c:pt idx="207">
                  <c:v>1005.1105651239113</c:v>
                </c:pt>
                <c:pt idx="208">
                  <c:v>1005.557404193326</c:v>
                </c:pt>
                <c:pt idx="209">
                  <c:v>1006.0035155327812</c:v>
                </c:pt>
                <c:pt idx="210">
                  <c:v>1006.448911055188</c:v>
                </c:pt>
                <c:pt idx="211">
                  <c:v>1006.8936025549767</c:v>
                </c:pt>
                <c:pt idx="212">
                  <c:v>1007.3376017107076</c:v>
                </c:pt>
                <c:pt idx="213">
                  <c:v>1007.7809200876284</c:v>
                </c:pt>
                <c:pt idx="214">
                  <c:v>1008.2235691401789</c:v>
                </c:pt>
                <c:pt idx="215">
                  <c:v>1008.6655602144461</c:v>
                </c:pt>
                <c:pt idx="216">
                  <c:v>1009.1069045505697</c:v>
                </c:pt>
                <c:pt idx="217">
                  <c:v>1009.5476132850995</c:v>
                </c:pt>
                <c:pt idx="218">
                  <c:v>1009.987697453308</c:v>
                </c:pt>
                <c:pt idx="219">
                  <c:v>1010.427167991456</c:v>
                </c:pt>
                <c:pt idx="220">
                  <c:v>1010.8660357390171</c:v>
                </c:pt>
                <c:pt idx="221">
                  <c:v>1011.304311440857</c:v>
                </c:pt>
                <c:pt idx="222">
                  <c:v>1011.7420057493747</c:v>
                </c:pt>
                <c:pt idx="223">
                  <c:v>1012.1791292266013</c:v>
                </c:pt>
                <c:pt idx="224">
                  <c:v>1012.6156923462615</c:v>
                </c:pt>
                <c:pt idx="225">
                  <c:v>1013.0517054957973</c:v>
                </c:pt>
                <c:pt idx="226">
                  <c:v>1013.4871789783538</c:v>
                </c:pt>
                <c:pt idx="227">
                  <c:v>1013.9221230147322</c:v>
                </c:pt>
                <c:pt idx="228">
                  <c:v>1014.3565477453054</c:v>
                </c:pt>
                <c:pt idx="229">
                  <c:v>1014.7904632319027</c:v>
                </c:pt>
                <c:pt idx="230">
                  <c:v>1015.2238794596598</c:v>
                </c:pt>
                <c:pt idx="231">
                  <c:v>1015.6568063388393</c:v>
                </c:pt>
                <c:pt idx="232">
                  <c:v>1016.0892537066194</c:v>
                </c:pt>
                <c:pt idx="233">
                  <c:v>1016.521231328853</c:v>
                </c:pt>
                <c:pt idx="234">
                  <c:v>1016.9527489017986</c:v>
                </c:pt>
                <c:pt idx="235">
                  <c:v>1017.3838160538227</c:v>
                </c:pt>
                <c:pt idx="236">
                  <c:v>1017.8144423470751</c:v>
                </c:pt>
                <c:pt idx="237">
                  <c:v>1017.8144423470751</c:v>
                </c:pt>
                <c:pt idx="238">
                  <c:v>1018.6744102846512</c:v>
                </c:pt>
                <c:pt idx="239">
                  <c:v>1019.1037707369072</c:v>
                </c:pt>
                <c:pt idx="240">
                  <c:v>1019.5327279494302</c:v>
                </c:pt>
                <c:pt idx="241">
                  <c:v>1019.961291177525</c:v>
                </c:pt>
                <c:pt idx="242">
                  <c:v>1020.3894696198074</c:v>
                </c:pt>
                <c:pt idx="243">
                  <c:v>1020.8172724197104</c:v>
                </c:pt>
                <c:pt idx="244">
                  <c:v>1021.244708666971</c:v>
                </c:pt>
                <c:pt idx="245">
                  <c:v>1021.6717873990947</c:v>
                </c:pt>
                <c:pt idx="246">
                  <c:v>1022.0985176028018</c:v>
                </c:pt>
                <c:pt idx="247">
                  <c:v>1022.5249082154539</c:v>
                </c:pt>
                <c:pt idx="248">
                  <c:v>1022.9509681264606</c:v>
                </c:pt>
                <c:pt idx="249">
                  <c:v>1023.3767061786701</c:v>
                </c:pt>
                <c:pt idx="250">
                  <c:v>1023.8021311697414</c:v>
                </c:pt>
                <c:pt idx="251">
                  <c:v>1024.2272518534992</c:v>
                </c:pt>
                <c:pt idx="252">
                  <c:v>1024.6520769412734</c:v>
                </c:pt>
                <c:pt idx="253">
                  <c:v>1025.076615103223</c:v>
                </c:pt>
                <c:pt idx="254">
                  <c:v>1025.5008749696437</c:v>
                </c:pt>
                <c:pt idx="255">
                  <c:v>1025.9248651322621</c:v>
                </c:pt>
                <c:pt idx="256">
                  <c:v>1026.3485941455142</c:v>
                </c:pt>
                <c:pt idx="257">
                  <c:v>1026.772070527813</c:v>
                </c:pt>
                <c:pt idx="258">
                  <c:v>1027.1953027628003</c:v>
                </c:pt>
                <c:pt idx="259">
                  <c:v>1027.6182993005871</c:v>
                </c:pt>
                <c:pt idx="260">
                  <c:v>1028.0410685589818</c:v>
                </c:pt>
                <c:pt idx="261">
                  <c:v>1028.4636189247071</c:v>
                </c:pt>
                <c:pt idx="262">
                  <c:v>1028.8859587546049</c:v>
                </c:pt>
                <c:pt idx="263">
                  <c:v>1029.3080963768309</c:v>
                </c:pt>
                <c:pt idx="264">
                  <c:v>1029.7300400920399</c:v>
                </c:pt>
                <c:pt idx="265">
                  <c:v>1030.1517981745594</c:v>
                </c:pt>
                <c:pt idx="266">
                  <c:v>1030.5733788735556</c:v>
                </c:pt>
                <c:pt idx="267">
                  <c:v>1030.9947904141895</c:v>
                </c:pt>
                <c:pt idx="268">
                  <c:v>1031.4160409987649</c:v>
                </c:pt>
                <c:pt idx="269">
                  <c:v>1031.8371388078683</c:v>
                </c:pt>
                <c:pt idx="270">
                  <c:v>1032.2580920015009</c:v>
                </c:pt>
                <c:pt idx="271">
                  <c:v>1032.6789087202037</c:v>
                </c:pt>
                <c:pt idx="272">
                  <c:v>1033.0995970861754</c:v>
                </c:pt>
                <c:pt idx="273">
                  <c:v>1033.520165204385</c:v>
                </c:pt>
                <c:pt idx="274">
                  <c:v>1033.940621163676</c:v>
                </c:pt>
                <c:pt idx="275">
                  <c:v>1034.3609730378682</c:v>
                </c:pt>
                <c:pt idx="276">
                  <c:v>1034.7812288868508</c:v>
                </c:pt>
                <c:pt idx="277">
                  <c:v>1035.2013967576738</c:v>
                </c:pt>
                <c:pt idx="278">
                  <c:v>1035.621484685633</c:v>
                </c:pt>
                <c:pt idx="279">
                  <c:v>1036.0415006953515</c:v>
                </c:pt>
                <c:pt idx="280">
                  <c:v>1036.4614528018571</c:v>
                </c:pt>
                <c:pt idx="281">
                  <c:v>1036.8813490116572</c:v>
                </c:pt>
                <c:pt idx="282">
                  <c:v>1037.3011973238106</c:v>
                </c:pt>
                <c:pt idx="283">
                  <c:v>1037.7210057309956</c:v>
                </c:pt>
                <c:pt idx="284">
                  <c:v>1038.1407822205767</c:v>
                </c:pt>
                <c:pt idx="285">
                  <c:v>1038.5605347756709</c:v>
                </c:pt>
                <c:pt idx="286">
                  <c:v>1038.9802713762092</c:v>
                </c:pt>
                <c:pt idx="287">
                  <c:v>1039.4000000000001</c:v>
                </c:pt>
                <c:pt idx="288">
                  <c:v>1039.819728623791</c:v>
                </c:pt>
                <c:pt idx="289">
                  <c:v>1040.2394652243293</c:v>
                </c:pt>
                <c:pt idx="290">
                  <c:v>1040.6592177794234</c:v>
                </c:pt>
                <c:pt idx="291">
                  <c:v>1041.0789942690046</c:v>
                </c:pt>
                <c:pt idx="292">
                  <c:v>1041.4988026761896</c:v>
                </c:pt>
                <c:pt idx="293">
                  <c:v>1041.918650988343</c:v>
                </c:pt>
                <c:pt idx="294">
                  <c:v>1042.338547198143</c:v>
                </c:pt>
                <c:pt idx="295">
                  <c:v>1042.7584993046487</c:v>
                </c:pt>
                <c:pt idx="296">
                  <c:v>1043.1785153143671</c:v>
                </c:pt>
                <c:pt idx="297">
                  <c:v>1043.5986032423264</c:v>
                </c:pt>
                <c:pt idx="298">
                  <c:v>1044.0187711131493</c:v>
                </c:pt>
                <c:pt idx="299">
                  <c:v>1044.4390269621319</c:v>
                </c:pt>
                <c:pt idx="300">
                  <c:v>1044.8593788363241</c:v>
                </c:pt>
                <c:pt idx="301">
                  <c:v>1045.2798347956152</c:v>
                </c:pt>
                <c:pt idx="302">
                  <c:v>1045.7004029138247</c:v>
                </c:pt>
                <c:pt idx="303">
                  <c:v>1046.1210912797965</c:v>
                </c:pt>
                <c:pt idx="304">
                  <c:v>1046.5419079984993</c:v>
                </c:pt>
                <c:pt idx="305">
                  <c:v>1046.9628611921319</c:v>
                </c:pt>
                <c:pt idx="306">
                  <c:v>1047.3839590012353</c:v>
                </c:pt>
                <c:pt idx="307">
                  <c:v>1047.8052095858106</c:v>
                </c:pt>
                <c:pt idx="308">
                  <c:v>1048.2266211264446</c:v>
                </c:pt>
                <c:pt idx="309">
                  <c:v>1048.6482018254408</c:v>
                </c:pt>
                <c:pt idx="310">
                  <c:v>1049.0699599079603</c:v>
                </c:pt>
                <c:pt idx="311">
                  <c:v>1049.4919036231693</c:v>
                </c:pt>
                <c:pt idx="312">
                  <c:v>1049.9140412453953</c:v>
                </c:pt>
                <c:pt idx="313">
                  <c:v>1050.336381075293</c:v>
                </c:pt>
                <c:pt idx="314">
                  <c:v>1050.7589314410184</c:v>
                </c:pt>
                <c:pt idx="315">
                  <c:v>1051.1817006994131</c:v>
                </c:pt>
                <c:pt idx="316">
                  <c:v>1051.6046972371998</c:v>
                </c:pt>
                <c:pt idx="317">
                  <c:v>1052.0279294721872</c:v>
                </c:pt>
                <c:pt idx="318">
                  <c:v>1052.451405854486</c:v>
                </c:pt>
                <c:pt idx="319">
                  <c:v>1052.8751348677381</c:v>
                </c:pt>
                <c:pt idx="320">
                  <c:v>1053.2991250303564</c:v>
                </c:pt>
                <c:pt idx="321">
                  <c:v>1053.7233848967771</c:v>
                </c:pt>
                <c:pt idx="322">
                  <c:v>1054.1479230587267</c:v>
                </c:pt>
                <c:pt idx="323">
                  <c:v>1054.572748146501</c:v>
                </c:pt>
                <c:pt idx="324">
                  <c:v>1054.9978688302588</c:v>
                </c:pt>
                <c:pt idx="325">
                  <c:v>1055.4232938213299</c:v>
                </c:pt>
                <c:pt idx="326">
                  <c:v>1055.8490318735396</c:v>
                </c:pt>
                <c:pt idx="327">
                  <c:v>1056.2750917845462</c:v>
                </c:pt>
                <c:pt idx="328">
                  <c:v>1056.7014823971983</c:v>
                </c:pt>
                <c:pt idx="329">
                  <c:v>1057.1282126009055</c:v>
                </c:pt>
                <c:pt idx="330">
                  <c:v>1057.5552913330291</c:v>
                </c:pt>
                <c:pt idx="331">
                  <c:v>1057.9827275802897</c:v>
                </c:pt>
                <c:pt idx="332">
                  <c:v>1058.4105303801928</c:v>
                </c:pt>
                <c:pt idx="333">
                  <c:v>1058.8387088224752</c:v>
                </c:pt>
                <c:pt idx="334">
                  <c:v>1059.26727205057</c:v>
                </c:pt>
                <c:pt idx="335">
                  <c:v>1059.6962292630928</c:v>
                </c:pt>
                <c:pt idx="336">
                  <c:v>1060.125589715349</c:v>
                </c:pt>
                <c:pt idx="337">
                  <c:v>1060.5553627208617</c:v>
                </c:pt>
                <c:pt idx="338">
                  <c:v>1060.9855576529251</c:v>
                </c:pt>
                <c:pt idx="339">
                  <c:v>1061.4161839461774</c:v>
                </c:pt>
                <c:pt idx="340">
                  <c:v>1061.8472510982015</c:v>
                </c:pt>
                <c:pt idx="341">
                  <c:v>1062.2787686711472</c:v>
                </c:pt>
                <c:pt idx="342">
                  <c:v>1062.7107462933809</c:v>
                </c:pt>
                <c:pt idx="343">
                  <c:v>1063.1431936611609</c:v>
                </c:pt>
                <c:pt idx="344">
                  <c:v>1063.5761205403405</c:v>
                </c:pt>
                <c:pt idx="345">
                  <c:v>1064.0095367680976</c:v>
                </c:pt>
                <c:pt idx="346">
                  <c:v>1064.4434522546946</c:v>
                </c:pt>
                <c:pt idx="347">
                  <c:v>1064.8778769852679</c:v>
                </c:pt>
                <c:pt idx="348">
                  <c:v>1064.8778769852679</c:v>
                </c:pt>
                <c:pt idx="349">
                  <c:v>1065.7482945042029</c:v>
                </c:pt>
                <c:pt idx="350">
                  <c:v>1066.1843076537386</c:v>
                </c:pt>
                <c:pt idx="351">
                  <c:v>1066.6208707733988</c:v>
                </c:pt>
                <c:pt idx="352">
                  <c:v>1067.0579942506256</c:v>
                </c:pt>
                <c:pt idx="353">
                  <c:v>1067.4956885591432</c:v>
                </c:pt>
                <c:pt idx="354">
                  <c:v>1067.9339642609832</c:v>
                </c:pt>
                <c:pt idx="355">
                  <c:v>1068.372832008544</c:v>
                </c:pt>
                <c:pt idx="356">
                  <c:v>1068.8123025466923</c:v>
                </c:pt>
                <c:pt idx="357">
                  <c:v>1069.2523867149007</c:v>
                </c:pt>
                <c:pt idx="358">
                  <c:v>1069.6930954494305</c:v>
                </c:pt>
                <c:pt idx="359">
                  <c:v>1070.1344397855542</c:v>
                </c:pt>
                <c:pt idx="360">
                  <c:v>1070.5764308598214</c:v>
                </c:pt>
                <c:pt idx="361">
                  <c:v>1071.0190799123718</c:v>
                </c:pt>
                <c:pt idx="362">
                  <c:v>1071.4623982892924</c:v>
                </c:pt>
                <c:pt idx="363">
                  <c:v>1071.9063974450235</c:v>
                </c:pt>
                <c:pt idx="364">
                  <c:v>1072.3510889448121</c:v>
                </c:pt>
                <c:pt idx="365">
                  <c:v>1072.796484467219</c:v>
                </c:pt>
                <c:pt idx="366">
                  <c:v>1073.2425958066742</c:v>
                </c:pt>
                <c:pt idx="367">
                  <c:v>1073.6894348760889</c:v>
                </c:pt>
                <c:pt idx="368">
                  <c:v>1074.1370137095207</c:v>
                </c:pt>
                <c:pt idx="369">
                  <c:v>1074.5853444648976</c:v>
                </c:pt>
                <c:pt idx="370">
                  <c:v>1075.0344394267988</c:v>
                </c:pt>
                <c:pt idx="371">
                  <c:v>1075.484311009297</c:v>
                </c:pt>
                <c:pt idx="372">
                  <c:v>1075.934971758863</c:v>
                </c:pt>
                <c:pt idx="373">
                  <c:v>1076.3864343573334</c:v>
                </c:pt>
                <c:pt idx="374">
                  <c:v>1076.8387116249467</c:v>
                </c:pt>
                <c:pt idx="375">
                  <c:v>1077.2918165234439</c:v>
                </c:pt>
                <c:pt idx="376">
                  <c:v>1077.7457621592439</c:v>
                </c:pt>
                <c:pt idx="377">
                  <c:v>1078.2005617866871</c:v>
                </c:pt>
                <c:pt idx="378">
                  <c:v>1078.6562288113564</c:v>
                </c:pt>
                <c:pt idx="379">
                  <c:v>1079.1127767934745</c:v>
                </c:pt>
                <c:pt idx="380">
                  <c:v>1079.5702194513794</c:v>
                </c:pt>
                <c:pt idx="381">
                  <c:v>1080.0285706650841</c:v>
                </c:pt>
                <c:pt idx="382">
                  <c:v>1080.4878444799183</c:v>
                </c:pt>
                <c:pt idx="383">
                  <c:v>1080.9480551102588</c:v>
                </c:pt>
                <c:pt idx="384">
                  <c:v>1081.4092169433497</c:v>
                </c:pt>
                <c:pt idx="385">
                  <c:v>1081.8713445432143</c:v>
                </c:pt>
                <c:pt idx="386">
                  <c:v>1082.3344526546634</c:v>
                </c:pt>
                <c:pt idx="387">
                  <c:v>1082.7985562074032</c:v>
                </c:pt>
                <c:pt idx="388">
                  <c:v>1083.2636703202422</c:v>
                </c:pt>
                <c:pt idx="389">
                  <c:v>1083.7298103054075</c:v>
                </c:pt>
                <c:pt idx="390">
                  <c:v>1084.1969916729661</c:v>
                </c:pt>
                <c:pt idx="391">
                  <c:v>1084.6652301353597</c:v>
                </c:pt>
                <c:pt idx="392">
                  <c:v>1085.1345416120571</c:v>
                </c:pt>
                <c:pt idx="393">
                  <c:v>1085.6049422343217</c:v>
                </c:pt>
                <c:pt idx="394">
                  <c:v>1086.0764483501082</c:v>
                </c:pt>
                <c:pt idx="395">
                  <c:v>1086.5490765290824</c:v>
                </c:pt>
                <c:pt idx="396">
                  <c:v>1087.0228435677759</c:v>
                </c:pt>
                <c:pt idx="397">
                  <c:v>1087.4977664948744</c:v>
                </c:pt>
                <c:pt idx="398">
                  <c:v>1087.9738625766511</c:v>
                </c:pt>
                <c:pt idx="399">
                  <c:v>1088.4511493225402</c:v>
                </c:pt>
                <c:pt idx="400">
                  <c:v>1088.9296444908673</c:v>
                </c:pt>
                <c:pt idx="401">
                  <c:v>1089.4093660947296</c:v>
                </c:pt>
                <c:pt idx="402">
                  <c:v>1089.8903324080427</c:v>
                </c:pt>
                <c:pt idx="403">
                  <c:v>1090.3725619717493</c:v>
                </c:pt>
                <c:pt idx="404">
                  <c:v>1090.8560736002046</c:v>
                </c:pt>
                <c:pt idx="405">
                  <c:v>1091.3408863877373</c:v>
                </c:pt>
                <c:pt idx="406">
                  <c:v>1091.8270197153968</c:v>
                </c:pt>
                <c:pt idx="407">
                  <c:v>1092.3144932578912</c:v>
                </c:pt>
                <c:pt idx="408">
                  <c:v>1092.8033269907241</c:v>
                </c:pt>
                <c:pt idx="409">
                  <c:v>1093.2935411975357</c:v>
                </c:pt>
                <c:pt idx="410">
                  <c:v>1093.785156477657</c:v>
                </c:pt>
                <c:pt idx="411">
                  <c:v>1094.2781937538837</c:v>
                </c:pt>
                <c:pt idx="412">
                  <c:v>1094.7726742804796</c:v>
                </c:pt>
                <c:pt idx="413">
                  <c:v>1095.2686196514146</c:v>
                </c:pt>
                <c:pt idx="414">
                  <c:v>1095.7660518088496</c:v>
                </c:pt>
                <c:pt idx="415">
                  <c:v>1096.2649930518744</c:v>
                </c:pt>
                <c:pt idx="416">
                  <c:v>1096.7654660455107</c:v>
                </c:pt>
                <c:pt idx="417">
                  <c:v>1097.2674938299867</c:v>
                </c:pt>
                <c:pt idx="418">
                  <c:v>1097.7710998302982</c:v>
                </c:pt>
                <c:pt idx="419">
                  <c:v>1098.2763078660614</c:v>
                </c:pt>
                <c:pt idx="420">
                  <c:v>1098.7831421616738</c:v>
                </c:pt>
                <c:pt idx="421">
                  <c:v>1099.2916273567914</c:v>
                </c:pt>
                <c:pt idx="422">
                  <c:v>1099.8017885171364</c:v>
                </c:pt>
                <c:pt idx="423">
                  <c:v>1100.3136511456464</c:v>
                </c:pt>
                <c:pt idx="424">
                  <c:v>1100.8272411939813</c:v>
                </c:pt>
                <c:pt idx="425">
                  <c:v>1101.3425850743972</c:v>
                </c:pt>
                <c:pt idx="426">
                  <c:v>1101.8597096720086</c:v>
                </c:pt>
                <c:pt idx="427">
                  <c:v>1102.3786423574475</c:v>
                </c:pt>
                <c:pt idx="428">
                  <c:v>1102.8994109999396</c:v>
                </c:pt>
                <c:pt idx="429">
                  <c:v>1103.422043980813</c:v>
                </c:pt>
                <c:pt idx="430">
                  <c:v>1103.9465702074567</c:v>
                </c:pt>
                <c:pt idx="431">
                  <c:v>1104.4730191277492</c:v>
                </c:pt>
                <c:pt idx="432">
                  <c:v>1105.0014207449728</c:v>
                </c:pt>
                <c:pt idx="433">
                  <c:v>1105.5318056332378</c:v>
                </c:pt>
                <c:pt idx="434">
                  <c:v>1106.0642049534356</c:v>
                </c:pt>
                <c:pt idx="435">
                  <c:v>1106.5986504697437</c:v>
                </c:pt>
                <c:pt idx="436">
                  <c:v>1107.1351745667046</c:v>
                </c:pt>
                <c:pt idx="437">
                  <c:v>1107.6738102669055</c:v>
                </c:pt>
                <c:pt idx="438">
                  <c:v>1108.2145912492836</c:v>
                </c:pt>
                <c:pt idx="439">
                  <c:v>1108.7575518680817</c:v>
                </c:pt>
                <c:pt idx="440">
                  <c:v>1109.3027271724864</c:v>
                </c:pt>
                <c:pt idx="441">
                  <c:v>1109.850152926977</c:v>
                </c:pt>
                <c:pt idx="442">
                  <c:v>1110.399865632415</c:v>
                </c:pt>
                <c:pt idx="443">
                  <c:v>1110.9519025479099</c:v>
                </c:pt>
                <c:pt idx="444">
                  <c:v>1111.5063017134958</c:v>
                </c:pt>
                <c:pt idx="445">
                  <c:v>1112.0631019736518</c:v>
                </c:pt>
                <c:pt idx="446">
                  <c:v>1112.622343001711</c:v>
                </c:pt>
                <c:pt idx="447">
                  <c:v>1113.1840653251932</c:v>
                </c:pt>
                <c:pt idx="448">
                  <c:v>1113.7483103521072</c:v>
                </c:pt>
                <c:pt idx="449">
                  <c:v>1114.3151203982661</c:v>
                </c:pt>
                <c:pt idx="450">
                  <c:v>1114.8845387156668</c:v>
                </c:pt>
                <c:pt idx="451">
                  <c:v>1115.4566095219789</c:v>
                </c:pt>
                <c:pt idx="452">
                  <c:v>1116.0313780311992</c:v>
                </c:pt>
                <c:pt idx="453">
                  <c:v>1116.6088904855296</c:v>
                </c:pt>
                <c:pt idx="454">
                  <c:v>1117.189194188534</c:v>
                </c:pt>
                <c:pt idx="455">
                  <c:v>1117.7723375396381</c:v>
                </c:pt>
                <c:pt idx="456">
                  <c:v>1118.3583700700424</c:v>
                </c:pt>
                <c:pt idx="457">
                  <c:v>1118.9473424801104</c:v>
                </c:pt>
                <c:pt idx="458">
                  <c:v>1119.5393066783161</c:v>
                </c:pt>
                <c:pt idx="459">
                  <c:v>1120.1343158218219</c:v>
                </c:pt>
                <c:pt idx="460">
                  <c:v>1120.7324243587746</c:v>
                </c:pt>
                <c:pt idx="461">
                  <c:v>1121.3336880724064</c:v>
                </c:pt>
                <c:pt idx="462">
                  <c:v>1121.9381641270354</c:v>
                </c:pt>
                <c:pt idx="463">
                  <c:v>1122.5459111160653</c:v>
                </c:pt>
                <c:pt idx="464">
                  <c:v>1123.1569891120898</c:v>
                </c:pt>
                <c:pt idx="465">
                  <c:v>1123.7714597192144</c:v>
                </c:pt>
                <c:pt idx="466">
                  <c:v>1124.3893861277161</c:v>
                </c:pt>
                <c:pt idx="467">
                  <c:v>1125.0108331711667</c:v>
                </c:pt>
                <c:pt idx="468">
                  <c:v>1125.6358673861564</c:v>
                </c:pt>
                <c:pt idx="469">
                  <c:v>1126.2645570747604</c:v>
                </c:pt>
                <c:pt idx="470">
                  <c:v>1126.8969723699042</c:v>
                </c:pt>
                <c:pt idx="471">
                  <c:v>1127.5331853037908</c:v>
                </c:pt>
                <c:pt idx="472">
                  <c:v>1128.1732698795629</c:v>
                </c:pt>
                <c:pt idx="473">
                  <c:v>1128.8173021463881</c:v>
                </c:pt>
                <c:pt idx="474">
                  <c:v>1129.4653602781673</c:v>
                </c:pt>
                <c:pt idx="475">
                  <c:v>1130.1175246560776</c:v>
                </c:pt>
                <c:pt idx="476">
                  <c:v>1130.7738779551782</c:v>
                </c:pt>
                <c:pt idx="477">
                  <c:v>1131.4345052353221</c:v>
                </c:pt>
                <c:pt idx="478">
                  <c:v>1132.0994940366386</c:v>
                </c:pt>
                <c:pt idx="479">
                  <c:v>1132.7689344798584</c:v>
                </c:pt>
                <c:pt idx="480">
                  <c:v>1133.4429193717922</c:v>
                </c:pt>
                <c:pt idx="481">
                  <c:v>1134.1215443162748</c:v>
                </c:pt>
                <c:pt idx="482">
                  <c:v>1134.8049078309266</c:v>
                </c:pt>
                <c:pt idx="483">
                  <c:v>1135.4931114701039</c:v>
                </c:pt>
                <c:pt idx="484">
                  <c:v>1136.1862599544324</c:v>
                </c:pt>
                <c:pt idx="485">
                  <c:v>1136.8844613073643</c:v>
                </c:pt>
                <c:pt idx="486">
                  <c:v>1137.587826999212</c:v>
                </c:pt>
                <c:pt idx="487">
                  <c:v>1138.296472099167</c:v>
                </c:pt>
                <c:pt idx="488">
                  <c:v>1139.0105154358369</c:v>
                </c:pt>
                <c:pt idx="489">
                  <c:v>1139.7300797668906</c:v>
                </c:pt>
                <c:pt idx="490">
                  <c:v>1140.4552919584353</c:v>
                </c:pt>
                <c:pt idx="491">
                  <c:v>1141.1862831748069</c:v>
                </c:pt>
                <c:pt idx="492">
                  <c:v>1141.9231890795218</c:v>
                </c:pt>
                <c:pt idx="493">
                  <c:v>1142.6661500481737</c:v>
                </c:pt>
                <c:pt idx="494">
                  <c:v>1143.4153113941611</c:v>
                </c:pt>
                <c:pt idx="495">
                  <c:v>1144.1708236081749</c:v>
                </c:pt>
                <c:pt idx="496">
                  <c:v>1144.9328426124796</c:v>
                </c:pt>
                <c:pt idx="497">
                  <c:v>1145.7015300310975</c:v>
                </c:pt>
                <c:pt idx="498">
                  <c:v>1146.4770534771176</c:v>
                </c:pt>
                <c:pt idx="499">
                  <c:v>1147.2595868584506</c:v>
                </c:pt>
                <c:pt idx="500">
                  <c:v>1148.0493107034763</c:v>
                </c:pt>
                <c:pt idx="501">
                  <c:v>1148.8464125081689</c:v>
                </c:pt>
                <c:pt idx="502">
                  <c:v>1149.6510871064293</c:v>
                </c:pt>
                <c:pt idx="503">
                  <c:v>1150.4635370655203</c:v>
                </c:pt>
                <c:pt idx="504">
                  <c:v>1151.2839731086863</c:v>
                </c:pt>
                <c:pt idx="505">
                  <c:v>1152.112614567244</c:v>
                </c:pt>
                <c:pt idx="506">
                  <c:v>1152.9496898646544</c:v>
                </c:pt>
                <c:pt idx="507">
                  <c:v>1153.7954370353473</c:v>
                </c:pt>
                <c:pt idx="508">
                  <c:v>1154.6501042813491</c:v>
                </c:pt>
                <c:pt idx="509">
                  <c:v>1155.5139505700859</c:v>
                </c:pt>
                <c:pt idx="510">
                  <c:v>1156.3872462770892</c:v>
                </c:pt>
                <c:pt idx="511">
                  <c:v>1157.2702738777352</c:v>
                </c:pt>
                <c:pt idx="512">
                  <c:v>1157.2702738777352</c:v>
                </c:pt>
                <c:pt idx="513">
                  <c:v>1159.0667196915074</c:v>
                </c:pt>
                <c:pt idx="514">
                  <c:v>1159.9807703619749</c:v>
                </c:pt>
                <c:pt idx="515">
                  <c:v>1160.9058196483072</c:v>
                </c:pt>
                <c:pt idx="516">
                  <c:v>1161.8422229684547</c:v>
                </c:pt>
                <c:pt idx="517">
                  <c:v>1162.7903533164911</c:v>
                </c:pt>
                <c:pt idx="518">
                  <c:v>1163.7506024595639</c:v>
                </c:pt>
                <c:pt idx="519">
                  <c:v>1164.7233822392523</c:v>
                </c:pt>
                <c:pt idx="520">
                  <c:v>1165.7091259885076</c:v>
                </c:pt>
                <c:pt idx="521">
                  <c:v>1166.7082900767791</c:v>
                </c:pt>
                <c:pt idx="522">
                  <c:v>1167.7213555975679</c:v>
                </c:pt>
                <c:pt idx="523">
                  <c:v>1168.7488302145389</c:v>
                </c:pt>
                <c:pt idx="524">
                  <c:v>1169.7912501844951</c:v>
                </c:pt>
                <c:pt idx="525">
                  <c:v>1170.8491825780527</c:v>
                </c:pt>
                <c:pt idx="526">
                  <c:v>1171.9232277217723</c:v>
                </c:pt>
                <c:pt idx="527">
                  <c:v>1173.0140218889233</c:v>
                </c:pt>
                <c:pt idx="528">
                  <c:v>1174.1222402700387</c:v>
                </c:pt>
                <c:pt idx="529">
                  <c:v>1175.2486002590867</c:v>
                </c:pt>
                <c:pt idx="530">
                  <c:v>1176.3938650965754</c:v>
                </c:pt>
                <c:pt idx="531">
                  <c:v>1177.558847917373</c:v>
                </c:pt>
                <c:pt idx="532">
                  <c:v>1178.7444162586958</c:v>
                </c:pt>
                <c:pt idx="533">
                  <c:v>1179.951497092808</c:v>
                </c:pt>
                <c:pt idx="534">
                  <c:v>1181.1810824598367</c:v>
                </c:pt>
                <c:pt idx="535">
                  <c:v>1182.4342357890944</c:v>
                </c:pt>
                <c:pt idx="536">
                  <c:v>1183.7120990129395</c:v>
                </c:pt>
                <c:pt idx="537">
                  <c:v>1185.0159005960641</c:v>
                </c:pt>
                <c:pt idx="538">
                  <c:v>1186.3469646260132</c:v>
                </c:pt>
                <c:pt idx="539">
                  <c:v>1187.7067211386618</c:v>
                </c:pt>
                <c:pt idx="540">
                  <c:v>1189.0967178865967</c:v>
                </c:pt>
                <c:pt idx="541">
                  <c:v>1190.5186338005449</c:v>
                </c:pt>
                <c:pt idx="542">
                  <c:v>1191.974294446243</c:v>
                </c:pt>
                <c:pt idx="543">
                  <c:v>1193.4656898443393</c:v>
                </c:pt>
                <c:pt idx="544">
                  <c:v>1194.9949951026856</c:v>
                </c:pt>
                <c:pt idx="545">
                  <c:v>1196.5645944137111</c:v>
                </c:pt>
                <c:pt idx="546">
                  <c:v>1198.1771091010235</c:v>
                </c:pt>
                <c:pt idx="547">
                  <c:v>1199.8354305679502</c:v>
                </c:pt>
                <c:pt idx="548">
                  <c:v>1201.5427592186145</c:v>
                </c:pt>
                <c:pt idx="549">
                  <c:v>1203.3026507062434</c:v>
                </c:pt>
                <c:pt idx="550">
                  <c:v>1205.1190712373129</c:v>
                </c:pt>
                <c:pt idx="551">
                  <c:v>1206.9964641571576</c:v>
                </c:pt>
                <c:pt idx="552">
                  <c:v>1208.9398307104993</c:v>
                </c:pt>
                <c:pt idx="553">
                  <c:v>1210.9548287781106</c:v>
                </c:pt>
                <c:pt idx="554">
                  <c:v>1213.0478946403157</c:v>
                </c:pt>
                <c:pt idx="555">
                  <c:v>1215.2263945614491</c:v>
                </c:pt>
                <c:pt idx="556">
                  <c:v>1217.4988154583789</c:v>
                </c:pt>
                <c:pt idx="557">
                  <c:v>1219.8750074699637</c:v>
                </c:pt>
                <c:pt idx="558">
                  <c:v>1222.3664964516045</c:v>
                </c:pt>
                <c:pt idx="559">
                  <c:v>1224.9868922012063</c:v>
                </c:pt>
                <c:pt idx="560">
                  <c:v>1227.7524301106055</c:v>
                </c:pt>
                <c:pt idx="561">
                  <c:v>1230.6827025456746</c:v>
                </c:pt>
                <c:pt idx="562">
                  <c:v>1233.801666202588</c:v>
                </c:pt>
                <c:pt idx="563">
                  <c:v>1237.1390613997887</c:v>
                </c:pt>
                <c:pt idx="564">
                  <c:v>1240.7324647974237</c:v>
                </c:pt>
                <c:pt idx="565">
                  <c:v>1244.6303504081884</c:v>
                </c:pt>
                <c:pt idx="566">
                  <c:v>1248.8968224213854</c:v>
                </c:pt>
                <c:pt idx="567">
                  <c:v>1253.6192588161468</c:v>
                </c:pt>
                <c:pt idx="568">
                  <c:v>1258.9213347464495</c:v>
                </c:pt>
                <c:pt idx="569">
                  <c:v>1264.9867611330717</c:v>
                </c:pt>
                <c:pt idx="570">
                  <c:v>1272.1065352745936</c:v>
                </c:pt>
                <c:pt idx="571">
                  <c:v>1280.7850172184967</c:v>
                </c:pt>
                <c:pt idx="572">
                  <c:v>1292.0240844183329</c:v>
                </c:pt>
                <c:pt idx="573">
                  <c:v>1308.344145088362</c:v>
                </c:pt>
                <c:pt idx="574">
                  <c:v>1340.9075422356223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26-FE47-99BD-FED3F7BE7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494544"/>
        <c:axId val="332496272"/>
      </c:scatterChart>
      <c:valAx>
        <c:axId val="33249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496272"/>
        <c:crosses val="autoZero"/>
        <c:crossBetween val="midCat"/>
      </c:valAx>
      <c:valAx>
        <c:axId val="33249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49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dnesity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446020489441845"/>
          <c:y val="3.362959149843926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properties!$AK$13:$AK$587</c:f>
              <c:numCache>
                <c:formatCode>General</c:formatCode>
                <c:ptCount val="575"/>
                <c:pt idx="0">
                  <c:v>2.8337843746564788</c:v>
                </c:pt>
                <c:pt idx="1">
                  <c:v>2.8500332576897689</c:v>
                </c:pt>
                <c:pt idx="2">
                  <c:v>2.888179493918325</c:v>
                </c:pt>
                <c:pt idx="3">
                  <c:v>2.8915374576725643</c:v>
                </c:pt>
                <c:pt idx="4">
                  <c:v>2.8937617620579434</c:v>
                </c:pt>
                <c:pt idx="5">
                  <c:v>2.8954225460394079</c:v>
                </c:pt>
                <c:pt idx="6">
                  <c:v>2.8959747323590648</c:v>
                </c:pt>
                <c:pt idx="7">
                  <c:v>2.8959747323590648</c:v>
                </c:pt>
                <c:pt idx="8">
                  <c:v>2.9009130677376689</c:v>
                </c:pt>
                <c:pt idx="9">
                  <c:v>2.9014583213961123</c:v>
                </c:pt>
                <c:pt idx="10">
                  <c:v>2.9025467793139912</c:v>
                </c:pt>
                <c:pt idx="11">
                  <c:v>2.9036325160842376</c:v>
                </c:pt>
                <c:pt idx="12">
                  <c:v>2.9041743682841634</c:v>
                </c:pt>
                <c:pt idx="13">
                  <c:v>2.9057958803678687</c:v>
                </c:pt>
                <c:pt idx="14">
                  <c:v>2.9063350418050908</c:v>
                </c:pt>
                <c:pt idx="15">
                  <c:v>2.909020854211156</c:v>
                </c:pt>
                <c:pt idx="16">
                  <c:v>2.9190780923760737</c:v>
                </c:pt>
                <c:pt idx="17">
                  <c:v>2.9314578706890049</c:v>
                </c:pt>
                <c:pt idx="18">
                  <c:v>2.935003151453655</c:v>
                </c:pt>
                <c:pt idx="19">
                  <c:v>2.9370161074648142</c:v>
                </c:pt>
                <c:pt idx="20">
                  <c:v>2.9370161074648142</c:v>
                </c:pt>
                <c:pt idx="21">
                  <c:v>2.9370161074648142</c:v>
                </c:pt>
                <c:pt idx="22">
                  <c:v>2.9390197764486663</c:v>
                </c:pt>
                <c:pt idx="23">
                  <c:v>2.9400181550076634</c:v>
                </c:pt>
                <c:pt idx="24">
                  <c:v>2.9410142437055695</c:v>
                </c:pt>
                <c:pt idx="25">
                  <c:v>2.9425041061680806</c:v>
                </c:pt>
                <c:pt idx="26">
                  <c:v>2.9425041061680806</c:v>
                </c:pt>
                <c:pt idx="27">
                  <c:v>2.9444826721501687</c:v>
                </c:pt>
                <c:pt idx="28">
                  <c:v>2.9454685851318199</c:v>
                </c:pt>
                <c:pt idx="29">
                  <c:v>2.9459607035775686</c:v>
                </c:pt>
                <c:pt idx="30">
                  <c:v>2.9513375187959179</c:v>
                </c:pt>
                <c:pt idx="31">
                  <c:v>2.9523080096621253</c:v>
                </c:pt>
                <c:pt idx="32">
                  <c:v>2.9542425094393248</c:v>
                </c:pt>
                <c:pt idx="33">
                  <c:v>2.9556877503135057</c:v>
                </c:pt>
                <c:pt idx="34">
                  <c:v>2.9637878273455551</c:v>
                </c:pt>
                <c:pt idx="35">
                  <c:v>2.9661417327390325</c:v>
                </c:pt>
                <c:pt idx="36">
                  <c:v>2.9670797341444972</c:v>
                </c:pt>
                <c:pt idx="37">
                  <c:v>2.9717395908877782</c:v>
                </c:pt>
                <c:pt idx="38">
                  <c:v>2.9740509027928774</c:v>
                </c:pt>
                <c:pt idx="39">
                  <c:v>2.975431808509263</c:v>
                </c:pt>
                <c:pt idx="40">
                  <c:v>2.9777236052888476</c:v>
                </c:pt>
                <c:pt idx="41">
                  <c:v>2.9822712330395684</c:v>
                </c:pt>
                <c:pt idx="42">
                  <c:v>2.9822712330395684</c:v>
                </c:pt>
                <c:pt idx="43">
                  <c:v>2.9907826918031377</c:v>
                </c:pt>
                <c:pt idx="44">
                  <c:v>2.9912260756924947</c:v>
                </c:pt>
                <c:pt idx="45">
                  <c:v>2.9913102674818828</c:v>
                </c:pt>
                <c:pt idx="46">
                  <c:v>2.9913944429531178</c:v>
                </c:pt>
                <c:pt idx="47">
                  <c:v>2.9914786021125255</c:v>
                </c:pt>
                <c:pt idx="48">
                  <c:v>2.991562744966425</c:v>
                </c:pt>
                <c:pt idx="49">
                  <c:v>2.9916468715211346</c:v>
                </c:pt>
                <c:pt idx="50">
                  <c:v>2.9917309817829674</c:v>
                </c:pt>
                <c:pt idx="51">
                  <c:v>2.9918150757582325</c:v>
                </c:pt>
                <c:pt idx="52">
                  <c:v>2.9918991534532364</c:v>
                </c:pt>
                <c:pt idx="53">
                  <c:v>2.9919832148742818</c:v>
                </c:pt>
                <c:pt idx="54">
                  <c:v>2.9920672600276665</c:v>
                </c:pt>
                <c:pt idx="55">
                  <c:v>2.9921512889196866</c:v>
                </c:pt>
                <c:pt idx="56">
                  <c:v>2.9922353015566325</c:v>
                </c:pt>
                <c:pt idx="57">
                  <c:v>2.992319297944793</c:v>
                </c:pt>
                <c:pt idx="58">
                  <c:v>2.992403278090451</c:v>
                </c:pt>
                <c:pt idx="59">
                  <c:v>2.9924872419998882</c:v>
                </c:pt>
                <c:pt idx="60">
                  <c:v>2.9925711896793805</c:v>
                </c:pt>
                <c:pt idx="61">
                  <c:v>2.992655121135201</c:v>
                </c:pt>
                <c:pt idx="62">
                  <c:v>2.9927390363736204</c:v>
                </c:pt>
                <c:pt idx="63">
                  <c:v>2.9928229354009033</c:v>
                </c:pt>
                <c:pt idx="64">
                  <c:v>2.9929068182233123</c:v>
                </c:pt>
                <c:pt idx="65">
                  <c:v>2.9929906848471068</c:v>
                </c:pt>
                <c:pt idx="66">
                  <c:v>2.9930745352785411</c:v>
                </c:pt>
                <c:pt idx="67">
                  <c:v>2.9931583695238664</c:v>
                </c:pt>
                <c:pt idx="68">
                  <c:v>2.9932421875893311</c:v>
                </c:pt>
                <c:pt idx="69">
                  <c:v>2.9933259894811792</c:v>
                </c:pt>
                <c:pt idx="70">
                  <c:v>2.9934097752056514</c:v>
                </c:pt>
                <c:pt idx="71">
                  <c:v>2.9934935447689841</c:v>
                </c:pt>
                <c:pt idx="72">
                  <c:v>2.9935772981774109</c:v>
                </c:pt>
                <c:pt idx="73">
                  <c:v>2.9936610354371616</c:v>
                </c:pt>
                <c:pt idx="74">
                  <c:v>2.9937447565544621</c:v>
                </c:pt>
                <c:pt idx="75">
                  <c:v>2.9938284615355357</c:v>
                </c:pt>
                <c:pt idx="76">
                  <c:v>2.9939121503866</c:v>
                </c:pt>
                <c:pt idx="77">
                  <c:v>2.9939958231138717</c:v>
                </c:pt>
                <c:pt idx="78">
                  <c:v>2.9940794797235615</c:v>
                </c:pt>
                <c:pt idx="79">
                  <c:v>2.9941631202218781</c:v>
                </c:pt>
                <c:pt idx="80">
                  <c:v>2.9942467446150256</c:v>
                </c:pt>
                <c:pt idx="81">
                  <c:v>2.9943303529092056</c:v>
                </c:pt>
                <c:pt idx="82">
                  <c:v>2.9944139451106153</c:v>
                </c:pt>
                <c:pt idx="83">
                  <c:v>2.9944975212254481</c:v>
                </c:pt>
                <c:pt idx="84">
                  <c:v>2.9945810812598945</c:v>
                </c:pt>
                <c:pt idx="85">
                  <c:v>2.9946646252201417</c:v>
                </c:pt>
                <c:pt idx="86">
                  <c:v>2.9947481531123721</c:v>
                </c:pt>
                <c:pt idx="87">
                  <c:v>2.9948316649427653</c:v>
                </c:pt>
                <c:pt idx="88">
                  <c:v>2.9949151607174977</c:v>
                </c:pt>
                <c:pt idx="89">
                  <c:v>2.9949986404427413</c:v>
                </c:pt>
                <c:pt idx="90">
                  <c:v>2.9950821041246649</c:v>
                </c:pt>
                <c:pt idx="91">
                  <c:v>2.9951655517694342</c:v>
                </c:pt>
                <c:pt idx="92">
                  <c:v>2.995248983383211</c:v>
                </c:pt>
                <c:pt idx="93">
                  <c:v>2.995332398972153</c:v>
                </c:pt>
                <c:pt idx="94">
                  <c:v>2.9954157985424152</c:v>
                </c:pt>
                <c:pt idx="95">
                  <c:v>2.9954991821001484</c:v>
                </c:pt>
                <c:pt idx="96">
                  <c:v>2.9955825496515005</c:v>
                </c:pt>
                <c:pt idx="97">
                  <c:v>2.9956659012026154</c:v>
                </c:pt>
                <c:pt idx="98">
                  <c:v>2.9957492367596332</c:v>
                </c:pt>
                <c:pt idx="99">
                  <c:v>2.9958325563286916</c:v>
                </c:pt>
                <c:pt idx="100">
                  <c:v>2.9959158599159235</c:v>
                </c:pt>
                <c:pt idx="101">
                  <c:v>2.995999147527459</c:v>
                </c:pt>
                <c:pt idx="102">
                  <c:v>2.996082419169424</c:v>
                </c:pt>
                <c:pt idx="103">
                  <c:v>2.9961656748479419</c:v>
                </c:pt>
                <c:pt idx="104">
                  <c:v>2.996248914569132</c:v>
                </c:pt>
                <c:pt idx="105">
                  <c:v>2.9963321383391097</c:v>
                </c:pt>
                <c:pt idx="106">
                  <c:v>2.996415346163988</c:v>
                </c:pt>
                <c:pt idx="107">
                  <c:v>2.9964985380498748</c:v>
                </c:pt>
                <c:pt idx="108">
                  <c:v>2.9965817140028754</c:v>
                </c:pt>
                <c:pt idx="109">
                  <c:v>2.9966648740290922</c:v>
                </c:pt>
                <c:pt idx="110">
                  <c:v>2.9967480181346233</c:v>
                </c:pt>
                <c:pt idx="111">
                  <c:v>2.996831146325563</c:v>
                </c:pt>
                <c:pt idx="112">
                  <c:v>2.9969142586080029</c:v>
                </c:pt>
                <c:pt idx="113">
                  <c:v>2.9969973549880309</c:v>
                </c:pt>
                <c:pt idx="114">
                  <c:v>2.9970804354717306</c:v>
                </c:pt>
                <c:pt idx="115">
                  <c:v>2.9971635000651839</c:v>
                </c:pt>
                <c:pt idx="116">
                  <c:v>2.9972465487744668</c:v>
                </c:pt>
                <c:pt idx="117">
                  <c:v>2.997329581605654</c:v>
                </c:pt>
                <c:pt idx="118">
                  <c:v>2.9974125985648152</c:v>
                </c:pt>
                <c:pt idx="119">
                  <c:v>2.9974955996580182</c:v>
                </c:pt>
                <c:pt idx="120">
                  <c:v>2.997578584891325</c:v>
                </c:pt>
                <c:pt idx="121">
                  <c:v>2.9976615542707963</c:v>
                </c:pt>
                <c:pt idx="122">
                  <c:v>2.9977445078024885</c:v>
                </c:pt>
                <c:pt idx="123">
                  <c:v>2.9978274454924545</c:v>
                </c:pt>
                <c:pt idx="124">
                  <c:v>2.9979103673467433</c:v>
                </c:pt>
                <c:pt idx="125">
                  <c:v>2.9979932733714016</c:v>
                </c:pt>
                <c:pt idx="126">
                  <c:v>2.9980761635724718</c:v>
                </c:pt>
                <c:pt idx="127">
                  <c:v>2.9981590379559924</c:v>
                </c:pt>
                <c:pt idx="128">
                  <c:v>2.9982418965279996</c:v>
                </c:pt>
                <c:pt idx="129">
                  <c:v>2.9983247392945254</c:v>
                </c:pt>
                <c:pt idx="130">
                  <c:v>2.9984075662615983</c:v>
                </c:pt>
                <c:pt idx="131">
                  <c:v>2.9984903774352443</c:v>
                </c:pt>
                <c:pt idx="132">
                  <c:v>2.9985731728214842</c:v>
                </c:pt>
                <c:pt idx="133">
                  <c:v>2.9986559524263372</c:v>
                </c:pt>
                <c:pt idx="134">
                  <c:v>2.9986951583116559</c:v>
                </c:pt>
                <c:pt idx="135">
                  <c:v>2.9987387162558177</c:v>
                </c:pt>
                <c:pt idx="136">
                  <c:v>2.9988214643159377</c:v>
                </c:pt>
                <c:pt idx="137">
                  <c:v>2.9989041966127048</c:v>
                </c:pt>
                <c:pt idx="138">
                  <c:v>2.9989869131521241</c:v>
                </c:pt>
                <c:pt idx="139">
                  <c:v>2.9990696139401964</c:v>
                </c:pt>
                <c:pt idx="140">
                  <c:v>2.9991522989829194</c:v>
                </c:pt>
                <c:pt idx="141">
                  <c:v>2.999234968286288</c:v>
                </c:pt>
                <c:pt idx="142">
                  <c:v>2.9993176218562927</c:v>
                </c:pt>
                <c:pt idx="143">
                  <c:v>2.9994002596989211</c:v>
                </c:pt>
                <c:pt idx="144">
                  <c:v>2.9994828818201573</c:v>
                </c:pt>
                <c:pt idx="145">
                  <c:v>2.9995654882259823</c:v>
                </c:pt>
                <c:pt idx="146">
                  <c:v>2.9995785299064956</c:v>
                </c:pt>
                <c:pt idx="147">
                  <c:v>2.9995915711953844</c:v>
                </c:pt>
                <c:pt idx="148">
                  <c:v>2.9996046120926727</c:v>
                </c:pt>
                <c:pt idx="149">
                  <c:v>2.9996176525983835</c:v>
                </c:pt>
                <c:pt idx="150">
                  <c:v>2.99963069271254</c:v>
                </c:pt>
                <c:pt idx="151">
                  <c:v>2.9996437324351666</c:v>
                </c:pt>
                <c:pt idx="152">
                  <c:v>2.9996567717662863</c:v>
                </c:pt>
                <c:pt idx="153">
                  <c:v>2.9996698107059228</c:v>
                </c:pt>
                <c:pt idx="154">
                  <c:v>2.999682849254099</c:v>
                </c:pt>
                <c:pt idx="155">
                  <c:v>2.9996958874108395</c:v>
                </c:pt>
                <c:pt idx="156">
                  <c:v>2.9997089251761664</c:v>
                </c:pt>
                <c:pt idx="157">
                  <c:v>2.9997219625501046</c:v>
                </c:pt>
                <c:pt idx="158">
                  <c:v>2.9997349995326767</c:v>
                </c:pt>
                <c:pt idx="159">
                  <c:v>2.9997480361239064</c:v>
                </c:pt>
                <c:pt idx="160">
                  <c:v>2.9997610723238175</c:v>
                </c:pt>
                <c:pt idx="161">
                  <c:v>2.9997741081324332</c:v>
                </c:pt>
                <c:pt idx="162">
                  <c:v>2.9997871435497769</c:v>
                </c:pt>
                <c:pt idx="163">
                  <c:v>2.9998001785758728</c:v>
                </c:pt>
                <c:pt idx="164">
                  <c:v>2.9998132132107433</c:v>
                </c:pt>
                <c:pt idx="165">
                  <c:v>2.9998262474544126</c:v>
                </c:pt>
                <c:pt idx="166">
                  <c:v>2.9998392813069037</c:v>
                </c:pt>
                <c:pt idx="167">
                  <c:v>2.9998523147682405</c:v>
                </c:pt>
                <c:pt idx="168">
                  <c:v>2.9998653478384463</c:v>
                </c:pt>
                <c:pt idx="169">
                  <c:v>2.9998783805175449</c:v>
                </c:pt>
                <c:pt idx="170">
                  <c:v>2.9998914128055594</c:v>
                </c:pt>
                <c:pt idx="171">
                  <c:v>2.9999044447025129</c:v>
                </c:pt>
                <c:pt idx="172">
                  <c:v>2.99991747620843</c:v>
                </c:pt>
                <c:pt idx="173">
                  <c:v>2.9999305073233331</c:v>
                </c:pt>
                <c:pt idx="174">
                  <c:v>2.9999435380472459</c:v>
                </c:pt>
                <c:pt idx="175">
                  <c:v>2.9999565683801923</c:v>
                </c:pt>
                <c:pt idx="176">
                  <c:v>2.9999695983221955</c:v>
                </c:pt>
                <c:pt idx="177">
                  <c:v>2.9999826278732789</c:v>
                </c:pt>
                <c:pt idx="178">
                  <c:v>2.999995657033466</c:v>
                </c:pt>
                <c:pt idx="179">
                  <c:v>3.0000086858027801</c:v>
                </c:pt>
                <c:pt idx="180">
                  <c:v>3.0000217141812451</c:v>
                </c:pt>
                <c:pt idx="181">
                  <c:v>3.000034742168884</c:v>
                </c:pt>
                <c:pt idx="182">
                  <c:v>3.0000477697657204</c:v>
                </c:pt>
                <c:pt idx="183">
                  <c:v>3.0000607969717779</c:v>
                </c:pt>
                <c:pt idx="184">
                  <c:v>3.0000651392869613</c:v>
                </c:pt>
                <c:pt idx="185">
                  <c:v>3.0000738237870794</c:v>
                </c:pt>
                <c:pt idx="186">
                  <c:v>3.0000868502116491</c:v>
                </c:pt>
                <c:pt idx="187">
                  <c:v>3.0000911922663467</c:v>
                </c:pt>
                <c:pt idx="188">
                  <c:v>3.0000998762455096</c:v>
                </c:pt>
                <c:pt idx="189">
                  <c:v>3.0001129018886852</c:v>
                </c:pt>
                <c:pt idx="190">
                  <c:v>3.0001259271411991</c:v>
                </c:pt>
                <c:pt idx="191">
                  <c:v>3.0001389520030739</c:v>
                </c:pt>
                <c:pt idx="192">
                  <c:v>3.0001519764743345</c:v>
                </c:pt>
                <c:pt idx="193">
                  <c:v>3.0001650005550031</c:v>
                </c:pt>
                <c:pt idx="194">
                  <c:v>3.0001780242451033</c:v>
                </c:pt>
                <c:pt idx="195">
                  <c:v>3.0001910475446594</c:v>
                </c:pt>
                <c:pt idx="196">
                  <c:v>3.0002040704536936</c:v>
                </c:pt>
                <c:pt idx="197">
                  <c:v>3.00021709297223</c:v>
                </c:pt>
                <c:pt idx="198">
                  <c:v>3.0002301151002921</c:v>
                </c:pt>
                <c:pt idx="199">
                  <c:v>3.0002431368379034</c:v>
                </c:pt>
                <c:pt idx="200">
                  <c:v>3.0002561581850871</c:v>
                </c:pt>
                <c:pt idx="201">
                  <c:v>3.0002691791418661</c:v>
                </c:pt>
                <c:pt idx="202">
                  <c:v>3.0002821997082645</c:v>
                </c:pt>
                <c:pt idx="203">
                  <c:v>3.0002952198843054</c:v>
                </c:pt>
                <c:pt idx="204">
                  <c:v>3.0003082396700127</c:v>
                </c:pt>
                <c:pt idx="205">
                  <c:v>3.0003212590654087</c:v>
                </c:pt>
                <c:pt idx="206">
                  <c:v>3.0003342780705182</c:v>
                </c:pt>
                <c:pt idx="207">
                  <c:v>3.0003472966853635</c:v>
                </c:pt>
                <c:pt idx="208">
                  <c:v>3.0003603149099685</c:v>
                </c:pt>
                <c:pt idx="209">
                  <c:v>3.0003733327443567</c:v>
                </c:pt>
                <c:pt idx="210">
                  <c:v>3.0003863501885508</c:v>
                </c:pt>
                <c:pt idx="211">
                  <c:v>3.0003993672425753</c:v>
                </c:pt>
                <c:pt idx="212">
                  <c:v>3.0004123839064527</c:v>
                </c:pt>
                <c:pt idx="213">
                  <c:v>3.0004254001802062</c:v>
                </c:pt>
                <c:pt idx="214">
                  <c:v>3.0004340774793188</c:v>
                </c:pt>
                <c:pt idx="215">
                  <c:v>3.0004384160638602</c:v>
                </c:pt>
                <c:pt idx="216">
                  <c:v>3.0004514315574373</c:v>
                </c:pt>
                <c:pt idx="217">
                  <c:v>3.0004644466609611</c:v>
                </c:pt>
                <c:pt idx="218">
                  <c:v>3.0004774613744551</c:v>
                </c:pt>
                <c:pt idx="219">
                  <c:v>3.0004904756979425</c:v>
                </c:pt>
                <c:pt idx="220">
                  <c:v>3.0005034896314466</c:v>
                </c:pt>
                <c:pt idx="221">
                  <c:v>3.0005165031749912</c:v>
                </c:pt>
                <c:pt idx="222">
                  <c:v>3.0005295163285992</c:v>
                </c:pt>
                <c:pt idx="223">
                  <c:v>3.0005425290922942</c:v>
                </c:pt>
                <c:pt idx="224">
                  <c:v>3.0005555414660994</c:v>
                </c:pt>
                <c:pt idx="225">
                  <c:v>3.0005642161653756</c:v>
                </c:pt>
                <c:pt idx="226">
                  <c:v>3.0005685534500381</c:v>
                </c:pt>
                <c:pt idx="227">
                  <c:v>3.0005815650441341</c:v>
                </c:pt>
                <c:pt idx="228">
                  <c:v>3.0005945762484103</c:v>
                </c:pt>
                <c:pt idx="229">
                  <c:v>3.0006075870628903</c:v>
                </c:pt>
                <c:pt idx="230">
                  <c:v>3.0006162607226683</c:v>
                </c:pt>
                <c:pt idx="231">
                  <c:v>3.0006205974875972</c:v>
                </c:pt>
                <c:pt idx="232">
                  <c:v>3.000633607522555</c:v>
                </c:pt>
                <c:pt idx="233">
                  <c:v>3.0006466171677864</c:v>
                </c:pt>
                <c:pt idx="234">
                  <c:v>3.0006596264233147</c:v>
                </c:pt>
                <c:pt idx="235">
                  <c:v>3.0006726352891637</c:v>
                </c:pt>
                <c:pt idx="236">
                  <c:v>3.0006856437653568</c:v>
                </c:pt>
                <c:pt idx="237">
                  <c:v>3.0006856437653568</c:v>
                </c:pt>
                <c:pt idx="238">
                  <c:v>3.0006986518519168</c:v>
                </c:pt>
                <c:pt idx="239">
                  <c:v>3.0007116595488674</c:v>
                </c:pt>
                <c:pt idx="240">
                  <c:v>3.0007246668562315</c:v>
                </c:pt>
                <c:pt idx="241">
                  <c:v>3.000737673774033</c:v>
                </c:pt>
                <c:pt idx="242">
                  <c:v>3.0007506803022954</c:v>
                </c:pt>
                <c:pt idx="243">
                  <c:v>3.0007636864410414</c:v>
                </c:pt>
                <c:pt idx="244">
                  <c:v>3.0007766921902945</c:v>
                </c:pt>
                <c:pt idx="245">
                  <c:v>3.0007896975500783</c:v>
                </c:pt>
                <c:pt idx="246">
                  <c:v>3.0008027025204154</c:v>
                </c:pt>
                <c:pt idx="247">
                  <c:v>3.0008157071013302</c:v>
                </c:pt>
                <c:pt idx="248">
                  <c:v>3.0008287112928453</c:v>
                </c:pt>
                <c:pt idx="249">
                  <c:v>3.0008417150949844</c:v>
                </c:pt>
                <c:pt idx="250">
                  <c:v>3.0008547185077705</c:v>
                </c:pt>
                <c:pt idx="251">
                  <c:v>3.0008677215312267</c:v>
                </c:pt>
                <c:pt idx="252">
                  <c:v>3.0010627201793745</c:v>
                </c:pt>
                <c:pt idx="253">
                  <c:v>3.0011406951299526</c:v>
                </c:pt>
                <c:pt idx="254">
                  <c:v>3.0015606526425729</c:v>
                </c:pt>
                <c:pt idx="255">
                  <c:v>3.0016644970176509</c:v>
                </c:pt>
                <c:pt idx="256">
                  <c:v>3.0018029175708238</c:v>
                </c:pt>
                <c:pt idx="257">
                  <c:v>3.0020580148640725</c:v>
                </c:pt>
                <c:pt idx="258">
                  <c:v>3.0021876679096877</c:v>
                </c:pt>
                <c:pt idx="259">
                  <c:v>3.0025548081484823</c:v>
                </c:pt>
                <c:pt idx="260">
                  <c:v>3.0027102093244857</c:v>
                </c:pt>
                <c:pt idx="261">
                  <c:v>3.0029173244315541</c:v>
                </c:pt>
                <c:pt idx="262">
                  <c:v>3.0030510337959404</c:v>
                </c:pt>
                <c:pt idx="263">
                  <c:v>3.0032321227749947</c:v>
                </c:pt>
                <c:pt idx="264">
                  <c:v>3.0035466931021317</c:v>
                </c:pt>
                <c:pt idx="265">
                  <c:v>3.0037534097687151</c:v>
                </c:pt>
                <c:pt idx="266">
                  <c:v>3.0040288790231617</c:v>
                </c:pt>
                <c:pt idx="267">
                  <c:v>3.0040417873583114</c:v>
                </c:pt>
                <c:pt idx="268">
                  <c:v>3.0042740718077265</c:v>
                </c:pt>
                <c:pt idx="269">
                  <c:v>3.0045363178513229</c:v>
                </c:pt>
                <c:pt idx="270">
                  <c:v>3.0047941103887119</c:v>
                </c:pt>
                <c:pt idx="271">
                  <c:v>3.0050302858636186</c:v>
                </c:pt>
                <c:pt idx="272">
                  <c:v>3.005137595908864</c:v>
                </c:pt>
                <c:pt idx="273">
                  <c:v>3.0053135270029849</c:v>
                </c:pt>
                <c:pt idx="274">
                  <c:v>3.0055236926732798</c:v>
                </c:pt>
                <c:pt idx="275">
                  <c:v>3.0058323231365138</c:v>
                </c:pt>
                <c:pt idx="276">
                  <c:v>3.0060165395540372</c:v>
                </c:pt>
                <c:pt idx="277">
                  <c:v>3.0060379549973173</c:v>
                </c:pt>
                <c:pt idx="278">
                  <c:v>3.0062434895406249</c:v>
                </c:pt>
                <c:pt idx="279">
                  <c:v>3.0063505002699484</c:v>
                </c:pt>
                <c:pt idx="280">
                  <c:v>3.0065088277752898</c:v>
                </c:pt>
                <c:pt idx="281">
                  <c:v>3.0068680598786446</c:v>
                </c:pt>
                <c:pt idx="282">
                  <c:v>3.0070005586021247</c:v>
                </c:pt>
                <c:pt idx="283">
                  <c:v>3.0073465742602878</c:v>
                </c:pt>
                <c:pt idx="284">
                  <c:v>3.0073850034326908</c:v>
                </c:pt>
                <c:pt idx="285">
                  <c:v>3.0074917332953359</c:v>
                </c:pt>
                <c:pt idx="286">
                  <c:v>3.00774777800074</c:v>
                </c:pt>
                <c:pt idx="287">
                  <c:v>3.0079013323969312</c:v>
                </c:pt>
                <c:pt idx="288">
                  <c:v>3.0079823531114456</c:v>
                </c:pt>
                <c:pt idx="289">
                  <c:v>3.0084170482309918</c:v>
                </c:pt>
                <c:pt idx="290">
                  <c:v>3.0084468643006903</c:v>
                </c:pt>
                <c:pt idx="291">
                  <c:v>3.0084724193027221</c:v>
                </c:pt>
                <c:pt idx="292">
                  <c:v>3.0089321523893049</c:v>
                </c:pt>
                <c:pt idx="293">
                  <c:v>3.0089619331171988</c:v>
                </c:pt>
                <c:pt idx="294">
                  <c:v>3.009446646321134</c:v>
                </c:pt>
                <c:pt idx="295">
                  <c:v>3.0094508957986941</c:v>
                </c:pt>
                <c:pt idx="296">
                  <c:v>3.0095443737867651</c:v>
                </c:pt>
                <c:pt idx="297">
                  <c:v>3.0099393085868296</c:v>
                </c:pt>
                <c:pt idx="298">
                  <c:v>3.0099605314705977</c:v>
                </c:pt>
                <c:pt idx="299">
                  <c:v>3.0102999566398121</c:v>
                </c:pt>
                <c:pt idx="300">
                  <c:v>3.0104271727170491</c:v>
                </c:pt>
                <c:pt idx="301">
                  <c:v>3.0104738092766943</c:v>
                </c:pt>
                <c:pt idx="302">
                  <c:v>3.01063911673663</c:v>
                </c:pt>
                <c:pt idx="303">
                  <c:v>3.0107238653917729</c:v>
                </c:pt>
                <c:pt idx="304">
                  <c:v>3.0109144894206392</c:v>
                </c:pt>
                <c:pt idx="305">
                  <c:v>3.0109864811733269</c:v>
                </c:pt>
                <c:pt idx="306">
                  <c:v>3.0114012599247437</c:v>
                </c:pt>
                <c:pt idx="307">
                  <c:v>3.0114985485893251</c:v>
                </c:pt>
                <c:pt idx="308">
                  <c:v>3.0117311070626598</c:v>
                </c:pt>
                <c:pt idx="309">
                  <c:v>3.0118874854523874</c:v>
                </c:pt>
                <c:pt idx="310">
                  <c:v>3.0120100129484713</c:v>
                </c:pt>
                <c:pt idx="311">
                  <c:v>3.0123731672224898</c:v>
                </c:pt>
                <c:pt idx="312">
                  <c:v>3.0124153747624329</c:v>
                </c:pt>
                <c:pt idx="313">
                  <c:v>3.0125208756695239</c:v>
                </c:pt>
                <c:pt idx="314">
                  <c:v>3.0128203585725499</c:v>
                </c:pt>
                <c:pt idx="315">
                  <c:v>3.012837224705172</c:v>
                </c:pt>
                <c:pt idx="316">
                  <c:v>3.0128583064498864</c:v>
                </c:pt>
                <c:pt idx="317">
                  <c:v>3.0130311381662387</c:v>
                </c:pt>
                <c:pt idx="318">
                  <c:v>3.0133429043453468</c:v>
                </c:pt>
                <c:pt idx="319">
                  <c:v>3.0135408018473964</c:v>
                </c:pt>
                <c:pt idx="320">
                  <c:v>3.0138269621155902</c:v>
                </c:pt>
                <c:pt idx="321">
                  <c:v>3.0139068849703614</c:v>
                </c:pt>
                <c:pt idx="322">
                  <c:v>3.014049868116822</c:v>
                </c:pt>
                <c:pt idx="323">
                  <c:v>3.0141003215196207</c:v>
                </c:pt>
                <c:pt idx="324">
                  <c:v>3.014310480963307</c:v>
                </c:pt>
                <c:pt idx="325">
                  <c:v>3.0145583383734103</c:v>
                </c:pt>
                <c:pt idx="326">
                  <c:v>3.0147934620871744</c:v>
                </c:pt>
                <c:pt idx="327">
                  <c:v>3.0149906998575577</c:v>
                </c:pt>
                <c:pt idx="328">
                  <c:v>3.0150662140111493</c:v>
                </c:pt>
                <c:pt idx="329">
                  <c:v>3.0152759066818753</c:v>
                </c:pt>
                <c:pt idx="330">
                  <c:v>3.0155734964191407</c:v>
                </c:pt>
                <c:pt idx="331">
                  <c:v>3.0157578159381146</c:v>
                </c:pt>
                <c:pt idx="332">
                  <c:v>3.0160718167340241</c:v>
                </c:pt>
                <c:pt idx="333">
                  <c:v>3.0160801869816254</c:v>
                </c:pt>
                <c:pt idx="334">
                  <c:v>3.0162391910426387</c:v>
                </c:pt>
                <c:pt idx="335">
                  <c:v>3.0165862870780038</c:v>
                </c:pt>
                <c:pt idx="336">
                  <c:v>3.0167200331782524</c:v>
                </c:pt>
                <c:pt idx="337">
                  <c:v>3.0170333392987803</c:v>
                </c:pt>
                <c:pt idx="338">
                  <c:v>3.0170917980828604</c:v>
                </c:pt>
                <c:pt idx="339">
                  <c:v>3.0171502489990778</c:v>
                </c:pt>
                <c:pt idx="340">
                  <c:v>3.017200343523835</c:v>
                </c:pt>
                <c:pt idx="341">
                  <c:v>3.0174507295105362</c:v>
                </c:pt>
                <c:pt idx="342">
                  <c:v>3.0175967213659853</c:v>
                </c:pt>
                <c:pt idx="343">
                  <c:v>3.01768012325436</c:v>
                </c:pt>
                <c:pt idx="344">
                  <c:v>3.0181010582923964</c:v>
                </c:pt>
                <c:pt idx="345">
                  <c:v>3.0181593735409105</c:v>
                </c:pt>
                <c:pt idx="346">
                  <c:v>3.0182260099524649</c:v>
                </c:pt>
                <c:pt idx="347">
                  <c:v>3.0182843084265309</c:v>
                </c:pt>
                <c:pt idx="348">
                  <c:v>3.0182843084265309</c:v>
                </c:pt>
                <c:pt idx="349">
                  <c:v>3.0186048102223615</c:v>
                </c:pt>
                <c:pt idx="350">
                  <c:v>3.018638095550696</c:v>
                </c:pt>
                <c:pt idx="351">
                  <c:v>3.0191079785114194</c:v>
                </c:pt>
                <c:pt idx="352">
                  <c:v>3.019116290447073</c:v>
                </c:pt>
                <c:pt idx="353">
                  <c:v>3.0192991127953435</c:v>
                </c:pt>
                <c:pt idx="354">
                  <c:v>3.0195939593895562</c:v>
                </c:pt>
                <c:pt idx="355">
                  <c:v>3.0196105645104052</c:v>
                </c:pt>
                <c:pt idx="356">
                  <c:v>3.0200711035338412</c:v>
                </c:pt>
                <c:pt idx="357">
                  <c:v>3.0201125695654669</c:v>
                </c:pt>
                <c:pt idx="358">
                  <c:v>3.0203695706312561</c:v>
                </c:pt>
                <c:pt idx="359">
                  <c:v>3.0205477240318173</c:v>
                </c:pt>
                <c:pt idx="360">
                  <c:v>3.0206139950180924</c:v>
                </c:pt>
                <c:pt idx="361">
                  <c:v>3.021023822031585</c:v>
                </c:pt>
                <c:pt idx="362">
                  <c:v>3.0211148422051268</c:v>
                </c:pt>
                <c:pt idx="363">
                  <c:v>3.02143739646709</c:v>
                </c:pt>
                <c:pt idx="364">
                  <c:v>3.0214993986774745</c:v>
                </c:pt>
                <c:pt idx="365">
                  <c:v>3.0216151124587953</c:v>
                </c:pt>
                <c:pt idx="366">
                  <c:v>3.02197445511006</c:v>
                </c:pt>
                <c:pt idx="367">
                  <c:v>3.0221148071067261</c:v>
                </c:pt>
                <c:pt idx="368">
                  <c:v>3.022448992466177</c:v>
                </c:pt>
                <c:pt idx="369">
                  <c:v>3.0225026032140243</c:v>
                </c:pt>
                <c:pt idx="370">
                  <c:v>3.0226139274719679</c:v>
                </c:pt>
                <c:pt idx="371">
                  <c:v>3.0229230118789387</c:v>
                </c:pt>
                <c:pt idx="372">
                  <c:v>3.0231124748730149</c:v>
                </c:pt>
                <c:pt idx="373">
                  <c:v>3.0233965144777515</c:v>
                </c:pt>
                <c:pt idx="374">
                  <c:v>3.0235652036884688</c:v>
                </c:pt>
                <c:pt idx="375">
                  <c:v>3.0236104506238246</c:v>
                </c:pt>
                <c:pt idx="376">
                  <c:v>3.0238695013883321</c:v>
                </c:pt>
                <c:pt idx="377">
                  <c:v>3.0241078560338406</c:v>
                </c:pt>
                <c:pt idx="378">
                  <c:v>3.024341973732724</c:v>
                </c:pt>
                <c:pt idx="379">
                  <c:v>3.0246046924080114</c:v>
                </c:pt>
                <c:pt idx="380">
                  <c:v>3.0246252106129874</c:v>
                </c:pt>
                <c:pt idx="381">
                  <c:v>3.0248139326293106</c:v>
                </c:pt>
                <c:pt idx="382">
                  <c:v>3.0251009610468134</c:v>
                </c:pt>
                <c:pt idx="383">
                  <c:v>3.0252853791928356</c:v>
                </c:pt>
                <c:pt idx="384">
                  <c:v>3.0255966632462687</c:v>
                </c:pt>
                <c:pt idx="385">
                  <c:v>3.0256826366172125</c:v>
                </c:pt>
                <c:pt idx="386">
                  <c:v>3.025756314534414</c:v>
                </c:pt>
                <c:pt idx="387">
                  <c:v>3.0260918002979675</c:v>
                </c:pt>
                <c:pt idx="388">
                  <c:v>3.0262267397615519</c:v>
                </c:pt>
                <c:pt idx="389">
                  <c:v>3.0265863734890872</c:v>
                </c:pt>
                <c:pt idx="390">
                  <c:v>3.0266966559781596</c:v>
                </c:pt>
                <c:pt idx="391">
                  <c:v>3.0267374942387479</c:v>
                </c:pt>
                <c:pt idx="392">
                  <c:v>3.0270803841024119</c:v>
                </c:pt>
                <c:pt idx="393">
                  <c:v>3.0271660642845681</c:v>
                </c:pt>
                <c:pt idx="394">
                  <c:v>3.027573833416354</c:v>
                </c:pt>
                <c:pt idx="395">
                  <c:v>3.0276349657775441</c:v>
                </c:pt>
                <c:pt idx="396">
                  <c:v>3.0277897959240612</c:v>
                </c:pt>
                <c:pt idx="397">
                  <c:v>3.0280667227049736</c:v>
                </c:pt>
                <c:pt idx="398">
                  <c:v>3.0281033615503055</c:v>
                </c:pt>
                <c:pt idx="399">
                  <c:v>3.0285590532379967</c:v>
                </c:pt>
                <c:pt idx="400">
                  <c:v>3.0285712526925375</c:v>
                </c:pt>
                <c:pt idx="401">
                  <c:v>3.0288395540293647</c:v>
                </c:pt>
                <c:pt idx="402">
                  <c:v>3.0290386402904068</c:v>
                </c:pt>
                <c:pt idx="403">
                  <c:v>3.0290508262808369</c:v>
                </c:pt>
                <c:pt idx="404">
                  <c:v>3.0295055254265768</c:v>
                </c:pt>
                <c:pt idx="405">
                  <c:v>3.0295420430946134</c:v>
                </c:pt>
                <c:pt idx="406">
                  <c:v>3.029886780821486</c:v>
                </c:pt>
                <c:pt idx="407">
                  <c:v>3.0299719091802237</c:v>
                </c:pt>
                <c:pt idx="408">
                  <c:v>3.0300327049361711</c:v>
                </c:pt>
                <c:pt idx="409">
                  <c:v>3.0304377926270494</c:v>
                </c:pt>
                <c:pt idx="410">
                  <c:v>3.0305228130581008</c:v>
                </c:pt>
                <c:pt idx="411">
                  <c:v>3.0309031768392987</c:v>
                </c:pt>
                <c:pt idx="412">
                  <c:v>3.0309314884787275</c:v>
                </c:pt>
                <c:pt idx="413">
                  <c:v>3.0310123687087556</c:v>
                </c:pt>
                <c:pt idx="414">
                  <c:v>3.0313680628857731</c:v>
                </c:pt>
                <c:pt idx="415">
                  <c:v>3.0315013731322731</c:v>
                </c:pt>
                <c:pt idx="416">
                  <c:v>3.0318324518318449</c:v>
                </c:pt>
                <c:pt idx="417">
                  <c:v>3.0319736890917168</c:v>
                </c:pt>
                <c:pt idx="418">
                  <c:v>3.0319898275685921</c:v>
                </c:pt>
                <c:pt idx="419">
                  <c:v>3.0322963447394726</c:v>
                </c:pt>
                <c:pt idx="420">
                  <c:v>3.0324777332534736</c:v>
                </c:pt>
                <c:pt idx="421">
                  <c:v>3.0327597426672162</c:v>
                </c:pt>
                <c:pt idx="422">
                  <c:v>3.0329650914185176</c:v>
                </c:pt>
                <c:pt idx="423">
                  <c:v>3.0330133946642466</c:v>
                </c:pt>
                <c:pt idx="424">
                  <c:v>3.0332226466702497</c:v>
                </c:pt>
                <c:pt idx="425">
                  <c:v>3.0334519032911818</c:v>
                </c:pt>
                <c:pt idx="426">
                  <c:v>3.0336850578003767</c:v>
                </c:pt>
                <c:pt idx="427">
                  <c:v>3.0339381700948023</c:v>
                </c:pt>
                <c:pt idx="428">
                  <c:v>3.0340506171141031</c:v>
                </c:pt>
                <c:pt idx="429">
                  <c:v>3.0341469771060456</c:v>
                </c:pt>
                <c:pt idx="430">
                  <c:v>3.0344238930486096</c:v>
                </c:pt>
                <c:pt idx="431">
                  <c:v>3.0346084056323619</c:v>
                </c:pt>
                <c:pt idx="432">
                  <c:v>3.0349090733677482</c:v>
                </c:pt>
                <c:pt idx="433">
                  <c:v>3.0350693444211045</c:v>
                </c:pt>
                <c:pt idx="434">
                  <c:v>3.0350853682738865</c:v>
                </c:pt>
                <c:pt idx="435">
                  <c:v>3.0353937122632946</c:v>
                </c:pt>
                <c:pt idx="436">
                  <c:v>3.0355297945107376</c:v>
                </c:pt>
                <c:pt idx="437">
                  <c:v>3.0358778109422757</c:v>
                </c:pt>
                <c:pt idx="438">
                  <c:v>3.0359897569364267</c:v>
                </c:pt>
                <c:pt idx="439">
                  <c:v>3.0361176598918211</c:v>
                </c:pt>
                <c:pt idx="440">
                  <c:v>3.0363613706076857</c:v>
                </c:pt>
                <c:pt idx="441">
                  <c:v>3.036449232730051</c:v>
                </c:pt>
                <c:pt idx="442">
                  <c:v>3.0368443924585065</c:v>
                </c:pt>
                <c:pt idx="443">
                  <c:v>3.0369082229202191</c:v>
                </c:pt>
                <c:pt idx="444">
                  <c:v>3.0371475036325548</c:v>
                </c:pt>
                <c:pt idx="445">
                  <c:v>3.0373268776897215</c:v>
                </c:pt>
                <c:pt idx="446">
                  <c:v>3.0373667285322807</c:v>
                </c:pt>
                <c:pt idx="447">
                  <c:v>3.0378088274923383</c:v>
                </c:pt>
                <c:pt idx="448">
                  <c:v>3.0378247505883418</c:v>
                </c:pt>
                <c:pt idx="449">
                  <c:v>3.038174911077951</c:v>
                </c:pt>
                <c:pt idx="450">
                  <c:v>3.0382822901072783</c:v>
                </c:pt>
                <c:pt idx="451">
                  <c:v>3.0382902430534022</c:v>
                </c:pt>
                <c:pt idx="452">
                  <c:v>3.0387393481047491</c:v>
                </c:pt>
                <c:pt idx="453">
                  <c:v>3.0387711255560155</c:v>
                </c:pt>
                <c:pt idx="454">
                  <c:v>3.0391959255932091</c:v>
                </c:pt>
                <c:pt idx="455">
                  <c:v>3.0391998937278686</c:v>
                </c:pt>
                <c:pt idx="456">
                  <c:v>3.0392514761793556</c:v>
                </c:pt>
                <c:pt idx="457">
                  <c:v>3.0394141191761372</c:v>
                </c:pt>
                <c:pt idx="458">
                  <c:v>3.0396520235819238</c:v>
                </c:pt>
                <c:pt idx="459">
                  <c:v>3.0397312960986911</c:v>
                </c:pt>
                <c:pt idx="460">
                  <c:v>3.0401076430769827</c:v>
                </c:pt>
                <c:pt idx="461">
                  <c:v>3.040210586485399</c:v>
                </c:pt>
                <c:pt idx="462">
                  <c:v>3.0402224630009367</c:v>
                </c:pt>
                <c:pt idx="463">
                  <c:v>3.0405627850813119</c:v>
                </c:pt>
                <c:pt idx="464">
                  <c:v>3.0406893485069828</c:v>
                </c:pt>
                <c:pt idx="465">
                  <c:v>3.0410174505946865</c:v>
                </c:pt>
                <c:pt idx="466">
                  <c:v>3.0411675833270899</c:v>
                </c:pt>
                <c:pt idx="467">
                  <c:v>3.0412426302353155</c:v>
                </c:pt>
                <c:pt idx="468">
                  <c:v>3.041471640613747</c:v>
                </c:pt>
                <c:pt idx="469">
                  <c:v>3.0416452921055259</c:v>
                </c:pt>
                <c:pt idx="470">
                  <c:v>3.0419253561320088</c:v>
                </c:pt>
                <c:pt idx="471">
                  <c:v>3.0421224759982755</c:v>
                </c:pt>
                <c:pt idx="472">
                  <c:v>3.0422604066894521</c:v>
                </c:pt>
                <c:pt idx="473">
                  <c:v>3.0423785981398761</c:v>
                </c:pt>
                <c:pt idx="474">
                  <c:v>3.0425991361575151</c:v>
                </c:pt>
                <c:pt idx="475">
                  <c:v>3.0428313676246574</c:v>
                </c:pt>
                <c:pt idx="476">
                  <c:v>3.0430752737316333</c:v>
                </c:pt>
                <c:pt idx="477">
                  <c:v>3.0432758035428247</c:v>
                </c:pt>
                <c:pt idx="478">
                  <c:v>3.0432836655705748</c:v>
                </c:pt>
                <c:pt idx="479">
                  <c:v>3.0435508898652448</c:v>
                </c:pt>
                <c:pt idx="480">
                  <c:v>3.0437354929587794</c:v>
                </c:pt>
                <c:pt idx="481">
                  <c:v>3.044025985699208</c:v>
                </c:pt>
                <c:pt idx="482">
                  <c:v>3.0441868507673635</c:v>
                </c:pt>
                <c:pt idx="483">
                  <c:v>3.0442888318966808</c:v>
                </c:pt>
                <c:pt idx="484">
                  <c:v>3.0445005623706414</c:v>
                </c:pt>
                <c:pt idx="485">
                  <c:v>3.044637739971372</c:v>
                </c:pt>
                <c:pt idx="486">
                  <c:v>3.0449746210129391</c:v>
                </c:pt>
                <c:pt idx="487">
                  <c:v>3.0450881615428167</c:v>
                </c:pt>
                <c:pt idx="488">
                  <c:v>3.0452995027747649</c:v>
                </c:pt>
                <c:pt idx="489">
                  <c:v>3.0454481627557892</c:v>
                </c:pt>
                <c:pt idx="490">
                  <c:v>3.0455381164506878</c:v>
                </c:pt>
                <c:pt idx="491">
                  <c:v>3.0457140589408676</c:v>
                </c:pt>
                <c:pt idx="492">
                  <c:v>3.0459211887251874</c:v>
                </c:pt>
                <c:pt idx="493">
                  <c:v>3.0459876056609674</c:v>
                </c:pt>
                <c:pt idx="494">
                  <c:v>3.0463078271240378</c:v>
                </c:pt>
                <c:pt idx="495">
                  <c:v>3.0463937000434536</c:v>
                </c:pt>
                <c:pt idx="496">
                  <c:v>3.046436630136641</c:v>
                </c:pt>
                <c:pt idx="497">
                  <c:v>3.0468656978292503</c:v>
                </c:pt>
                <c:pt idx="498">
                  <c:v>3.0468851908377101</c:v>
                </c:pt>
                <c:pt idx="499">
                  <c:v>3.0473138158153885</c:v>
                </c:pt>
                <c:pt idx="500">
                  <c:v>3.0473371831975955</c:v>
                </c:pt>
                <c:pt idx="501">
                  <c:v>3.0478081572598787</c:v>
                </c:pt>
                <c:pt idx="502">
                  <c:v>3.0482786211238793</c:v>
                </c:pt>
                <c:pt idx="503">
                  <c:v>3.0483174796443375</c:v>
                </c:pt>
                <c:pt idx="504">
                  <c:v>3.04874857589378</c:v>
                </c:pt>
                <c:pt idx="505">
                  <c:v>3.0492180226701815</c:v>
                </c:pt>
                <c:pt idx="506">
                  <c:v>3.0493188293317313</c:v>
                </c:pt>
                <c:pt idx="507">
                  <c:v>3.0503178755244309</c:v>
                </c:pt>
                <c:pt idx="508">
                  <c:v>3.0513146287959891</c:v>
                </c:pt>
                <c:pt idx="509">
                  <c:v>3.0519239160461065</c:v>
                </c:pt>
                <c:pt idx="510">
                  <c:v>3.0523090996473234</c:v>
                </c:pt>
                <c:pt idx="511">
                  <c:v>3.0526939419249679</c:v>
                </c:pt>
                <c:pt idx="512">
                  <c:v>3.0526939419249679</c:v>
                </c:pt>
                <c:pt idx="513">
                  <c:v>3.0533012985073791</c:v>
                </c:pt>
                <c:pt idx="514">
                  <c:v>3.0542912357337859</c:v>
                </c:pt>
                <c:pt idx="515">
                  <c:v>3.0552789216135063</c:v>
                </c:pt>
                <c:pt idx="516">
                  <c:v>3.0562643663634774</c:v>
                </c:pt>
                <c:pt idx="517">
                  <c:v>3.0572475801312451</c:v>
                </c:pt>
                <c:pt idx="518">
                  <c:v>3.0582285729955894</c:v>
                </c:pt>
                <c:pt idx="519">
                  <c:v>3.0592073549671479</c:v>
                </c:pt>
                <c:pt idx="520">
                  <c:v>3.0601839359890244</c:v>
                </c:pt>
                <c:pt idx="521">
                  <c:v>3.0611583259373987</c:v>
                </c:pt>
                <c:pt idx="522">
                  <c:v>3.0621305346221233</c:v>
                </c:pt>
                <c:pt idx="523">
                  <c:v>3.0631005717873174</c:v>
                </c:pt>
                <c:pt idx="524">
                  <c:v>3.0640684471119526</c:v>
                </c:pt>
                <c:pt idx="525">
                  <c:v>3.0650341702104309</c:v>
                </c:pt>
                <c:pt idx="526">
                  <c:v>3.0659977506331613</c:v>
                </c:pt>
                <c:pt idx="527">
                  <c:v>3.066959197867122</c:v>
                </c:pt>
                <c:pt idx="528">
                  <c:v>3.0679185213364248</c:v>
                </c:pt>
                <c:pt idx="529">
                  <c:v>3.0688757304028669</c:v>
                </c:pt>
                <c:pt idx="530">
                  <c:v>3.0696680969115957</c:v>
                </c:pt>
                <c:pt idx="531">
                  <c:v>3.0698308343664791</c:v>
                </c:pt>
                <c:pt idx="532">
                  <c:v>3.0707838424660703</c:v>
                </c:pt>
                <c:pt idx="533">
                  <c:v>3.0717347638797605</c:v>
                </c:pt>
                <c:pt idx="534">
                  <c:v>3.0726836077255135</c:v>
                </c:pt>
                <c:pt idx="535">
                  <c:v>3.0736303830616607</c:v>
                </c:pt>
                <c:pt idx="536">
                  <c:v>3.0745750988874203</c:v>
                </c:pt>
                <c:pt idx="537">
                  <c:v>3.0755177641434086</c:v>
                </c:pt>
                <c:pt idx="538">
                  <c:v>3.0764583877121514</c:v>
                </c:pt>
                <c:pt idx="539">
                  <c:v>3.0773969784185833</c:v>
                </c:pt>
                <c:pt idx="540">
                  <c:v>3.0783335450305445</c:v>
                </c:pt>
                <c:pt idx="541">
                  <c:v>3.0791812460476247</c:v>
                </c:pt>
                <c:pt idx="542">
                  <c:v>3.0792680962592738</c:v>
                </c:pt>
                <c:pt idx="543">
                  <c:v>3.0802006407598941</c:v>
                </c:pt>
                <c:pt idx="544">
                  <c:v>3.0811311871318927</c:v>
                </c:pt>
                <c:pt idx="545">
                  <c:v>3.082059743919598</c:v>
                </c:pt>
                <c:pt idx="546">
                  <c:v>3.0829863196126501</c:v>
                </c:pt>
                <c:pt idx="547">
                  <c:v>3.0839109226464654</c:v>
                </c:pt>
                <c:pt idx="548">
                  <c:v>3.0842186867392387</c:v>
                </c:pt>
                <c:pt idx="549">
                  <c:v>3.0848335614026987</c:v>
                </c:pt>
                <c:pt idx="550">
                  <c:v>3.0857542442096992</c:v>
                </c:pt>
                <c:pt idx="551">
                  <c:v>3.0866729793429606</c:v>
                </c:pt>
                <c:pt idx="552">
                  <c:v>3.0875897750255676</c:v>
                </c:pt>
                <c:pt idx="553">
                  <c:v>3.0885046394286384</c:v>
                </c:pt>
                <c:pt idx="554">
                  <c:v>3.0894175806717596</c:v>
                </c:pt>
                <c:pt idx="555">
                  <c:v>3.0903286068234221</c:v>
                </c:pt>
                <c:pt idx="556">
                  <c:v>3.0912377259014456</c:v>
                </c:pt>
                <c:pt idx="557">
                  <c:v>3.0921449458734025</c:v>
                </c:pt>
                <c:pt idx="558">
                  <c:v>3.0930502746570392</c:v>
                </c:pt>
                <c:pt idx="559">
                  <c:v>3.0939537201206884</c:v>
                </c:pt>
                <c:pt idx="560">
                  <c:v>3.0948552900836801</c:v>
                </c:pt>
                <c:pt idx="561">
                  <c:v>3.095518042323151</c:v>
                </c:pt>
                <c:pt idx="562">
                  <c:v>3.0957549923167482</c:v>
                </c:pt>
                <c:pt idx="563">
                  <c:v>3.0966528345424305</c:v>
                </c:pt>
                <c:pt idx="564">
                  <c:v>3.0975488244354699</c:v>
                </c:pt>
                <c:pt idx="565">
                  <c:v>3.0984429696232039</c:v>
                </c:pt>
                <c:pt idx="566">
                  <c:v>3.0993352776859577</c:v>
                </c:pt>
                <c:pt idx="567">
                  <c:v>3.1142772965615864</c:v>
                </c:pt>
                <c:pt idx="568">
                  <c:v>3.1199154102579909</c:v>
                </c:pt>
                <c:pt idx="569">
                  <c:v>3.1238516409670858</c:v>
                </c:pt>
                <c:pt idx="570">
                  <c:v>3.1610683854711747</c:v>
                </c:pt>
                <c:pt idx="571">
                  <c:v>3.163757523981956</c:v>
                </c:pt>
                <c:pt idx="572">
                  <c:v>3.1702617153949575</c:v>
                </c:pt>
                <c:pt idx="573">
                  <c:v>3.199480914862356</c:v>
                </c:pt>
                <c:pt idx="574">
                  <c:v>3.2161659022859932</c:v>
                </c:pt>
              </c:numCache>
            </c:numRef>
          </c:xVal>
          <c:yVal>
            <c:numRef>
              <c:f>properties!$AC$13:$AC$587</c:f>
              <c:numCache>
                <c:formatCode>General</c:formatCode>
                <c:ptCount val="575"/>
                <c:pt idx="0">
                  <c:v>2.8912283085111747</c:v>
                </c:pt>
                <c:pt idx="1">
                  <c:v>2.9045930612440576</c:v>
                </c:pt>
                <c:pt idx="2">
                  <c:v>2.9112911822802077</c:v>
                </c:pt>
                <c:pt idx="3">
                  <c:v>2.9159039489824887</c:v>
                </c:pt>
                <c:pt idx="4">
                  <c:v>2.9194657937357413</c:v>
                </c:pt>
                <c:pt idx="5">
                  <c:v>2.9223879096465937</c:v>
                </c:pt>
                <c:pt idx="6">
                  <c:v>2.9248772974555535</c:v>
                </c:pt>
                <c:pt idx="7">
                  <c:v>2.9248772974555535</c:v>
                </c:pt>
                <c:pt idx="8">
                  <c:v>2.9289915834401006</c:v>
                </c:pt>
                <c:pt idx="9">
                  <c:v>2.9307426397945795</c:v>
                </c:pt>
                <c:pt idx="10">
                  <c:v>2.9323424199751713</c:v>
                </c:pt>
                <c:pt idx="11">
                  <c:v>2.933817233787186</c:v>
                </c:pt>
                <c:pt idx="12">
                  <c:v>2.935186976058878</c:v>
                </c:pt>
                <c:pt idx="13">
                  <c:v>2.936467069099201</c:v>
                </c:pt>
                <c:pt idx="14">
                  <c:v>2.9376697190057075</c:v>
                </c:pt>
                <c:pt idx="15">
                  <c:v>2.9388047581469059</c:v>
                </c:pt>
                <c:pt idx="16">
                  <c:v>2.9398802276717024</c:v>
                </c:pt>
                <c:pt idx="17">
                  <c:v>2.9409027909511338</c:v>
                </c:pt>
                <c:pt idx="18">
                  <c:v>2.9418780337532611</c:v>
                </c:pt>
                <c:pt idx="19">
                  <c:v>2.9428106865491337</c:v>
                </c:pt>
                <c:pt idx="20">
                  <c:v>2.9428106865491337</c:v>
                </c:pt>
                <c:pt idx="21">
                  <c:v>2.9428106865491337</c:v>
                </c:pt>
                <c:pt idx="22">
                  <c:v>2.9453908341617265</c:v>
                </c:pt>
                <c:pt idx="23">
                  <c:v>2.9461884356323997</c:v>
                </c:pt>
                <c:pt idx="24">
                  <c:v>2.9469589600356958</c:v>
                </c:pt>
                <c:pt idx="25">
                  <c:v>2.9477044599952635</c:v>
                </c:pt>
                <c:pt idx="26">
                  <c:v>2.9477044599952635</c:v>
                </c:pt>
                <c:pt idx="27">
                  <c:v>2.9491274853512852</c:v>
                </c:pt>
                <c:pt idx="28">
                  <c:v>2.9498080978886345</c:v>
                </c:pt>
                <c:pt idx="29">
                  <c:v>2.9504699102903511</c:v>
                </c:pt>
                <c:pt idx="30">
                  <c:v>2.9511141092535822</c:v>
                </c:pt>
                <c:pt idx="31">
                  <c:v>2.9517417706286673</c:v>
                </c:pt>
                <c:pt idx="32">
                  <c:v>2.9523538729419605</c:v>
                </c:pt>
                <c:pt idx="33">
                  <c:v>2.9529513089067883</c:v>
                </c:pt>
                <c:pt idx="34">
                  <c:v>2.9535348952725142</c:v>
                </c:pt>
                <c:pt idx="35">
                  <c:v>2.9541053812924973</c:v>
                </c:pt>
                <c:pt idx="36">
                  <c:v>2.9546634560377791</c:v>
                </c:pt>
                <c:pt idx="37">
                  <c:v>2.9552097547409355</c:v>
                </c:pt>
                <c:pt idx="38">
                  <c:v>2.9557448643209461</c:v>
                </c:pt>
                <c:pt idx="39">
                  <c:v>2.9562693282132084</c:v>
                </c:pt>
                <c:pt idx="40">
                  <c:v>2.9567836506073424</c:v>
                </c:pt>
                <c:pt idx="41">
                  <c:v>2.9572883001781469</c:v>
                </c:pt>
                <c:pt idx="42">
                  <c:v>2.9572883001781469</c:v>
                </c:pt>
                <c:pt idx="43">
                  <c:v>2.9582702973715485</c:v>
                </c:pt>
                <c:pt idx="44">
                  <c:v>2.9587484326001183</c:v>
                </c:pt>
                <c:pt idx="45">
                  <c:v>2.9592184751235528</c:v>
                </c:pt>
                <c:pt idx="46">
                  <c:v>2.9596807586707445</c:v>
                </c:pt>
                <c:pt idx="47">
                  <c:v>2.960135596492814</c:v>
                </c:pt>
                <c:pt idx="48">
                  <c:v>2.9605832830244281</c:v>
                </c:pt>
                <c:pt idx="49">
                  <c:v>2.9610240953790132</c:v>
                </c:pt>
                <c:pt idx="50">
                  <c:v>2.9614582946974708</c:v>
                </c:pt>
                <c:pt idx="51">
                  <c:v>2.9618861273673631</c:v>
                </c:pt>
                <c:pt idx="52">
                  <c:v>2.9623078261272631</c:v>
                </c:pt>
                <c:pt idx="53">
                  <c:v>2.9627236110690589</c:v>
                </c:pt>
                <c:pt idx="54">
                  <c:v>2.9631336905493706</c:v>
                </c:pt>
                <c:pt idx="55">
                  <c:v>2.9635382620198225</c:v>
                </c:pt>
                <c:pt idx="56">
                  <c:v>2.9639375127847316</c:v>
                </c:pt>
                <c:pt idx="57">
                  <c:v>2.964331620693716</c:v>
                </c:pt>
                <c:pt idx="58">
                  <c:v>2.9647207547758496</c:v>
                </c:pt>
                <c:pt idx="59">
                  <c:v>2.965105075821207</c:v>
                </c:pt>
                <c:pt idx="60">
                  <c:v>2.9654847369149695</c:v>
                </c:pt>
                <c:pt idx="61">
                  <c:v>2.9658598839286818</c:v>
                </c:pt>
                <c:pt idx="62">
                  <c:v>2.9662306559727329</c:v>
                </c:pt>
                <c:pt idx="63">
                  <c:v>2.9665971858136944</c:v>
                </c:pt>
                <c:pt idx="64">
                  <c:v>2.966959600259754</c:v>
                </c:pt>
                <c:pt idx="65">
                  <c:v>2.967318020517137</c:v>
                </c:pt>
                <c:pt idx="66">
                  <c:v>2.9676725625201099</c:v>
                </c:pt>
                <c:pt idx="67">
                  <c:v>2.9680233372368892</c:v>
                </c:pt>
                <c:pt idx="68">
                  <c:v>2.9683704509535489</c:v>
                </c:pt>
                <c:pt idx="69">
                  <c:v>2.9687140055377985</c:v>
                </c:pt>
                <c:pt idx="70">
                  <c:v>2.9690540986843383</c:v>
                </c:pt>
                <c:pt idx="71">
                  <c:v>2.9693908241433093</c:v>
                </c:pt>
                <c:pt idx="72">
                  <c:v>2.9697242719332309</c:v>
                </c:pt>
                <c:pt idx="73">
                  <c:v>2.9700545285396762</c:v>
                </c:pt>
                <c:pt idx="74">
                  <c:v>2.9703816771008191</c:v>
                </c:pt>
                <c:pt idx="75">
                  <c:v>2.9707057975808873</c:v>
                </c:pt>
                <c:pt idx="76">
                  <c:v>2.9710269669324587</c:v>
                </c:pt>
                <c:pt idx="77">
                  <c:v>2.9713452592484519</c:v>
                </c:pt>
                <c:pt idx="78">
                  <c:v>2.9716607459045967</c:v>
                </c:pt>
                <c:pt idx="79">
                  <c:v>2.9719734956930859</c:v>
                </c:pt>
                <c:pt idx="80">
                  <c:v>2.9722835749480634</c:v>
                </c:pt>
                <c:pt idx="81">
                  <c:v>2.9725910476635446</c:v>
                </c:pt>
                <c:pt idx="82">
                  <c:v>2.972895975604303</c:v>
                </c:pt>
                <c:pt idx="83">
                  <c:v>2.9731984184102354</c:v>
                </c:pt>
                <c:pt idx="84">
                  <c:v>2.9734984336946524</c:v>
                </c:pt>
                <c:pt idx="85">
                  <c:v>2.973796077136921</c:v>
                </c:pt>
                <c:pt idx="86">
                  <c:v>2.9740914025698433</c:v>
                </c:pt>
                <c:pt idx="87">
                  <c:v>2.9743844620621314</c:v>
                </c:pt>
                <c:pt idx="88">
                  <c:v>2.974675305996302</c:v>
                </c:pt>
                <c:pt idx="89">
                  <c:v>2.9749639831422958</c:v>
                </c:pt>
                <c:pt idx="90">
                  <c:v>2.9752505407271048</c:v>
                </c:pt>
                <c:pt idx="91">
                  <c:v>2.97553502450066</c:v>
                </c:pt>
                <c:pt idx="92">
                  <c:v>2.9758174787982221</c:v>
                </c:pt>
                <c:pt idx="93">
                  <c:v>2.976097946599499</c:v>
                </c:pt>
                <c:pt idx="94">
                  <c:v>2.976376469584689</c:v>
                </c:pt>
                <c:pt idx="95">
                  <c:v>2.9766530881876454</c:v>
                </c:pt>
                <c:pt idx="96">
                  <c:v>2.9769278416463392</c:v>
                </c:pt>
                <c:pt idx="97">
                  <c:v>2.9772007680507784</c:v>
                </c:pt>
                <c:pt idx="98">
                  <c:v>2.977471904388544</c:v>
                </c:pt>
                <c:pt idx="99">
                  <c:v>2.9777412865880799</c:v>
                </c:pt>
                <c:pt idx="100">
                  <c:v>2.9780089495598685</c:v>
                </c:pt>
                <c:pt idx="101">
                  <c:v>2.9782749272356188</c:v>
                </c:pt>
                <c:pt idx="102">
                  <c:v>2.9785392526055792</c:v>
                </c:pt>
                <c:pt idx="103">
                  <c:v>2.9788019577540821</c:v>
                </c:pt>
                <c:pt idx="104">
                  <c:v>2.9790630738934212</c:v>
                </c:pt>
                <c:pt idx="105">
                  <c:v>2.9793226313961552</c:v>
                </c:pt>
                <c:pt idx="106">
                  <c:v>2.9795806598259258</c:v>
                </c:pt>
                <c:pt idx="107">
                  <c:v>2.9798371879668677</c:v>
                </c:pt>
                <c:pt idx="108">
                  <c:v>2.9800922438516926</c:v>
                </c:pt>
                <c:pt idx="109">
                  <c:v>2.980345854788518</c:v>
                </c:pt>
                <c:pt idx="110">
                  <c:v>2.980598047386505</c:v>
                </c:pt>
                <c:pt idx="111">
                  <c:v>2.9808488475803681</c:v>
                </c:pt>
                <c:pt idx="112">
                  <c:v>2.9810982806538218</c:v>
                </c:pt>
                <c:pt idx="113">
                  <c:v>2.9813463712620139</c:v>
                </c:pt>
                <c:pt idx="114">
                  <c:v>2.981593143452999</c:v>
                </c:pt>
                <c:pt idx="115">
                  <c:v>2.9818386206883023</c:v>
                </c:pt>
                <c:pt idx="116">
                  <c:v>2.9820828258626211</c:v>
                </c:pt>
                <c:pt idx="117">
                  <c:v>2.9823257813227029</c:v>
                </c:pt>
                <c:pt idx="118">
                  <c:v>2.9825675088854462</c:v>
                </c:pt>
                <c:pt idx="119">
                  <c:v>2.9828080298552595</c:v>
                </c:pt>
                <c:pt idx="120">
                  <c:v>2.9830473650407159</c:v>
                </c:pt>
                <c:pt idx="121">
                  <c:v>2.9832855347705376</c:v>
                </c:pt>
                <c:pt idx="122">
                  <c:v>2.9835225589089398</c:v>
                </c:pt>
                <c:pt idx="123">
                  <c:v>2.983758456870373</c:v>
                </c:pt>
                <c:pt idx="124">
                  <c:v>2.9839932476336797</c:v>
                </c:pt>
                <c:pt idx="125">
                  <c:v>2.9842269497557039</c:v>
                </c:pt>
                <c:pt idx="126">
                  <c:v>2.9844595813843746</c:v>
                </c:pt>
                <c:pt idx="127">
                  <c:v>2.9846911602712876</c:v>
                </c:pt>
                <c:pt idx="128">
                  <c:v>2.9849217037838067</c:v>
                </c:pt>
                <c:pt idx="129">
                  <c:v>2.9851512289167128</c:v>
                </c:pt>
                <c:pt idx="130">
                  <c:v>2.9853797523034138</c:v>
                </c:pt>
                <c:pt idx="131">
                  <c:v>2.9856072902267412</c:v>
                </c:pt>
                <c:pt idx="132">
                  <c:v>2.9858338586293454</c:v>
                </c:pt>
                <c:pt idx="133">
                  <c:v>2.9860594731237136</c:v>
                </c:pt>
                <c:pt idx="134">
                  <c:v>2.9862841490018259</c:v>
                </c:pt>
                <c:pt idx="135">
                  <c:v>2.9865079012444586</c:v>
                </c:pt>
                <c:pt idx="136">
                  <c:v>2.9867307445301612</c:v>
                </c:pt>
                <c:pt idx="137">
                  <c:v>2.9869526932439099</c:v>
                </c:pt>
                <c:pt idx="138">
                  <c:v>2.9871737614854617</c:v>
                </c:pt>
                <c:pt idx="139">
                  <c:v>2.9873939630774111</c:v>
                </c:pt>
                <c:pt idx="140">
                  <c:v>2.9876133115729737</c:v>
                </c:pt>
                <c:pt idx="141">
                  <c:v>2.9878318202634957</c:v>
                </c:pt>
                <c:pt idx="142">
                  <c:v>2.9880495021857123</c:v>
                </c:pt>
                <c:pt idx="143">
                  <c:v>2.9882663701287564</c:v>
                </c:pt>
                <c:pt idx="144">
                  <c:v>2.9884824366409322</c:v>
                </c:pt>
                <c:pt idx="145">
                  <c:v>2.9886977140362636</c:v>
                </c:pt>
                <c:pt idx="146">
                  <c:v>2.9889122144008242</c:v>
                </c:pt>
                <c:pt idx="147">
                  <c:v>2.9891259495988587</c:v>
                </c:pt>
                <c:pt idx="148">
                  <c:v>2.9893389312787044</c:v>
                </c:pt>
                <c:pt idx="149">
                  <c:v>2.9895511708785198</c:v>
                </c:pt>
                <c:pt idx="150">
                  <c:v>2.9897626796318297</c:v>
                </c:pt>
                <c:pt idx="151">
                  <c:v>2.989973468572892</c:v>
                </c:pt>
                <c:pt idx="152">
                  <c:v>2.9901835485418924</c:v>
                </c:pt>
                <c:pt idx="153">
                  <c:v>2.9903929301899774</c:v>
                </c:pt>
                <c:pt idx="154">
                  <c:v>2.9906016239841273</c:v>
                </c:pt>
                <c:pt idx="155">
                  <c:v>2.9908096402118804</c:v>
                </c:pt>
                <c:pt idx="156">
                  <c:v>2.9910169889859075</c:v>
                </c:pt>
                <c:pt idx="157">
                  <c:v>2.9912236802484475</c:v>
                </c:pt>
                <c:pt idx="158">
                  <c:v>2.9914297237756085</c:v>
                </c:pt>
                <c:pt idx="159">
                  <c:v>2.9916351291815366</c:v>
                </c:pt>
                <c:pt idx="160">
                  <c:v>2.9918399059224616</c:v>
                </c:pt>
                <c:pt idx="161">
                  <c:v>2.9920440633006198</c:v>
                </c:pt>
                <c:pt idx="162">
                  <c:v>2.99224761046806</c:v>
                </c:pt>
                <c:pt idx="163">
                  <c:v>2.9924505564303407</c:v>
                </c:pt>
                <c:pt idx="164">
                  <c:v>2.992652910050114</c:v>
                </c:pt>
                <c:pt idx="165">
                  <c:v>2.9928546800506095</c:v>
                </c:pt>
                <c:pt idx="166">
                  <c:v>2.9930558750190137</c:v>
                </c:pt>
                <c:pt idx="167">
                  <c:v>2.9932565034097576</c:v>
                </c:pt>
                <c:pt idx="168">
                  <c:v>2.9934565735477041</c:v>
                </c:pt>
                <c:pt idx="169">
                  <c:v>2.9936560936312504</c:v>
                </c:pt>
                <c:pt idx="170">
                  <c:v>2.9938550717353412</c:v>
                </c:pt>
                <c:pt idx="171">
                  <c:v>2.9940535158143957</c:v>
                </c:pt>
                <c:pt idx="172">
                  <c:v>2.9942514337051578</c:v>
                </c:pt>
                <c:pt idx="173">
                  <c:v>2.9944488331294625</c:v>
                </c:pt>
                <c:pt idx="174">
                  <c:v>2.9946457216969313</c:v>
                </c:pt>
                <c:pt idx="175">
                  <c:v>2.994842106907591</c:v>
                </c:pt>
                <c:pt idx="176">
                  <c:v>2.9950379961544238</c:v>
                </c:pt>
                <c:pt idx="177">
                  <c:v>2.9952333967258467</c:v>
                </c:pt>
                <c:pt idx="178">
                  <c:v>2.9954283158081263</c:v>
                </c:pt>
                <c:pt idx="179">
                  <c:v>2.9956227604877306</c:v>
                </c:pt>
                <c:pt idx="180">
                  <c:v>2.9958167377536165</c:v>
                </c:pt>
                <c:pt idx="181">
                  <c:v>2.9960102544994593</c:v>
                </c:pt>
                <c:pt idx="182">
                  <c:v>2.9962033175258238</c:v>
                </c:pt>
                <c:pt idx="183">
                  <c:v>2.9963959335422792</c:v>
                </c:pt>
                <c:pt idx="184">
                  <c:v>2.9965881091694602</c:v>
                </c:pt>
                <c:pt idx="185">
                  <c:v>2.9967798509410755</c:v>
                </c:pt>
                <c:pt idx="186">
                  <c:v>2.9969711653058662</c:v>
                </c:pt>
                <c:pt idx="187">
                  <c:v>2.9971620586295127</c:v>
                </c:pt>
                <c:pt idx="188">
                  <c:v>2.9973525371964991</c:v>
                </c:pt>
                <c:pt idx="189">
                  <c:v>2.9975426072119253</c:v>
                </c:pt>
                <c:pt idx="190">
                  <c:v>2.9977322748032793</c:v>
                </c:pt>
                <c:pt idx="191">
                  <c:v>2.9979215460221647</c:v>
                </c:pt>
                <c:pt idx="192">
                  <c:v>2.9981104268459844</c:v>
                </c:pt>
                <c:pt idx="193">
                  <c:v>2.998298923179588</c:v>
                </c:pt>
                <c:pt idx="194">
                  <c:v>2.9984870408568769</c:v>
                </c:pt>
                <c:pt idx="195">
                  <c:v>2.998674785642371</c:v>
                </c:pt>
                <c:pt idx="196">
                  <c:v>2.998862163232741</c:v>
                </c:pt>
                <c:pt idx="197">
                  <c:v>2.9990491792583014</c:v>
                </c:pt>
                <c:pt idx="198">
                  <c:v>2.9992358392844745</c:v>
                </c:pt>
                <c:pt idx="199">
                  <c:v>2.9994221488132133</c:v>
                </c:pt>
                <c:pt idx="200">
                  <c:v>2.9996081132843981</c:v>
                </c:pt>
                <c:pt idx="201">
                  <c:v>2.9997937380771988</c:v>
                </c:pt>
                <c:pt idx="202">
                  <c:v>2.9999790285114067</c:v>
                </c:pt>
                <c:pt idx="203">
                  <c:v>3.0001639898487369</c:v>
                </c:pt>
                <c:pt idx="204">
                  <c:v>3.0003486272941009</c:v>
                </c:pt>
                <c:pt idx="205">
                  <c:v>3.0005329459968531</c:v>
                </c:pt>
                <c:pt idx="206">
                  <c:v>3.0007169510520093</c:v>
                </c:pt>
                <c:pt idx="207">
                  <c:v>3.0009006475014379</c:v>
                </c:pt>
                <c:pt idx="208">
                  <c:v>3.001084040335027</c:v>
                </c:pt>
                <c:pt idx="209">
                  <c:v>3.0012671344918251</c:v>
                </c:pt>
                <c:pt idx="210">
                  <c:v>3.0014499348611592</c:v>
                </c:pt>
                <c:pt idx="211">
                  <c:v>3.0016324462837303</c:v>
                </c:pt>
                <c:pt idx="212">
                  <c:v>3.0018146735526825</c:v>
                </c:pt>
                <c:pt idx="213">
                  <c:v>3.0019966214146545</c:v>
                </c:pt>
                <c:pt idx="214">
                  <c:v>3.0021782945708066</c:v>
                </c:pt>
                <c:pt idx="215">
                  <c:v>3.0023596976778295</c:v>
                </c:pt>
                <c:pt idx="216">
                  <c:v>3.0025408353489289</c:v>
                </c:pt>
                <c:pt idx="217">
                  <c:v>3.0027217121547971</c:v>
                </c:pt>
                <c:pt idx="218">
                  <c:v>3.0029023326245583</c:v>
                </c:pt>
                <c:pt idx="219">
                  <c:v>3.0030827012467012</c:v>
                </c:pt>
                <c:pt idx="220">
                  <c:v>3.0032628224699893</c:v>
                </c:pt>
                <c:pt idx="221">
                  <c:v>3.0034427007043591</c:v>
                </c:pt>
                <c:pt idx="222">
                  <c:v>3.0036223403217943</c:v>
                </c:pt>
                <c:pt idx="223">
                  <c:v>3.0038017456571913</c:v>
                </c:pt>
                <c:pt idx="224">
                  <c:v>3.003980921009203</c:v>
                </c:pt>
                <c:pt idx="225">
                  <c:v>3.0041598706410695</c:v>
                </c:pt>
                <c:pt idx="226">
                  <c:v>3.0043385987814344</c:v>
                </c:pt>
                <c:pt idx="227">
                  <c:v>3.0045171096251453</c:v>
                </c:pt>
                <c:pt idx="228">
                  <c:v>3.0046954073340393</c:v>
                </c:pt>
                <c:pt idx="229">
                  <c:v>3.0048734960377179</c:v>
                </c:pt>
                <c:pt idx="230">
                  <c:v>3.005051379834307</c:v>
                </c:pt>
                <c:pt idx="231">
                  <c:v>3.0052290627912015</c:v>
                </c:pt>
                <c:pt idx="232">
                  <c:v>3.0054065489458011</c:v>
                </c:pt>
                <c:pt idx="233">
                  <c:v>3.0055838423062324</c:v>
                </c:pt>
                <c:pt idx="234">
                  <c:v>3.0057609468520581</c:v>
                </c:pt>
                <c:pt idx="235">
                  <c:v>3.0059378665349774</c:v>
                </c:pt>
                <c:pt idx="236">
                  <c:v>3.0061146052795125</c:v>
                </c:pt>
                <c:pt idx="237">
                  <c:v>3.0061146052795125</c:v>
                </c:pt>
                <c:pt idx="238">
                  <c:v>3.0064675555196834</c:v>
                </c:pt>
                <c:pt idx="239">
                  <c:v>3.0066437747345192</c:v>
                </c:pt>
                <c:pt idx="240">
                  <c:v>3.0068198284506726</c:v>
                </c:pt>
                <c:pt idx="241">
                  <c:v>3.0069957204667297</c:v>
                </c:pt>
                <c:pt idx="242">
                  <c:v>3.0071714545580095</c:v>
                </c:pt>
                <c:pt idx="243">
                  <c:v>3.0073470344771831</c:v>
                </c:pt>
                <c:pt idx="244">
                  <c:v>3.0075224639548837</c:v>
                </c:pt>
                <c:pt idx="245">
                  <c:v>3.0076977467003081</c:v>
                </c:pt>
                <c:pt idx="246">
                  <c:v>3.0078728864018078</c:v>
                </c:pt>
                <c:pt idx="247">
                  <c:v>3.0080478867274789</c:v>
                </c:pt>
                <c:pt idx="248">
                  <c:v>3.0082227513257345</c:v>
                </c:pt>
                <c:pt idx="249">
                  <c:v>3.0083974838258798</c:v>
                </c:pt>
                <c:pt idx="250">
                  <c:v>3.0085720878386719</c:v>
                </c:pt>
                <c:pt idx="251">
                  <c:v>3.0087465669568783</c:v>
                </c:pt>
                <c:pt idx="252">
                  <c:v>3.0089209247558251</c:v>
                </c:pt>
                <c:pt idx="253">
                  <c:v>3.009095164793941</c:v>
                </c:pt>
                <c:pt idx="254">
                  <c:v>3.0092692906132945</c:v>
                </c:pt>
                <c:pt idx="255">
                  <c:v>3.0094433057401235</c:v>
                </c:pt>
                <c:pt idx="256">
                  <c:v>3.0096172136853618</c:v>
                </c:pt>
                <c:pt idx="257">
                  <c:v>3.0097910179451586</c:v>
                </c:pt>
                <c:pt idx="258">
                  <c:v>3.0099647220013912</c:v>
                </c:pt>
                <c:pt idx="259">
                  <c:v>3.0101383293221757</c:v>
                </c:pt>
                <c:pt idx="260">
                  <c:v>3.0103118433623712</c:v>
                </c:pt>
                <c:pt idx="261">
                  <c:v>3.0104852675640776</c:v>
                </c:pt>
                <c:pt idx="262">
                  <c:v>3.0106586053571309</c:v>
                </c:pt>
                <c:pt idx="263">
                  <c:v>3.0108318601595947</c:v>
                </c:pt>
                <c:pt idx="264">
                  <c:v>3.0110050353782447</c:v>
                </c:pt>
                <c:pt idx="265">
                  <c:v>3.0111781344090516</c:v>
                </c:pt>
                <c:pt idx="266">
                  <c:v>3.0113511606376591</c:v>
                </c:pt>
                <c:pt idx="267">
                  <c:v>3.0115241174398588</c:v>
                </c:pt>
                <c:pt idx="268">
                  <c:v>3.0116970081820615</c:v>
                </c:pt>
                <c:pt idx="269">
                  <c:v>3.0118698362217646</c:v>
                </c:pt>
                <c:pt idx="270">
                  <c:v>3.0120426049080158</c:v>
                </c:pt>
                <c:pt idx="271">
                  <c:v>3.0122153175818775</c:v>
                </c:pt>
                <c:pt idx="272">
                  <c:v>3.0123879775768834</c:v>
                </c:pt>
                <c:pt idx="273">
                  <c:v>3.012560588219495</c:v>
                </c:pt>
                <c:pt idx="274">
                  <c:v>3.0127331528295564</c:v>
                </c:pt>
                <c:pt idx="275">
                  <c:v>3.0129056747207454</c:v>
                </c:pt>
                <c:pt idx="276">
                  <c:v>3.0130781572010221</c:v>
                </c:pt>
                <c:pt idx="277">
                  <c:v>3.0132506035730779</c:v>
                </c:pt>
                <c:pt idx="278">
                  <c:v>3.0134230171347789</c:v>
                </c:pt>
                <c:pt idx="279">
                  <c:v>3.0135954011796113</c:v>
                </c:pt>
                <c:pt idx="280">
                  <c:v>3.0137677589971243</c:v>
                </c:pt>
                <c:pt idx="281">
                  <c:v>3.013940093873368</c:v>
                </c:pt>
                <c:pt idx="282">
                  <c:v>3.0141124090913372</c:v>
                </c:pt>
                <c:pt idx="283">
                  <c:v>3.0142847079314072</c:v>
                </c:pt>
                <c:pt idx="284">
                  <c:v>3.0144569936717724</c:v>
                </c:pt>
                <c:pt idx="285">
                  <c:v>3.0146292695888848</c:v>
                </c:pt>
                <c:pt idx="286">
                  <c:v>3.0148015389578871</c:v>
                </c:pt>
                <c:pt idx="287">
                  <c:v>3.0149738050530526</c:v>
                </c:pt>
                <c:pt idx="288">
                  <c:v>3.0151460711482181</c:v>
                </c:pt>
                <c:pt idx="289">
                  <c:v>3.0153183405172204</c:v>
                </c:pt>
                <c:pt idx="290">
                  <c:v>3.0154906164343327</c:v>
                </c:pt>
                <c:pt idx="291">
                  <c:v>3.0156629021746979</c:v>
                </c:pt>
                <c:pt idx="292">
                  <c:v>3.015835201014768</c:v>
                </c:pt>
                <c:pt idx="293">
                  <c:v>3.0160075162327371</c:v>
                </c:pt>
                <c:pt idx="294">
                  <c:v>3.0161798511089808</c:v>
                </c:pt>
                <c:pt idx="295">
                  <c:v>3.0163522089264938</c:v>
                </c:pt>
                <c:pt idx="296">
                  <c:v>3.0165245929713262</c:v>
                </c:pt>
                <c:pt idx="297">
                  <c:v>3.0166970065330272</c:v>
                </c:pt>
                <c:pt idx="298">
                  <c:v>3.016869452905083</c:v>
                </c:pt>
                <c:pt idx="299">
                  <c:v>3.0170419353853597</c:v>
                </c:pt>
                <c:pt idx="300">
                  <c:v>3.0172144572765487</c:v>
                </c:pt>
                <c:pt idx="301">
                  <c:v>3.0173870218866101</c:v>
                </c:pt>
                <c:pt idx="302">
                  <c:v>3.0175596325292218</c:v>
                </c:pt>
                <c:pt idx="303">
                  <c:v>3.0177322925242276</c:v>
                </c:pt>
                <c:pt idx="304">
                  <c:v>3.0179050051980894</c:v>
                </c:pt>
                <c:pt idx="305">
                  <c:v>3.0180777738843405</c:v>
                </c:pt>
                <c:pt idx="306">
                  <c:v>3.0182506019240436</c:v>
                </c:pt>
                <c:pt idx="307">
                  <c:v>3.0184234926662463</c:v>
                </c:pt>
                <c:pt idx="308">
                  <c:v>3.0185964494684461</c:v>
                </c:pt>
                <c:pt idx="309">
                  <c:v>3.0187694756970536</c:v>
                </c:pt>
                <c:pt idx="310">
                  <c:v>3.0189425747278604</c:v>
                </c:pt>
                <c:pt idx="311">
                  <c:v>3.0191157499465104</c:v>
                </c:pt>
                <c:pt idx="312">
                  <c:v>3.0192890047489742</c:v>
                </c:pt>
                <c:pt idx="313">
                  <c:v>3.0194623425420275</c:v>
                </c:pt>
                <c:pt idx="314">
                  <c:v>3.0196357667437339</c:v>
                </c:pt>
                <c:pt idx="315">
                  <c:v>3.0198092807839294</c:v>
                </c:pt>
                <c:pt idx="316">
                  <c:v>3.0199828881047139</c:v>
                </c:pt>
                <c:pt idx="317">
                  <c:v>3.0201565921609466</c:v>
                </c:pt>
                <c:pt idx="318">
                  <c:v>3.0203303964207433</c:v>
                </c:pt>
                <c:pt idx="319">
                  <c:v>3.0205043043659816</c:v>
                </c:pt>
                <c:pt idx="320">
                  <c:v>3.0206783194928106</c:v>
                </c:pt>
                <c:pt idx="321">
                  <c:v>3.0208524453121641</c:v>
                </c:pt>
                <c:pt idx="322">
                  <c:v>3.0210266853502801</c:v>
                </c:pt>
                <c:pt idx="323">
                  <c:v>3.0212010431492269</c:v>
                </c:pt>
                <c:pt idx="324">
                  <c:v>3.0213755222674332</c:v>
                </c:pt>
                <c:pt idx="325">
                  <c:v>3.0215501262802253</c:v>
                </c:pt>
                <c:pt idx="326">
                  <c:v>3.0217248587803707</c:v>
                </c:pt>
                <c:pt idx="327">
                  <c:v>3.0218997233786262</c:v>
                </c:pt>
                <c:pt idx="328">
                  <c:v>3.0220747237042973</c:v>
                </c:pt>
                <c:pt idx="329">
                  <c:v>3.022249863405797</c:v>
                </c:pt>
                <c:pt idx="330">
                  <c:v>3.0224251461512215</c:v>
                </c:pt>
                <c:pt idx="331">
                  <c:v>3.022600575628922</c:v>
                </c:pt>
                <c:pt idx="332">
                  <c:v>3.0227761555480956</c:v>
                </c:pt>
                <c:pt idx="333">
                  <c:v>3.0229518896393754</c:v>
                </c:pt>
                <c:pt idx="334">
                  <c:v>3.0231277816554325</c:v>
                </c:pt>
                <c:pt idx="335">
                  <c:v>3.023303835371586</c:v>
                </c:pt>
                <c:pt idx="336">
                  <c:v>3.0234800545864218</c:v>
                </c:pt>
                <c:pt idx="337">
                  <c:v>3.0236564431224204</c:v>
                </c:pt>
                <c:pt idx="338">
                  <c:v>3.0238330048265927</c:v>
                </c:pt>
                <c:pt idx="339">
                  <c:v>3.0240097435711277</c:v>
                </c:pt>
                <c:pt idx="340">
                  <c:v>3.0241866632540471</c:v>
                </c:pt>
                <c:pt idx="341">
                  <c:v>3.0243637677998727</c:v>
                </c:pt>
                <c:pt idx="342">
                  <c:v>3.0245410611603041</c:v>
                </c:pt>
                <c:pt idx="343">
                  <c:v>3.0247185473149036</c:v>
                </c:pt>
                <c:pt idx="344">
                  <c:v>3.0248962302717981</c:v>
                </c:pt>
                <c:pt idx="345">
                  <c:v>3.0250741140683872</c:v>
                </c:pt>
                <c:pt idx="346">
                  <c:v>3.0252522027720659</c:v>
                </c:pt>
                <c:pt idx="347">
                  <c:v>3.0254305004809599</c:v>
                </c:pt>
                <c:pt idx="348">
                  <c:v>3.0254305004809599</c:v>
                </c:pt>
                <c:pt idx="349">
                  <c:v>3.0257877394650357</c:v>
                </c:pt>
                <c:pt idx="350">
                  <c:v>3.0259666890969021</c:v>
                </c:pt>
                <c:pt idx="351">
                  <c:v>3.0261458644489139</c:v>
                </c:pt>
                <c:pt idx="352">
                  <c:v>3.0263252697843108</c:v>
                </c:pt>
                <c:pt idx="353">
                  <c:v>3.026504909401746</c:v>
                </c:pt>
                <c:pt idx="354">
                  <c:v>3.0266847876361158</c:v>
                </c:pt>
                <c:pt idx="355">
                  <c:v>3.026864908859404</c:v>
                </c:pt>
                <c:pt idx="356">
                  <c:v>3.0270452774815468</c:v>
                </c:pt>
                <c:pt idx="357">
                  <c:v>3.027225897951308</c:v>
                </c:pt>
                <c:pt idx="358">
                  <c:v>3.0274067747571762</c:v>
                </c:pt>
                <c:pt idx="359">
                  <c:v>3.0275879124282756</c:v>
                </c:pt>
                <c:pt idx="360">
                  <c:v>3.0277693155352985</c:v>
                </c:pt>
                <c:pt idx="361">
                  <c:v>3.0279509886914506</c:v>
                </c:pt>
                <c:pt idx="362">
                  <c:v>3.0281329365534226</c:v>
                </c:pt>
                <c:pt idx="363">
                  <c:v>3.0283151638223749</c:v>
                </c:pt>
                <c:pt idx="364">
                  <c:v>3.028497675244946</c:v>
                </c:pt>
                <c:pt idx="365">
                  <c:v>3.02868047561428</c:v>
                </c:pt>
                <c:pt idx="366">
                  <c:v>3.0288635697710782</c:v>
                </c:pt>
                <c:pt idx="367">
                  <c:v>3.0290469626046672</c:v>
                </c:pt>
                <c:pt idx="368">
                  <c:v>3.0292306590540958</c:v>
                </c:pt>
                <c:pt idx="369">
                  <c:v>3.0294146641092521</c:v>
                </c:pt>
                <c:pt idx="370">
                  <c:v>3.0295989828120042</c:v>
                </c:pt>
                <c:pt idx="371">
                  <c:v>3.0297836202573682</c:v>
                </c:pt>
                <c:pt idx="372">
                  <c:v>3.0299685815946984</c:v>
                </c:pt>
                <c:pt idx="373">
                  <c:v>3.0301538720289063</c:v>
                </c:pt>
                <c:pt idx="374">
                  <c:v>3.030339496821707</c:v>
                </c:pt>
                <c:pt idx="375">
                  <c:v>3.0305254612928918</c:v>
                </c:pt>
                <c:pt idx="376">
                  <c:v>3.0307117708216307</c:v>
                </c:pt>
                <c:pt idx="377">
                  <c:v>3.0308984308478037</c:v>
                </c:pt>
                <c:pt idx="378">
                  <c:v>3.0310854468733641</c:v>
                </c:pt>
                <c:pt idx="379">
                  <c:v>3.0312728244637341</c:v>
                </c:pt>
                <c:pt idx="380">
                  <c:v>3.0314605692492282</c:v>
                </c:pt>
                <c:pt idx="381">
                  <c:v>3.0316486869265171</c:v>
                </c:pt>
                <c:pt idx="382">
                  <c:v>3.0318371832601207</c:v>
                </c:pt>
                <c:pt idx="383">
                  <c:v>3.0320260640839405</c:v>
                </c:pt>
                <c:pt idx="384">
                  <c:v>3.0322153353028258</c:v>
                </c:pt>
                <c:pt idx="385">
                  <c:v>3.0324050028941798</c:v>
                </c:pt>
                <c:pt idx="386">
                  <c:v>3.0325950729096061</c:v>
                </c:pt>
                <c:pt idx="387">
                  <c:v>3.0327855514765925</c:v>
                </c:pt>
                <c:pt idx="388">
                  <c:v>3.032976444800239</c:v>
                </c:pt>
                <c:pt idx="389">
                  <c:v>3.0331677591650297</c:v>
                </c:pt>
                <c:pt idx="390">
                  <c:v>3.033359500936645</c:v>
                </c:pt>
                <c:pt idx="391">
                  <c:v>3.033551676563826</c:v>
                </c:pt>
                <c:pt idx="392">
                  <c:v>3.0337442925802813</c:v>
                </c:pt>
                <c:pt idx="393">
                  <c:v>3.0339373556066458</c:v>
                </c:pt>
                <c:pt idx="394">
                  <c:v>3.0341308723524887</c:v>
                </c:pt>
                <c:pt idx="395">
                  <c:v>3.0343248496183746</c:v>
                </c:pt>
                <c:pt idx="396">
                  <c:v>3.0345192942979788</c:v>
                </c:pt>
                <c:pt idx="397">
                  <c:v>3.0347142133802585</c:v>
                </c:pt>
                <c:pt idx="398">
                  <c:v>3.0349096139516814</c:v>
                </c:pt>
                <c:pt idx="399">
                  <c:v>3.0351055031985141</c:v>
                </c:pt>
                <c:pt idx="400">
                  <c:v>3.0353018884091738</c:v>
                </c:pt>
                <c:pt idx="401">
                  <c:v>3.0354987769766426</c:v>
                </c:pt>
                <c:pt idx="402">
                  <c:v>3.0356961764009474</c:v>
                </c:pt>
                <c:pt idx="403">
                  <c:v>3.0358940942917094</c:v>
                </c:pt>
                <c:pt idx="404">
                  <c:v>3.036092538370764</c:v>
                </c:pt>
                <c:pt idx="405">
                  <c:v>3.0362915164748547</c:v>
                </c:pt>
                <c:pt idx="406">
                  <c:v>3.036491036558401</c:v>
                </c:pt>
                <c:pt idx="407">
                  <c:v>3.0366911066963476</c:v>
                </c:pt>
                <c:pt idx="408">
                  <c:v>3.0368917350870914</c:v>
                </c:pt>
                <c:pt idx="409">
                  <c:v>3.0370929300554956</c:v>
                </c:pt>
                <c:pt idx="410">
                  <c:v>3.0372947000559911</c:v>
                </c:pt>
                <c:pt idx="411">
                  <c:v>3.0374970536757644</c:v>
                </c:pt>
                <c:pt idx="412">
                  <c:v>3.0376999996380452</c:v>
                </c:pt>
                <c:pt idx="413">
                  <c:v>3.0379035468054854</c:v>
                </c:pt>
                <c:pt idx="414">
                  <c:v>3.0381077041836435</c:v>
                </c:pt>
                <c:pt idx="415">
                  <c:v>3.0383124809245685</c:v>
                </c:pt>
                <c:pt idx="416">
                  <c:v>3.0385178863304967</c:v>
                </c:pt>
                <c:pt idx="417">
                  <c:v>3.0387239298576576</c:v>
                </c:pt>
                <c:pt idx="418">
                  <c:v>3.0389306211201976</c:v>
                </c:pt>
                <c:pt idx="419">
                  <c:v>3.0391379698942247</c:v>
                </c:pt>
                <c:pt idx="420">
                  <c:v>3.0393459861219778</c:v>
                </c:pt>
                <c:pt idx="421">
                  <c:v>3.0395546799161277</c:v>
                </c:pt>
                <c:pt idx="422">
                  <c:v>3.0397640615642127</c:v>
                </c:pt>
                <c:pt idx="423">
                  <c:v>3.0399741415332131</c:v>
                </c:pt>
                <c:pt idx="424">
                  <c:v>3.0401849304742754</c:v>
                </c:pt>
                <c:pt idx="425">
                  <c:v>3.0403964392275853</c:v>
                </c:pt>
                <c:pt idx="426">
                  <c:v>3.0406086788274007</c:v>
                </c:pt>
                <c:pt idx="427">
                  <c:v>3.0408216605072464</c:v>
                </c:pt>
                <c:pt idx="428">
                  <c:v>3.0410353957052809</c:v>
                </c:pt>
                <c:pt idx="429">
                  <c:v>3.0412498960698415</c:v>
                </c:pt>
                <c:pt idx="430">
                  <c:v>3.041465173465173</c:v>
                </c:pt>
                <c:pt idx="431">
                  <c:v>3.0416812399773487</c:v>
                </c:pt>
                <c:pt idx="432">
                  <c:v>3.0418981079203928</c:v>
                </c:pt>
                <c:pt idx="433">
                  <c:v>3.0421157898426094</c:v>
                </c:pt>
                <c:pt idx="434">
                  <c:v>3.0423342985331314</c:v>
                </c:pt>
                <c:pt idx="435">
                  <c:v>3.042553647028694</c:v>
                </c:pt>
                <c:pt idx="436">
                  <c:v>3.0427738486206435</c:v>
                </c:pt>
                <c:pt idx="437">
                  <c:v>3.0429949168621953</c:v>
                </c:pt>
                <c:pt idx="438">
                  <c:v>3.043216865575944</c:v>
                </c:pt>
                <c:pt idx="439">
                  <c:v>3.0434397088616465</c:v>
                </c:pt>
                <c:pt idx="440">
                  <c:v>3.0436634611042792</c:v>
                </c:pt>
                <c:pt idx="441">
                  <c:v>3.0438881369823916</c:v>
                </c:pt>
                <c:pt idx="442">
                  <c:v>3.0441137514767598</c:v>
                </c:pt>
                <c:pt idx="443">
                  <c:v>3.0443403198793639</c:v>
                </c:pt>
                <c:pt idx="444">
                  <c:v>3.0445678578026913</c:v>
                </c:pt>
                <c:pt idx="445">
                  <c:v>3.0447963811893923</c:v>
                </c:pt>
                <c:pt idx="446">
                  <c:v>3.0450259063222984</c:v>
                </c:pt>
                <c:pt idx="447">
                  <c:v>3.0452564498348176</c:v>
                </c:pt>
                <c:pt idx="448">
                  <c:v>3.0454880287217305</c:v>
                </c:pt>
                <c:pt idx="449">
                  <c:v>3.0457206603504012</c:v>
                </c:pt>
                <c:pt idx="450">
                  <c:v>3.0459543624724255</c:v>
                </c:pt>
                <c:pt idx="451">
                  <c:v>3.0461891532357321</c:v>
                </c:pt>
                <c:pt idx="452">
                  <c:v>3.0464250511971653</c:v>
                </c:pt>
                <c:pt idx="453">
                  <c:v>3.0466620753355675</c:v>
                </c:pt>
                <c:pt idx="454">
                  <c:v>3.0469002450653893</c:v>
                </c:pt>
                <c:pt idx="455">
                  <c:v>3.0471395802508456</c:v>
                </c:pt>
                <c:pt idx="456">
                  <c:v>3.0473801012206589</c:v>
                </c:pt>
                <c:pt idx="457">
                  <c:v>3.0476218287834023</c:v>
                </c:pt>
                <c:pt idx="458">
                  <c:v>3.0478647842434841</c:v>
                </c:pt>
                <c:pt idx="459">
                  <c:v>3.0481089894178028</c:v>
                </c:pt>
                <c:pt idx="460">
                  <c:v>3.0483544666531062</c:v>
                </c:pt>
                <c:pt idx="461">
                  <c:v>3.0486012388440913</c:v>
                </c:pt>
                <c:pt idx="462">
                  <c:v>3.0488493294522834</c:v>
                </c:pt>
                <c:pt idx="463">
                  <c:v>3.0490987625257371</c:v>
                </c:pt>
                <c:pt idx="464">
                  <c:v>3.0493495627196001</c:v>
                </c:pt>
                <c:pt idx="465">
                  <c:v>3.0496017553175871</c:v>
                </c:pt>
                <c:pt idx="466">
                  <c:v>3.0498553662544126</c:v>
                </c:pt>
                <c:pt idx="467">
                  <c:v>3.0501104221392374</c:v>
                </c:pt>
                <c:pt idx="468">
                  <c:v>3.0503669502801793</c:v>
                </c:pt>
                <c:pt idx="469">
                  <c:v>3.05062497870995</c:v>
                </c:pt>
                <c:pt idx="470">
                  <c:v>3.050884536212684</c:v>
                </c:pt>
                <c:pt idx="471">
                  <c:v>3.0511456523520231</c:v>
                </c:pt>
                <c:pt idx="472">
                  <c:v>3.051408357500526</c:v>
                </c:pt>
                <c:pt idx="473">
                  <c:v>3.0516726828704863</c:v>
                </c:pt>
                <c:pt idx="474">
                  <c:v>3.0519386605462366</c:v>
                </c:pt>
                <c:pt idx="475">
                  <c:v>3.0522063235180252</c:v>
                </c:pt>
                <c:pt idx="476">
                  <c:v>3.0524757057175611</c:v>
                </c:pt>
                <c:pt idx="477">
                  <c:v>3.0527468420553268</c:v>
                </c:pt>
                <c:pt idx="478">
                  <c:v>3.053019768459766</c:v>
                </c:pt>
                <c:pt idx="479">
                  <c:v>3.0532945219184597</c:v>
                </c:pt>
                <c:pt idx="480">
                  <c:v>3.0535711405214161</c:v>
                </c:pt>
                <c:pt idx="481">
                  <c:v>3.0538496635066061</c:v>
                </c:pt>
                <c:pt idx="482">
                  <c:v>3.054130131307883</c:v>
                </c:pt>
                <c:pt idx="483">
                  <c:v>3.0544125856054452</c:v>
                </c:pt>
                <c:pt idx="484">
                  <c:v>3.0546970693790003</c:v>
                </c:pt>
                <c:pt idx="485">
                  <c:v>3.0549836269638093</c:v>
                </c:pt>
                <c:pt idx="486">
                  <c:v>3.0552723041098031</c:v>
                </c:pt>
                <c:pt idx="487">
                  <c:v>3.0555631480439738</c:v>
                </c:pt>
                <c:pt idx="488">
                  <c:v>3.0558562075362619</c:v>
                </c:pt>
                <c:pt idx="489">
                  <c:v>3.0561515329691842</c:v>
                </c:pt>
                <c:pt idx="490">
                  <c:v>3.0564491764114528</c:v>
                </c:pt>
                <c:pt idx="491">
                  <c:v>3.0567491916958698</c:v>
                </c:pt>
                <c:pt idx="492">
                  <c:v>3.0570516345018022</c:v>
                </c:pt>
                <c:pt idx="493">
                  <c:v>3.0573565624425605</c:v>
                </c:pt>
                <c:pt idx="494">
                  <c:v>3.0576640351580417</c:v>
                </c:pt>
                <c:pt idx="495">
                  <c:v>3.0579741144130193</c:v>
                </c:pt>
                <c:pt idx="496">
                  <c:v>3.0582868642015084</c:v>
                </c:pt>
                <c:pt idx="497">
                  <c:v>3.0586023508576532</c:v>
                </c:pt>
                <c:pt idx="498">
                  <c:v>3.0589206431736464</c:v>
                </c:pt>
                <c:pt idx="499">
                  <c:v>3.0592418125252179</c:v>
                </c:pt>
                <c:pt idx="500">
                  <c:v>3.059565933005286</c:v>
                </c:pt>
                <c:pt idx="501">
                  <c:v>3.0598930815664289</c:v>
                </c:pt>
                <c:pt idx="502">
                  <c:v>3.0602233381728743</c:v>
                </c:pt>
                <c:pt idx="503">
                  <c:v>3.0605567859627958</c:v>
                </c:pt>
                <c:pt idx="504">
                  <c:v>3.0608935114217668</c:v>
                </c:pt>
                <c:pt idx="505">
                  <c:v>3.0612336045683066</c:v>
                </c:pt>
                <c:pt idx="506">
                  <c:v>3.0615771591525562</c:v>
                </c:pt>
                <c:pt idx="507">
                  <c:v>3.061924272869216</c:v>
                </c:pt>
                <c:pt idx="508">
                  <c:v>3.0622750475859952</c:v>
                </c:pt>
                <c:pt idx="509">
                  <c:v>3.0626295895889681</c:v>
                </c:pt>
                <c:pt idx="510">
                  <c:v>3.0629880098463511</c:v>
                </c:pt>
                <c:pt idx="511">
                  <c:v>3.0633504242924108</c:v>
                </c:pt>
                <c:pt idx="512">
                  <c:v>3.0633504242924108</c:v>
                </c:pt>
                <c:pt idx="513">
                  <c:v>3.0640877261774233</c:v>
                </c:pt>
                <c:pt idx="514">
                  <c:v>3.0644628731911356</c:v>
                </c:pt>
                <c:pt idx="515">
                  <c:v>3.0648425342848982</c:v>
                </c:pt>
                <c:pt idx="516">
                  <c:v>3.0652268553302555</c:v>
                </c:pt>
                <c:pt idx="517">
                  <c:v>3.0656159894123891</c:v>
                </c:pt>
                <c:pt idx="518">
                  <c:v>3.0660100973213735</c:v>
                </c:pt>
                <c:pt idx="519">
                  <c:v>3.0664093480862826</c:v>
                </c:pt>
                <c:pt idx="520">
                  <c:v>3.0668139195567345</c:v>
                </c:pt>
                <c:pt idx="521">
                  <c:v>3.0672239990370462</c:v>
                </c:pt>
                <c:pt idx="522">
                  <c:v>3.0676397839788421</c:v>
                </c:pt>
                <c:pt idx="523">
                  <c:v>3.068061482738742</c:v>
                </c:pt>
                <c:pt idx="524">
                  <c:v>3.0684893154086343</c:v>
                </c:pt>
                <c:pt idx="525">
                  <c:v>3.0689235147270919</c:v>
                </c:pt>
                <c:pt idx="526">
                  <c:v>3.0693643270816766</c:v>
                </c:pt>
                <c:pt idx="527">
                  <c:v>3.0698120136132911</c:v>
                </c:pt>
                <c:pt idx="528">
                  <c:v>3.0702668514353606</c:v>
                </c:pt>
                <c:pt idx="529">
                  <c:v>3.0707291349825523</c:v>
                </c:pt>
                <c:pt idx="530">
                  <c:v>3.0711991775059868</c:v>
                </c:pt>
                <c:pt idx="531">
                  <c:v>3.0716773127345567</c:v>
                </c:pt>
                <c:pt idx="532">
                  <c:v>3.0721638967251046</c:v>
                </c:pt>
                <c:pt idx="533">
                  <c:v>3.0726593099279582</c:v>
                </c:pt>
                <c:pt idx="534">
                  <c:v>3.0731639594987628</c:v>
                </c:pt>
                <c:pt idx="535">
                  <c:v>3.0736782818928967</c:v>
                </c:pt>
                <c:pt idx="536">
                  <c:v>3.0742027457851591</c:v>
                </c:pt>
                <c:pt idx="537">
                  <c:v>3.0747378553651701</c:v>
                </c:pt>
                <c:pt idx="538">
                  <c:v>3.075284154068326</c:v>
                </c:pt>
                <c:pt idx="539">
                  <c:v>3.0758422288136078</c:v>
                </c:pt>
                <c:pt idx="540">
                  <c:v>3.0764127148335909</c:v>
                </c:pt>
                <c:pt idx="541">
                  <c:v>3.0769963011993169</c:v>
                </c:pt>
                <c:pt idx="542">
                  <c:v>3.0775937371641446</c:v>
                </c:pt>
                <c:pt idx="543">
                  <c:v>3.0782058394774374</c:v>
                </c:pt>
                <c:pt idx="544">
                  <c:v>3.0788335008525229</c:v>
                </c:pt>
                <c:pt idx="545">
                  <c:v>3.079477699815754</c:v>
                </c:pt>
                <c:pt idx="546">
                  <c:v>3.0801395122174706</c:v>
                </c:pt>
                <c:pt idx="547">
                  <c:v>3.0808201247548199</c:v>
                </c:pt>
                <c:pt idx="548">
                  <c:v>3.0815208509458465</c:v>
                </c:pt>
                <c:pt idx="549">
                  <c:v>3.0822431501108416</c:v>
                </c:pt>
                <c:pt idx="550">
                  <c:v>3.0829886500704093</c:v>
                </c:pt>
                <c:pt idx="551">
                  <c:v>3.0837591744737054</c:v>
                </c:pt>
                <c:pt idx="552">
                  <c:v>3.0845567759443786</c:v>
                </c:pt>
                <c:pt idx="553">
                  <c:v>3.0853837766043242</c:v>
                </c:pt>
                <c:pt idx="554">
                  <c:v>3.0862428180481731</c:v>
                </c:pt>
                <c:pt idx="555">
                  <c:v>3.0871369235569714</c:v>
                </c:pt>
                <c:pt idx="556">
                  <c:v>3.0880695763528441</c:v>
                </c:pt>
                <c:pt idx="557">
                  <c:v>3.0890448191549713</c:v>
                </c:pt>
                <c:pt idx="558">
                  <c:v>3.0900673824344027</c:v>
                </c:pt>
                <c:pt idx="559">
                  <c:v>3.0911428519591992</c:v>
                </c:pt>
                <c:pt idx="560">
                  <c:v>3.0922778911003976</c:v>
                </c:pt>
                <c:pt idx="561">
                  <c:v>3.0934805410069042</c:v>
                </c:pt>
                <c:pt idx="562">
                  <c:v>3.0947606340472271</c:v>
                </c:pt>
                <c:pt idx="563">
                  <c:v>3.0961303763189192</c:v>
                </c:pt>
                <c:pt idx="564">
                  <c:v>3.0976051901309338</c:v>
                </c:pt>
                <c:pt idx="565">
                  <c:v>3.0992049703115256</c:v>
                </c:pt>
                <c:pt idx="566">
                  <c:v>3.1009560266660046</c:v>
                </c:pt>
                <c:pt idx="567">
                  <c:v>3.1028942210880217</c:v>
                </c:pt>
                <c:pt idx="568">
                  <c:v>3.1050703126505517</c:v>
                </c:pt>
                <c:pt idx="569">
                  <c:v>3.1075597004595115</c:v>
                </c:pt>
                <c:pt idx="570">
                  <c:v>3.1104818163703634</c:v>
                </c:pt>
                <c:pt idx="571">
                  <c:v>3.114043661123616</c:v>
                </c:pt>
                <c:pt idx="572">
                  <c:v>3.1186564278258979</c:v>
                </c:pt>
                <c:pt idx="573">
                  <c:v>3.1253545488620476</c:v>
                </c:pt>
                <c:pt idx="574">
                  <c:v>3.1387193015949295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5-CA4A-AAB7-7646F9277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68304"/>
        <c:axId val="332570032"/>
      </c:scatterChart>
      <c:valAx>
        <c:axId val="332568304"/>
        <c:scaling>
          <c:orientation val="minMax"/>
          <c:max val="3.7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570032"/>
        <c:crosses val="autoZero"/>
        <c:crossBetween val="midCat"/>
      </c:valAx>
      <c:valAx>
        <c:axId val="332570032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56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 dyn</a:t>
            </a:r>
            <a:r>
              <a:rPr lang="en-US" baseline="0"/>
              <a:t> Visc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properties!$AI$13:$AI$587</c:f>
              <c:numCache>
                <c:formatCode>General</c:formatCode>
                <c:ptCount val="575"/>
                <c:pt idx="0">
                  <c:v>2.2000000000000001E-4</c:v>
                </c:pt>
                <c:pt idx="1">
                  <c:v>3.1E-4</c:v>
                </c:pt>
                <c:pt idx="2">
                  <c:v>3.3E-4</c:v>
                </c:pt>
                <c:pt idx="3">
                  <c:v>3.4000000000000002E-4</c:v>
                </c:pt>
                <c:pt idx="4">
                  <c:v>3.6000000000000002E-4</c:v>
                </c:pt>
                <c:pt idx="5">
                  <c:v>3.6999999999999999E-4</c:v>
                </c:pt>
                <c:pt idx="6">
                  <c:v>3.8999999999999999E-4</c:v>
                </c:pt>
                <c:pt idx="7">
                  <c:v>4.0999999999999999E-4</c:v>
                </c:pt>
                <c:pt idx="8">
                  <c:v>4.0999999999999999E-4</c:v>
                </c:pt>
                <c:pt idx="9">
                  <c:v>4.2000000000000002E-4</c:v>
                </c:pt>
                <c:pt idx="10">
                  <c:v>4.6000000000000001E-4</c:v>
                </c:pt>
                <c:pt idx="11">
                  <c:v>5.1999999999999995E-4</c:v>
                </c:pt>
                <c:pt idx="12">
                  <c:v>5.4000000000000001E-4</c:v>
                </c:pt>
                <c:pt idx="13">
                  <c:v>5.4000000000000001E-4</c:v>
                </c:pt>
                <c:pt idx="14">
                  <c:v>5.4000000000000001E-4</c:v>
                </c:pt>
                <c:pt idx="15">
                  <c:v>5.5000000000000003E-4</c:v>
                </c:pt>
                <c:pt idx="16">
                  <c:v>5.5000000000000003E-4</c:v>
                </c:pt>
                <c:pt idx="17">
                  <c:v>5.5999999999999995E-4</c:v>
                </c:pt>
                <c:pt idx="18">
                  <c:v>5.6999999999999998E-4</c:v>
                </c:pt>
                <c:pt idx="19">
                  <c:v>5.9999999999999995E-4</c:v>
                </c:pt>
                <c:pt idx="20">
                  <c:v>5.9999999999999995E-4</c:v>
                </c:pt>
                <c:pt idx="21">
                  <c:v>6.3000000000000003E-4</c:v>
                </c:pt>
                <c:pt idx="22">
                  <c:v>6.3000000000000003E-4</c:v>
                </c:pt>
                <c:pt idx="23">
                  <c:v>6.8000000000000005E-4</c:v>
                </c:pt>
                <c:pt idx="24">
                  <c:v>6.8999999999999997E-4</c:v>
                </c:pt>
                <c:pt idx="25">
                  <c:v>6.9999999999999999E-4</c:v>
                </c:pt>
                <c:pt idx="26">
                  <c:v>7.1000000000000002E-4</c:v>
                </c:pt>
                <c:pt idx="27">
                  <c:v>7.6000000000000004E-4</c:v>
                </c:pt>
                <c:pt idx="28">
                  <c:v>7.7999999999999999E-4</c:v>
                </c:pt>
                <c:pt idx="29">
                  <c:v>7.9000000000000001E-4</c:v>
                </c:pt>
                <c:pt idx="30">
                  <c:v>7.9000000000000001E-4</c:v>
                </c:pt>
                <c:pt idx="31">
                  <c:v>8.8000000000000003E-4</c:v>
                </c:pt>
                <c:pt idx="32">
                  <c:v>8.8000000000000003E-4</c:v>
                </c:pt>
                <c:pt idx="33">
                  <c:v>8.8999999999999995E-4</c:v>
                </c:pt>
                <c:pt idx="34">
                  <c:v>8.8999999999999995E-4</c:v>
                </c:pt>
                <c:pt idx="35">
                  <c:v>9.1E-4</c:v>
                </c:pt>
                <c:pt idx="36">
                  <c:v>9.309513937201645E-4</c:v>
                </c:pt>
                <c:pt idx="37">
                  <c:v>9.309513937201645E-4</c:v>
                </c:pt>
                <c:pt idx="38">
                  <c:v>9.3287110591615372E-4</c:v>
                </c:pt>
                <c:pt idx="39">
                  <c:v>9.5004084990093986E-4</c:v>
                </c:pt>
                <c:pt idx="40">
                  <c:v>9.5411247733696099E-4</c:v>
                </c:pt>
                <c:pt idx="41">
                  <c:v>9.7378707580844713E-4</c:v>
                </c:pt>
                <c:pt idx="42">
                  <c:v>9.7378707580844713E-4</c:v>
                </c:pt>
                <c:pt idx="43">
                  <c:v>9.7780730365531316E-4</c:v>
                </c:pt>
                <c:pt idx="44">
                  <c:v>1.0141321533488777E-3</c:v>
                </c:pt>
                <c:pt idx="45">
                  <c:v>1.0185937476523122E-3</c:v>
                </c:pt>
                <c:pt idx="46">
                  <c:v>1.0185937476523122E-3</c:v>
                </c:pt>
                <c:pt idx="47">
                  <c:v>1.0228433925955898E-3</c:v>
                </c:pt>
                <c:pt idx="48">
                  <c:v>1.0249080682402524E-3</c:v>
                </c:pt>
                <c:pt idx="49">
                  <c:v>1.06E-3</c:v>
                </c:pt>
                <c:pt idx="50">
                  <c:v>1.0654621000129954E-3</c:v>
                </c:pt>
                <c:pt idx="51">
                  <c:v>1.0654621000129954E-3</c:v>
                </c:pt>
                <c:pt idx="52">
                  <c:v>1.07E-3</c:v>
                </c:pt>
                <c:pt idx="53">
                  <c:v>1.07E-3</c:v>
                </c:pt>
                <c:pt idx="54">
                  <c:v>1.0742776663839016E-3</c:v>
                </c:pt>
                <c:pt idx="55">
                  <c:v>1.082547160538694E-3</c:v>
                </c:pt>
                <c:pt idx="56">
                  <c:v>1.096525441839461E-3</c:v>
                </c:pt>
                <c:pt idx="57">
                  <c:v>1.1000000000000001E-3</c:v>
                </c:pt>
                <c:pt idx="58">
                  <c:v>1.1144869965877661E-3</c:v>
                </c:pt>
                <c:pt idx="59">
                  <c:v>1.1144869965877661E-3</c:v>
                </c:pt>
                <c:pt idx="60">
                  <c:v>1.1260253873040184E-3</c:v>
                </c:pt>
                <c:pt idx="61">
                  <c:v>1.1555775555685734E-3</c:v>
                </c:pt>
                <c:pt idx="62">
                  <c:v>1.1657676660184061E-3</c:v>
                </c:pt>
                <c:pt idx="63">
                  <c:v>1.1657676660184061E-3</c:v>
                </c:pt>
                <c:pt idx="64">
                  <c:v>1.1755152873892754E-3</c:v>
                </c:pt>
                <c:pt idx="65">
                  <c:v>1.1800000000000001E-3</c:v>
                </c:pt>
                <c:pt idx="66">
                  <c:v>1.1802657846561408E-3</c:v>
                </c:pt>
                <c:pt idx="67">
                  <c:v>1.2194079027345382E-3</c:v>
                </c:pt>
                <c:pt idx="68">
                  <c:v>1.2194079027345382E-3</c:v>
                </c:pt>
                <c:pt idx="69">
                  <c:v>1.2335347000211453E-3</c:v>
                </c:pt>
                <c:pt idx="70">
                  <c:v>1.2371189301204173E-3</c:v>
                </c:pt>
                <c:pt idx="71">
                  <c:v>1.25E-3</c:v>
                </c:pt>
                <c:pt idx="72">
                  <c:v>1.2601952842679243E-3</c:v>
                </c:pt>
                <c:pt idx="73">
                  <c:v>1.2700000000000001E-3</c:v>
                </c:pt>
                <c:pt idx="74">
                  <c:v>1.2755162770383163E-3</c:v>
                </c:pt>
                <c:pt idx="75">
                  <c:v>1.2755162770383163E-3</c:v>
                </c:pt>
                <c:pt idx="76">
                  <c:v>1.2967106792036438E-3</c:v>
                </c:pt>
                <c:pt idx="77">
                  <c:v>1.3167509604386407E-3</c:v>
                </c:pt>
                <c:pt idx="78">
                  <c:v>1.32E-3</c:v>
                </c:pt>
                <c:pt idx="79">
                  <c:v>1.3342063548557042E-3</c:v>
                </c:pt>
                <c:pt idx="80">
                  <c:v>1.3342063548557042E-3</c:v>
                </c:pt>
                <c:pt idx="81">
                  <c:v>1.3509753310126142E-3</c:v>
                </c:pt>
                <c:pt idx="82">
                  <c:v>1.359172949844933E-3</c:v>
                </c:pt>
                <c:pt idx="83">
                  <c:v>1.3955969275991221E-3</c:v>
                </c:pt>
                <c:pt idx="84">
                  <c:v>1.3955969275991221E-3</c:v>
                </c:pt>
                <c:pt idx="85">
                  <c:v>1.4E-3</c:v>
                </c:pt>
                <c:pt idx="86">
                  <c:v>1.4055811253516903E-3</c:v>
                </c:pt>
                <c:pt idx="87">
                  <c:v>1.4246440144417573E-3</c:v>
                </c:pt>
                <c:pt idx="88">
                  <c:v>1.4482948538129964E-3</c:v>
                </c:pt>
                <c:pt idx="89">
                  <c:v>1.4598122526067235E-3</c:v>
                </c:pt>
                <c:pt idx="90">
                  <c:v>1.4598122526067235E-3</c:v>
                </c:pt>
                <c:pt idx="91">
                  <c:v>1.4932688059428232E-3</c:v>
                </c:pt>
                <c:pt idx="92">
                  <c:v>1.5004039179031907E-3</c:v>
                </c:pt>
                <c:pt idx="93">
                  <c:v>1.5269823046449469E-3</c:v>
                </c:pt>
                <c:pt idx="94">
                  <c:v>1.5269823046449469E-3</c:v>
                </c:pt>
                <c:pt idx="95">
                  <c:v>1.5526249335796518E-3</c:v>
                </c:pt>
                <c:pt idx="96">
                  <c:v>1.5651992386853653E-3</c:v>
                </c:pt>
                <c:pt idx="97">
                  <c:v>1.5972430389834173E-3</c:v>
                </c:pt>
                <c:pt idx="98">
                  <c:v>1.5972430389834173E-3</c:v>
                </c:pt>
                <c:pt idx="99">
                  <c:v>1.6016236105162336E-3</c:v>
                </c:pt>
                <c:pt idx="100">
                  <c:v>1.6100000000000001E-3</c:v>
                </c:pt>
                <c:pt idx="101">
                  <c:v>1.6405945446871224E-3</c:v>
                </c:pt>
                <c:pt idx="102">
                  <c:v>1.6644705862391214E-3</c:v>
                </c:pt>
                <c:pt idx="103">
                  <c:v>1.67E-3</c:v>
                </c:pt>
                <c:pt idx="104">
                  <c:v>1.6707366665746563E-3</c:v>
                </c:pt>
                <c:pt idx="105">
                  <c:v>1.6707366665746563E-3</c:v>
                </c:pt>
                <c:pt idx="106">
                  <c:v>1.6800000000000001E-3</c:v>
                </c:pt>
                <c:pt idx="107">
                  <c:v>1.6999999999999999E-3</c:v>
                </c:pt>
                <c:pt idx="108">
                  <c:v>1.709671748490174E-3</c:v>
                </c:pt>
                <c:pt idx="109">
                  <c:v>1.719621626137399E-3</c:v>
                </c:pt>
                <c:pt idx="110">
                  <c:v>1.7476119418955731E-3</c:v>
                </c:pt>
                <c:pt idx="111">
                  <c:v>1.7476119418955731E-3</c:v>
                </c:pt>
                <c:pt idx="112">
                  <c:v>1.7843732072933848E-3</c:v>
                </c:pt>
                <c:pt idx="113">
                  <c:v>1.8024554248675642E-3</c:v>
                </c:pt>
                <c:pt idx="114">
                  <c:v>1.8250089898732937E-3</c:v>
                </c:pt>
                <c:pt idx="115">
                  <c:v>1.828024464033357E-3</c:v>
                </c:pt>
                <c:pt idx="116">
                  <c:v>1.828024464033357E-3</c:v>
                </c:pt>
                <c:pt idx="117">
                  <c:v>1.8892793096188492E-3</c:v>
                </c:pt>
                <c:pt idx="118">
                  <c:v>1.9121369916251811E-3</c:v>
                </c:pt>
                <c:pt idx="119">
                  <c:v>1.9121369916251811E-3</c:v>
                </c:pt>
                <c:pt idx="120">
                  <c:v>1.9129131924768468E-3</c:v>
                </c:pt>
                <c:pt idx="121">
                  <c:v>1.94812706945627E-3</c:v>
                </c:pt>
                <c:pt idx="122">
                  <c:v>1.9499999999999999E-3</c:v>
                </c:pt>
                <c:pt idx="123">
                  <c:v>1.9802854819647685E-3</c:v>
                </c:pt>
                <c:pt idx="124">
                  <c:v>1.99E-3</c:v>
                </c:pt>
                <c:pt idx="125">
                  <c:v>2.0001197722891522E-3</c:v>
                </c:pt>
                <c:pt idx="126">
                  <c:v>2.0001197722891522E-3</c:v>
                </c:pt>
                <c:pt idx="127">
                  <c:v>2.0200000000000001E-3</c:v>
                </c:pt>
                <c:pt idx="128">
                  <c:v>2.0200000000000001E-3</c:v>
                </c:pt>
                <c:pt idx="129">
                  <c:v>2.0400000000000001E-3</c:v>
                </c:pt>
                <c:pt idx="130">
                  <c:v>2.0507127471962247E-3</c:v>
                </c:pt>
                <c:pt idx="131">
                  <c:v>2.0756754017867162E-3</c:v>
                </c:pt>
                <c:pt idx="132">
                  <c:v>2.0795508952598457E-3</c:v>
                </c:pt>
                <c:pt idx="133">
                  <c:v>2.0921508872133094E-3</c:v>
                </c:pt>
                <c:pt idx="134">
                  <c:v>2.0921508872133094E-3</c:v>
                </c:pt>
                <c:pt idx="135">
                  <c:v>2.0999999999999999E-3</c:v>
                </c:pt>
                <c:pt idx="136">
                  <c:v>2.1756602332446422E-3</c:v>
                </c:pt>
                <c:pt idx="137">
                  <c:v>2.1884166116001233E-3</c:v>
                </c:pt>
                <c:pt idx="138">
                  <c:v>2.1884166116001233E-3</c:v>
                </c:pt>
                <c:pt idx="139">
                  <c:v>2.1984388983526709E-3</c:v>
                </c:pt>
                <c:pt idx="140">
                  <c:v>2.2198407864549717E-3</c:v>
                </c:pt>
                <c:pt idx="141">
                  <c:v>2.2804613122300284E-3</c:v>
                </c:pt>
                <c:pt idx="142">
                  <c:v>2.2891117916960628E-3</c:v>
                </c:pt>
                <c:pt idx="143">
                  <c:v>2.2891117916960628E-3</c:v>
                </c:pt>
                <c:pt idx="144">
                  <c:v>2.33E-3</c:v>
                </c:pt>
                <c:pt idx="145">
                  <c:v>2.3568067231249518E-3</c:v>
                </c:pt>
                <c:pt idx="146">
                  <c:v>2.3695948622566884E-3</c:v>
                </c:pt>
                <c:pt idx="147">
                  <c:v>2.3903106363359914E-3</c:v>
                </c:pt>
                <c:pt idx="148">
                  <c:v>2.3944402391693409E-3</c:v>
                </c:pt>
                <c:pt idx="149">
                  <c:v>2.3944402391693409E-3</c:v>
                </c:pt>
                <c:pt idx="150">
                  <c:v>2.5000000000000001E-3</c:v>
                </c:pt>
                <c:pt idx="151">
                  <c:v>2.5046151436340933E-3</c:v>
                </c:pt>
                <c:pt idx="152">
                  <c:v>2.5046151436340933E-3</c:v>
                </c:pt>
                <c:pt idx="153">
                  <c:v>2.5054513784291033E-3</c:v>
                </c:pt>
                <c:pt idx="154">
                  <c:v>2.5265828103428738E-3</c:v>
                </c:pt>
                <c:pt idx="155">
                  <c:v>2.5294515919766806E-3</c:v>
                </c:pt>
                <c:pt idx="156">
                  <c:v>2.5400000000000002E-3</c:v>
                </c:pt>
                <c:pt idx="157">
                  <c:v>2.6198595041559461E-3</c:v>
                </c:pt>
                <c:pt idx="158">
                  <c:v>2.6198595041559461E-3</c:v>
                </c:pt>
                <c:pt idx="159">
                  <c:v>2.626138424959899E-3</c:v>
                </c:pt>
                <c:pt idx="160">
                  <c:v>2.7000925171065302E-3</c:v>
                </c:pt>
                <c:pt idx="161">
                  <c:v>2.7085889712058667E-3</c:v>
                </c:pt>
                <c:pt idx="162">
                  <c:v>2.7404065806123576E-3</c:v>
                </c:pt>
                <c:pt idx="163">
                  <c:v>2.7404065806123576E-3</c:v>
                </c:pt>
                <c:pt idx="164">
                  <c:v>2.7526389402036519E-3</c:v>
                </c:pt>
                <c:pt idx="165">
                  <c:v>2.8665003658213326E-3</c:v>
                </c:pt>
                <c:pt idx="166">
                  <c:v>2.8665003658213326E-3</c:v>
                </c:pt>
                <c:pt idx="167">
                  <c:v>2.8822451570371423E-3</c:v>
                </c:pt>
                <c:pt idx="168">
                  <c:v>2.8852329576805067E-3</c:v>
                </c:pt>
                <c:pt idx="169">
                  <c:v>2.903706217308765E-3</c:v>
                </c:pt>
                <c:pt idx="170">
                  <c:v>2.9983960793940833E-3</c:v>
                </c:pt>
                <c:pt idx="171">
                  <c:v>2.9983960793940833E-3</c:v>
                </c:pt>
                <c:pt idx="172">
                  <c:v>3.0242140000642137E-3</c:v>
                </c:pt>
                <c:pt idx="173">
                  <c:v>3.0766861108027341E-3</c:v>
                </c:pt>
                <c:pt idx="174">
                  <c:v>3.0999999999999999E-3</c:v>
                </c:pt>
                <c:pt idx="175">
                  <c:v>3.1128790252305679E-3</c:v>
                </c:pt>
                <c:pt idx="176">
                  <c:v>3.1363606843112361E-3</c:v>
                </c:pt>
                <c:pt idx="177">
                  <c:v>3.1363606843112361E-3</c:v>
                </c:pt>
                <c:pt idx="178">
                  <c:v>3.1698897289517097E-3</c:v>
                </c:pt>
                <c:pt idx="179">
                  <c:v>3.2806734272681748E-3</c:v>
                </c:pt>
                <c:pt idx="180">
                  <c:v>3.2806734272681748E-3</c:v>
                </c:pt>
                <c:pt idx="181">
                  <c:v>3.2842443680735365E-3</c:v>
                </c:pt>
                <c:pt idx="182">
                  <c:v>3.3225826259319509E-3</c:v>
                </c:pt>
                <c:pt idx="183">
                  <c:v>3.3371199083292165E-3</c:v>
                </c:pt>
                <c:pt idx="184">
                  <c:v>3.3400000000000001E-3</c:v>
                </c:pt>
                <c:pt idx="185">
                  <c:v>3.4316264038831657E-3</c:v>
                </c:pt>
                <c:pt idx="186">
                  <c:v>3.4316264038831657E-3</c:v>
                </c:pt>
                <c:pt idx="187">
                  <c:v>3.4826307064617285E-3</c:v>
                </c:pt>
                <c:pt idx="188">
                  <c:v>3.50580484351344E-3</c:v>
                </c:pt>
                <c:pt idx="189">
                  <c:v>3.5775143178724549E-3</c:v>
                </c:pt>
                <c:pt idx="190">
                  <c:v>3.589525149912304E-3</c:v>
                </c:pt>
                <c:pt idx="191">
                  <c:v>3.589525149912304E-3</c:v>
                </c:pt>
                <c:pt idx="192">
                  <c:v>3.6503882681286656E-3</c:v>
                </c:pt>
                <c:pt idx="193">
                  <c:v>3.7423121495711699E-3</c:v>
                </c:pt>
                <c:pt idx="194">
                  <c:v>3.7546892596679138E-3</c:v>
                </c:pt>
                <c:pt idx="195">
                  <c:v>3.7546892596679138E-3</c:v>
                </c:pt>
                <c:pt idx="196">
                  <c:v>3.8262266749579128E-3</c:v>
                </c:pt>
                <c:pt idx="197">
                  <c:v>3.8352258972289216E-3</c:v>
                </c:pt>
                <c:pt idx="198">
                  <c:v>3.8500000000000001E-3</c:v>
                </c:pt>
                <c:pt idx="199">
                  <c:v>3.9274530328921109E-3</c:v>
                </c:pt>
                <c:pt idx="200">
                  <c:v>3.9274530328921109E-3</c:v>
                </c:pt>
                <c:pt idx="201">
                  <c:v>3.9500000000000004E-3</c:v>
                </c:pt>
                <c:pt idx="202">
                  <c:v>3.9947746237901189E-3</c:v>
                </c:pt>
                <c:pt idx="203">
                  <c:v>4.0105351794987379E-3</c:v>
                </c:pt>
                <c:pt idx="204">
                  <c:v>4.0800000000000003E-3</c:v>
                </c:pt>
                <c:pt idx="205">
                  <c:v>4.1081661513948341E-3</c:v>
                </c:pt>
                <c:pt idx="206">
                  <c:v>4.1081661513948341E-3</c:v>
                </c:pt>
                <c:pt idx="207">
                  <c:v>4.1115021145527644E-3</c:v>
                </c:pt>
                <c:pt idx="208">
                  <c:v>4.2037217845108197E-3</c:v>
                </c:pt>
                <c:pt idx="209">
                  <c:v>4.2642686278070519E-3</c:v>
                </c:pt>
                <c:pt idx="210">
                  <c:v>4.2971943868258689E-3</c:v>
                </c:pt>
                <c:pt idx="211">
                  <c:v>4.2971943868258689E-3</c:v>
                </c:pt>
                <c:pt idx="212">
                  <c:v>4.4062141461577936E-3</c:v>
                </c:pt>
                <c:pt idx="213">
                  <c:v>4.4076803012270708E-3</c:v>
                </c:pt>
                <c:pt idx="214">
                  <c:v>4.4949203410135008E-3</c:v>
                </c:pt>
                <c:pt idx="215">
                  <c:v>4.4949203410135008E-3</c:v>
                </c:pt>
                <c:pt idx="216">
                  <c:v>4.5519431363682328E-3</c:v>
                </c:pt>
                <c:pt idx="217">
                  <c:v>4.618460520707442E-3</c:v>
                </c:pt>
                <c:pt idx="218">
                  <c:v>4.62E-3</c:v>
                </c:pt>
                <c:pt idx="219">
                  <c:v>4.7017442203681325E-3</c:v>
                </c:pt>
                <c:pt idx="220">
                  <c:v>4.7017442203681325E-3</c:v>
                </c:pt>
                <c:pt idx="221">
                  <c:v>4.7251941252956049E-3</c:v>
                </c:pt>
                <c:pt idx="222">
                  <c:v>4.8409307568342119E-3</c:v>
                </c:pt>
                <c:pt idx="223">
                  <c:v>4.8590246359281209E-3</c:v>
                </c:pt>
                <c:pt idx="224">
                  <c:v>4.9180846459184711E-3</c:v>
                </c:pt>
                <c:pt idx="225">
                  <c:v>4.9180846459184711E-3</c:v>
                </c:pt>
                <c:pt idx="226">
                  <c:v>5.0200000000000002E-3</c:v>
                </c:pt>
                <c:pt idx="227">
                  <c:v>5.0655805312178085E-3</c:v>
                </c:pt>
                <c:pt idx="228">
                  <c:v>5.0741173357207363E-3</c:v>
                </c:pt>
                <c:pt idx="229">
                  <c:v>5.1443795006197125E-3</c:v>
                </c:pt>
                <c:pt idx="230">
                  <c:v>5.1443795006197125E-3</c:v>
                </c:pt>
                <c:pt idx="231">
                  <c:v>5.1868223537154586E-3</c:v>
                </c:pt>
                <c:pt idx="232">
                  <c:v>5.3185364612608225E-3</c:v>
                </c:pt>
                <c:pt idx="233">
                  <c:v>5.3810868156487319E-3</c:v>
                </c:pt>
                <c:pt idx="234">
                  <c:v>5.3810868156487319E-3</c:v>
                </c:pt>
                <c:pt idx="235">
                  <c:v>5.4304871795394427E-3</c:v>
                </c:pt>
                <c:pt idx="236">
                  <c:v>5.47E-3</c:v>
                </c:pt>
                <c:pt idx="237">
                  <c:v>5.5367338395607077E-3</c:v>
                </c:pt>
                <c:pt idx="238">
                  <c:v>5.574729202777272E-3</c:v>
                </c:pt>
                <c:pt idx="239">
                  <c:v>5.6286856974802103E-3</c:v>
                </c:pt>
                <c:pt idx="240">
                  <c:v>5.6286856974802103E-3</c:v>
                </c:pt>
                <c:pt idx="241">
                  <c:v>5.8216804224910049E-3</c:v>
                </c:pt>
                <c:pt idx="242">
                  <c:v>5.8432626927841774E-3</c:v>
                </c:pt>
                <c:pt idx="243">
                  <c:v>5.8876772976201855E-3</c:v>
                </c:pt>
                <c:pt idx="244">
                  <c:v>5.8876772976201855E-3</c:v>
                </c:pt>
                <c:pt idx="245">
                  <c:v>5.9102509242826406E-3</c:v>
                </c:pt>
                <c:pt idx="246">
                  <c:v>6.1247313824451411E-3</c:v>
                </c:pt>
                <c:pt idx="247">
                  <c:v>6.1585858269596469E-3</c:v>
                </c:pt>
                <c:pt idx="248">
                  <c:v>6.1585858269596469E-3</c:v>
                </c:pt>
                <c:pt idx="249">
                  <c:v>6.2410538541202033E-3</c:v>
                </c:pt>
                <c:pt idx="250">
                  <c:v>6.2700000000000004E-3</c:v>
                </c:pt>
                <c:pt idx="251">
                  <c:v>6.3089660800374186E-3</c:v>
                </c:pt>
                <c:pt idx="252">
                  <c:v>6.4000000000000003E-3</c:v>
                </c:pt>
                <c:pt idx="253">
                  <c:v>6.4197583575067172E-3</c:v>
                </c:pt>
                <c:pt idx="254">
                  <c:v>6.4419596168015028E-3</c:v>
                </c:pt>
                <c:pt idx="255">
                  <c:v>6.4419596168015028E-3</c:v>
                </c:pt>
                <c:pt idx="256">
                  <c:v>6.6906374763460929E-3</c:v>
                </c:pt>
                <c:pt idx="257">
                  <c:v>6.7289967176199532E-3</c:v>
                </c:pt>
                <c:pt idx="258">
                  <c:v>6.7345792097471312E-3</c:v>
                </c:pt>
                <c:pt idx="259">
                  <c:v>6.7383722287082904E-3</c:v>
                </c:pt>
                <c:pt idx="260">
                  <c:v>6.7383722287082904E-3</c:v>
                </c:pt>
                <c:pt idx="261">
                  <c:v>7.0484236154171268E-3</c:v>
                </c:pt>
                <c:pt idx="262">
                  <c:v>7.0484236154171268E-3</c:v>
                </c:pt>
                <c:pt idx="263">
                  <c:v>7.0531310221037041E-3</c:v>
                </c:pt>
                <c:pt idx="264">
                  <c:v>7.1726075253034736E-3</c:v>
                </c:pt>
                <c:pt idx="265">
                  <c:v>7.1889048945543441E-3</c:v>
                </c:pt>
                <c:pt idx="266">
                  <c:v>7.3727413351715705E-3</c:v>
                </c:pt>
                <c:pt idx="267">
                  <c:v>7.3727413351715705E-3</c:v>
                </c:pt>
                <c:pt idx="268">
                  <c:v>7.392878805349906E-3</c:v>
                </c:pt>
                <c:pt idx="269">
                  <c:v>7.6738801302016161E-3</c:v>
                </c:pt>
                <c:pt idx="270">
                  <c:v>7.6892970055427289E-3</c:v>
                </c:pt>
                <c:pt idx="271">
                  <c:v>7.7119818219283627E-3</c:v>
                </c:pt>
                <c:pt idx="272">
                  <c:v>7.7119818219283627E-3</c:v>
                </c:pt>
                <c:pt idx="273">
                  <c:v>7.7489921652256948E-3</c:v>
                </c:pt>
                <c:pt idx="274">
                  <c:v>8.0668317140098721E-3</c:v>
                </c:pt>
                <c:pt idx="275">
                  <c:v>8.0668317140098721E-3</c:v>
                </c:pt>
                <c:pt idx="276">
                  <c:v>8.1222594279884344E-3</c:v>
                </c:pt>
                <c:pt idx="277">
                  <c:v>8.1915725853198736E-3</c:v>
                </c:pt>
                <c:pt idx="278">
                  <c:v>8.2432069830764704E-3</c:v>
                </c:pt>
                <c:pt idx="279">
                  <c:v>8.4380092438915925E-3</c:v>
                </c:pt>
                <c:pt idx="280">
                  <c:v>8.4380092438915925E-3</c:v>
                </c:pt>
                <c:pt idx="281">
                  <c:v>8.5135068933994158E-3</c:v>
                </c:pt>
                <c:pt idx="282">
                  <c:v>8.7441894168342922E-3</c:v>
                </c:pt>
                <c:pt idx="283">
                  <c:v>8.8262656919376545E-3</c:v>
                </c:pt>
                <c:pt idx="284">
                  <c:v>8.8262656919376545E-3</c:v>
                </c:pt>
                <c:pt idx="285">
                  <c:v>8.8370186919375614E-3</c:v>
                </c:pt>
                <c:pt idx="286">
                  <c:v>8.9236006638992293E-3</c:v>
                </c:pt>
                <c:pt idx="287">
                  <c:v>9.2323869070267822E-3</c:v>
                </c:pt>
                <c:pt idx="288">
                  <c:v>9.2323869070267822E-3</c:v>
                </c:pt>
                <c:pt idx="289">
                  <c:v>9.3340866800719832E-3</c:v>
                </c:pt>
                <c:pt idx="290">
                  <c:v>9.3534485618941652E-3</c:v>
                </c:pt>
                <c:pt idx="291">
                  <c:v>9.473606512851231E-3</c:v>
                </c:pt>
                <c:pt idx="292">
                  <c:v>9.6571948971465003E-3</c:v>
                </c:pt>
                <c:pt idx="293">
                  <c:v>9.6571948971465003E-3</c:v>
                </c:pt>
                <c:pt idx="294">
                  <c:v>9.8040021393978327E-3</c:v>
                </c:pt>
                <c:pt idx="295">
                  <c:v>9.9637793736905983E-3</c:v>
                </c:pt>
                <c:pt idx="296">
                  <c:v>1.0101549493175054E-2</c:v>
                </c:pt>
                <c:pt idx="297">
                  <c:v>1.0101549493175054E-2</c:v>
                </c:pt>
                <c:pt idx="298">
                  <c:v>1.0156051886845003E-2</c:v>
                </c:pt>
                <c:pt idx="299">
                  <c:v>1.027625878447685E-2</c:v>
                </c:pt>
                <c:pt idx="300">
                  <c:v>1.0566350089218596E-2</c:v>
                </c:pt>
                <c:pt idx="301">
                  <c:v>1.0566350089218596E-2</c:v>
                </c:pt>
                <c:pt idx="302">
                  <c:v>1.0635952162254464E-2</c:v>
                </c:pt>
                <c:pt idx="303">
                  <c:v>1.0771263929163496E-2</c:v>
                </c:pt>
                <c:pt idx="304">
                  <c:v>1.0887658231146543E-2</c:v>
                </c:pt>
                <c:pt idx="305">
                  <c:v>1.1052537463026113E-2</c:v>
                </c:pt>
                <c:pt idx="306">
                  <c:v>1.1052537463026113E-2</c:v>
                </c:pt>
                <c:pt idx="307">
                  <c:v>1.1290113363723066E-2</c:v>
                </c:pt>
                <c:pt idx="308">
                  <c:v>1.1353470822172994E-2</c:v>
                </c:pt>
                <c:pt idx="309">
                  <c:v>1.156109568016685E-2</c:v>
                </c:pt>
                <c:pt idx="310">
                  <c:v>1.156109568016685E-2</c:v>
                </c:pt>
                <c:pt idx="311">
                  <c:v>1.1671966929570097E-2</c:v>
                </c:pt>
                <c:pt idx="312">
                  <c:v>1.1833955662398974E-2</c:v>
                </c:pt>
                <c:pt idx="313">
                  <c:v>1.2093054085824164E-2</c:v>
                </c:pt>
                <c:pt idx="314">
                  <c:v>1.2093054085824164E-2</c:v>
                </c:pt>
                <c:pt idx="315">
                  <c:v>1.2119394459800863E-2</c:v>
                </c:pt>
                <c:pt idx="316">
                  <c:v>1.2403994726005466E-2</c:v>
                </c:pt>
                <c:pt idx="317">
                  <c:v>1.2512774474794632E-2</c:v>
                </c:pt>
                <c:pt idx="318">
                  <c:v>1.2649489388237463E-2</c:v>
                </c:pt>
                <c:pt idx="319">
                  <c:v>1.2649489388237463E-2</c:v>
                </c:pt>
                <c:pt idx="320">
                  <c:v>1.29E-2</c:v>
                </c:pt>
                <c:pt idx="321">
                  <c:v>1.2936988553790951E-2</c:v>
                </c:pt>
                <c:pt idx="322">
                  <c:v>1.3001492446996473E-2</c:v>
                </c:pt>
                <c:pt idx="323">
                  <c:v>1.3231527838009103E-2</c:v>
                </c:pt>
                <c:pt idx="324">
                  <c:v>1.3231527838009103E-2</c:v>
                </c:pt>
                <c:pt idx="325">
                  <c:v>1.3414150845511237E-2</c:v>
                </c:pt>
                <c:pt idx="326">
                  <c:v>1.362777150291025E-2</c:v>
                </c:pt>
                <c:pt idx="327">
                  <c:v>1.3809738877305956E-2</c:v>
                </c:pt>
                <c:pt idx="328">
                  <c:v>1.3840347507687343E-2</c:v>
                </c:pt>
                <c:pt idx="329">
                  <c:v>1.3840347507687343E-2</c:v>
                </c:pt>
                <c:pt idx="330">
                  <c:v>1.4284218284373634E-2</c:v>
                </c:pt>
                <c:pt idx="331">
                  <c:v>1.4380459207395991E-2</c:v>
                </c:pt>
                <c:pt idx="332">
                  <c:v>1.4477180676239274E-2</c:v>
                </c:pt>
                <c:pt idx="333">
                  <c:v>1.4477180676239274E-2</c:v>
                </c:pt>
                <c:pt idx="334">
                  <c:v>1.4741366359444726E-2</c:v>
                </c:pt>
                <c:pt idx="335">
                  <c:v>1.4972285964147618E-2</c:v>
                </c:pt>
                <c:pt idx="336">
                  <c:v>1.5143316323239991E-2</c:v>
                </c:pt>
                <c:pt idx="337">
                  <c:v>1.5143316323239991E-2</c:v>
                </c:pt>
                <c:pt idx="338">
                  <c:v>1.5416377033271578E-2</c:v>
                </c:pt>
                <c:pt idx="339">
                  <c:v>1.56934977140082E-2</c:v>
                </c:pt>
                <c:pt idx="340">
                  <c:v>1.5735842949244926E-2</c:v>
                </c:pt>
                <c:pt idx="341">
                  <c:v>1.584010273782651E-2</c:v>
                </c:pt>
                <c:pt idx="342">
                  <c:v>1.584010273782651E-2</c:v>
                </c:pt>
                <c:pt idx="343">
                  <c:v>1.61E-2</c:v>
                </c:pt>
                <c:pt idx="344">
                  <c:v>1.6449450076583685E-2</c:v>
                </c:pt>
                <c:pt idx="345">
                  <c:v>1.6526918744691452E-2</c:v>
                </c:pt>
                <c:pt idx="346">
                  <c:v>1.6568950247696841E-2</c:v>
                </c:pt>
                <c:pt idx="347">
                  <c:v>1.6568950247696841E-2</c:v>
                </c:pt>
                <c:pt idx="348">
                  <c:v>1.66E-2</c:v>
                </c:pt>
                <c:pt idx="349">
                  <c:v>1.6797408549897055E-2</c:v>
                </c:pt>
                <c:pt idx="350">
                  <c:v>1.7241816499612567E-2</c:v>
                </c:pt>
                <c:pt idx="351">
                  <c:v>1.7331334073678029E-2</c:v>
                </c:pt>
                <c:pt idx="352">
                  <c:v>1.7331334073678029E-2</c:v>
                </c:pt>
                <c:pt idx="353">
                  <c:v>1.771745998454409E-2</c:v>
                </c:pt>
                <c:pt idx="354">
                  <c:v>1.7930589095367998E-2</c:v>
                </c:pt>
                <c:pt idx="355">
                  <c:v>1.8072351040446032E-2</c:v>
                </c:pt>
                <c:pt idx="356">
                  <c:v>1.8128797315640835E-2</c:v>
                </c:pt>
                <c:pt idx="357">
                  <c:v>1.8128797315640835E-2</c:v>
                </c:pt>
                <c:pt idx="358">
                  <c:v>1.8942892248995341E-2</c:v>
                </c:pt>
                <c:pt idx="359">
                  <c:v>1.8962954075804742E-2</c:v>
                </c:pt>
                <c:pt idx="360">
                  <c:v>1.8962954075804742E-2</c:v>
                </c:pt>
                <c:pt idx="361">
                  <c:v>1.899376363817061E-2</c:v>
                </c:pt>
                <c:pt idx="362">
                  <c:v>1.9140215846503297E-2</c:v>
                </c:pt>
                <c:pt idx="363">
                  <c:v>1.9835492725754952E-2</c:v>
                </c:pt>
                <c:pt idx="364">
                  <c:v>1.9835492725754952E-2</c:v>
                </c:pt>
                <c:pt idx="365">
                  <c:v>1.985536723772002E-2</c:v>
                </c:pt>
                <c:pt idx="366">
                  <c:v>2.0362007728952441E-2</c:v>
                </c:pt>
                <c:pt idx="367">
                  <c:v>2.0431445988875779E-2</c:v>
                </c:pt>
                <c:pt idx="368">
                  <c:v>2.0748179323784005E-2</c:v>
                </c:pt>
                <c:pt idx="369">
                  <c:v>2.0748179323784005E-2</c:v>
                </c:pt>
                <c:pt idx="370">
                  <c:v>2.0811795947666589E-2</c:v>
                </c:pt>
                <c:pt idx="371">
                  <c:v>2.1100000000000001E-2</c:v>
                </c:pt>
                <c:pt idx="372">
                  <c:v>2.1702861189474874E-2</c:v>
                </c:pt>
                <c:pt idx="373">
                  <c:v>2.1702861189474874E-2</c:v>
                </c:pt>
                <c:pt idx="374">
                  <c:v>2.180978462019853E-2</c:v>
                </c:pt>
                <c:pt idx="375">
                  <c:v>2.1814295620001187E-2</c:v>
                </c:pt>
                <c:pt idx="376">
                  <c:v>2.1828815323399083E-2</c:v>
                </c:pt>
                <c:pt idx="377">
                  <c:v>2.2701470642760572E-2</c:v>
                </c:pt>
                <c:pt idx="378">
                  <c:v>2.2701470642760572E-2</c:v>
                </c:pt>
                <c:pt idx="379">
                  <c:v>2.2865085482935296E-2</c:v>
                </c:pt>
                <c:pt idx="380">
                  <c:v>2.3281108221044806E-2</c:v>
                </c:pt>
                <c:pt idx="381">
                  <c:v>2.340128659049363E-2</c:v>
                </c:pt>
                <c:pt idx="382">
                  <c:v>2.374602891502851E-2</c:v>
                </c:pt>
                <c:pt idx="383">
                  <c:v>2.374602891502851E-2</c:v>
                </c:pt>
                <c:pt idx="384">
                  <c:v>2.3966491664419391E-2</c:v>
                </c:pt>
                <c:pt idx="385">
                  <c:v>2.4838650240185535E-2</c:v>
                </c:pt>
                <c:pt idx="386">
                  <c:v>2.4838650240185535E-2</c:v>
                </c:pt>
                <c:pt idx="387">
                  <c:v>2.4851689708940642E-2</c:v>
                </c:pt>
                <c:pt idx="388">
                  <c:v>2.5087033170481023E-2</c:v>
                </c:pt>
                <c:pt idx="389">
                  <c:v>2.5120952341480016E-2</c:v>
                </c:pt>
                <c:pt idx="390">
                  <c:v>2.5981546133964532E-2</c:v>
                </c:pt>
                <c:pt idx="391">
                  <c:v>2.5981546133964532E-2</c:v>
                </c:pt>
                <c:pt idx="392">
                  <c:v>2.6331023137599396E-2</c:v>
                </c:pt>
                <c:pt idx="393">
                  <c:v>2.652822518264766E-2</c:v>
                </c:pt>
                <c:pt idx="394">
                  <c:v>2.6894215019463128E-2</c:v>
                </c:pt>
                <c:pt idx="395">
                  <c:v>2.7177029870133755E-2</c:v>
                </c:pt>
                <c:pt idx="396">
                  <c:v>2.7177029870133755E-2</c:v>
                </c:pt>
                <c:pt idx="397">
                  <c:v>2.7599382780085602E-2</c:v>
                </c:pt>
                <c:pt idx="398">
                  <c:v>2.8317862470658546E-2</c:v>
                </c:pt>
                <c:pt idx="399">
                  <c:v>2.8427521162669181E-2</c:v>
                </c:pt>
                <c:pt idx="400">
                  <c:v>2.8427521162669181E-2</c:v>
                </c:pt>
                <c:pt idx="401">
                  <c:v>2.883157990814933E-2</c:v>
                </c:pt>
                <c:pt idx="402">
                  <c:v>2.8928839029956983E-2</c:v>
                </c:pt>
                <c:pt idx="403">
                  <c:v>2.9735551063366707E-2</c:v>
                </c:pt>
                <c:pt idx="404">
                  <c:v>2.9735551063366707E-2</c:v>
                </c:pt>
                <c:pt idx="405">
                  <c:v>3.0200000000000001E-2</c:v>
                </c:pt>
                <c:pt idx="406">
                  <c:v>3.0228231605620656E-2</c:v>
                </c:pt>
                <c:pt idx="407">
                  <c:v>3.0322334897467832E-2</c:v>
                </c:pt>
                <c:pt idx="408">
                  <c:v>3.0908505765958348E-2</c:v>
                </c:pt>
                <c:pt idx="409">
                  <c:v>3.1103767084807169E-2</c:v>
                </c:pt>
                <c:pt idx="410">
                  <c:v>3.1103767084807169E-2</c:v>
                </c:pt>
                <c:pt idx="411">
                  <c:v>3.1782955157034616E-2</c:v>
                </c:pt>
                <c:pt idx="412">
                  <c:v>3.2267477354613834E-2</c:v>
                </c:pt>
                <c:pt idx="413">
                  <c:v>3.2534938559043401E-2</c:v>
                </c:pt>
                <c:pt idx="414">
                  <c:v>3.2534938559043401E-2</c:v>
                </c:pt>
                <c:pt idx="415">
                  <c:v>3.3135046075440773E-2</c:v>
                </c:pt>
                <c:pt idx="416">
                  <c:v>3.3313933175984752E-2</c:v>
                </c:pt>
                <c:pt idx="417">
                  <c:v>3.4031962242855492E-2</c:v>
                </c:pt>
                <c:pt idx="418">
                  <c:v>3.4031962242855492E-2</c:v>
                </c:pt>
                <c:pt idx="419">
                  <c:v>3.4444293943973796E-2</c:v>
                </c:pt>
                <c:pt idx="420">
                  <c:v>3.4918658072244674E-2</c:v>
                </c:pt>
                <c:pt idx="421">
                  <c:v>3.5521978536756385E-2</c:v>
                </c:pt>
                <c:pt idx="422">
                  <c:v>3.5597868180919492E-2</c:v>
                </c:pt>
                <c:pt idx="423">
                  <c:v>3.5597868180919492E-2</c:v>
                </c:pt>
                <c:pt idx="424">
                  <c:v>3.6600682216812279E-2</c:v>
                </c:pt>
                <c:pt idx="425">
                  <c:v>3.6767962126708589E-2</c:v>
                </c:pt>
                <c:pt idx="426">
                  <c:v>3.7235825838756967E-2</c:v>
                </c:pt>
                <c:pt idx="427">
                  <c:v>3.7235825838756967E-2</c:v>
                </c:pt>
                <c:pt idx="428">
                  <c:v>3.8080857237769682E-2</c:v>
                </c:pt>
                <c:pt idx="429">
                  <c:v>3.8363729097621778E-2</c:v>
                </c:pt>
                <c:pt idx="430">
                  <c:v>3.8949150517878811E-2</c:v>
                </c:pt>
                <c:pt idx="431">
                  <c:v>3.8949150517878811E-2</c:v>
                </c:pt>
                <c:pt idx="432">
                  <c:v>3.9248388750543602E-2</c:v>
                </c:pt>
                <c:pt idx="433">
                  <c:v>4.0211701562209178E-2</c:v>
                </c:pt>
                <c:pt idx="434">
                  <c:v>4.0399999999999998E-2</c:v>
                </c:pt>
                <c:pt idx="435">
                  <c:v>4.0741310066107594E-2</c:v>
                </c:pt>
                <c:pt idx="436">
                  <c:v>4.0741310066107594E-2</c:v>
                </c:pt>
                <c:pt idx="437">
                  <c:v>4.0824068582296202E-2</c:v>
                </c:pt>
                <c:pt idx="438">
                  <c:v>4.1896148995290948E-2</c:v>
                </c:pt>
                <c:pt idx="439">
                  <c:v>4.2148690457425184E-2</c:v>
                </c:pt>
                <c:pt idx="440">
                  <c:v>4.2615931896660957E-2</c:v>
                </c:pt>
                <c:pt idx="441">
                  <c:v>4.2615931896660957E-2</c:v>
                </c:pt>
                <c:pt idx="442">
                  <c:v>4.3764891247223228E-2</c:v>
                </c:pt>
                <c:pt idx="443">
                  <c:v>4.4178983685321215E-2</c:v>
                </c:pt>
                <c:pt idx="444">
                  <c:v>4.4576810330202436E-2</c:v>
                </c:pt>
                <c:pt idx="445">
                  <c:v>4.4576810330202436E-2</c:v>
                </c:pt>
                <c:pt idx="446">
                  <c:v>4.4722531459620941E-2</c:v>
                </c:pt>
                <c:pt idx="447">
                  <c:v>4.6307075695255419E-2</c:v>
                </c:pt>
                <c:pt idx="448">
                  <c:v>4.6627914274720676E-2</c:v>
                </c:pt>
                <c:pt idx="449">
                  <c:v>4.6627914274720676E-2</c:v>
                </c:pt>
                <c:pt idx="450">
                  <c:v>4.6917560458731293E-2</c:v>
                </c:pt>
                <c:pt idx="451">
                  <c:v>4.7739586289460463E-2</c:v>
                </c:pt>
                <c:pt idx="452">
                  <c:v>4.8537677433231438E-2</c:v>
                </c:pt>
                <c:pt idx="453">
                  <c:v>4.8773395258781577E-2</c:v>
                </c:pt>
                <c:pt idx="454">
                  <c:v>4.8773395258781577E-2</c:v>
                </c:pt>
                <c:pt idx="455">
                  <c:v>5.0297336898749184E-2</c:v>
                </c:pt>
                <c:pt idx="456">
                  <c:v>5.0875726770494567E-2</c:v>
                </c:pt>
                <c:pt idx="457">
                  <c:v>5.0960176553211584E-2</c:v>
                </c:pt>
                <c:pt idx="458">
                  <c:v>5.101759583441258E-2</c:v>
                </c:pt>
                <c:pt idx="459">
                  <c:v>5.101759583441258E-2</c:v>
                </c:pt>
                <c:pt idx="460">
                  <c:v>5.3326399434471206E-2</c:v>
                </c:pt>
                <c:pt idx="461">
                  <c:v>5.3365058366627492E-2</c:v>
                </c:pt>
                <c:pt idx="462">
                  <c:v>5.3365058366627492E-2</c:v>
                </c:pt>
                <c:pt idx="463">
                  <c:v>5.3920580575188073E-2</c:v>
                </c:pt>
                <c:pt idx="464">
                  <c:v>5.4398033082825925E-2</c:v>
                </c:pt>
                <c:pt idx="465">
                  <c:v>5.5820534227381834E-2</c:v>
                </c:pt>
                <c:pt idx="466">
                  <c:v>5.5820534227381834E-2</c:v>
                </c:pt>
                <c:pt idx="467">
                  <c:v>5.5895120466249129E-2</c:v>
                </c:pt>
                <c:pt idx="468">
                  <c:v>5.7500000000000002E-2</c:v>
                </c:pt>
                <c:pt idx="469">
                  <c:v>5.7804830013528034E-2</c:v>
                </c:pt>
                <c:pt idx="470">
                  <c:v>5.8067813014547671E-2</c:v>
                </c:pt>
                <c:pt idx="471">
                  <c:v>5.8388993412567716E-2</c:v>
                </c:pt>
                <c:pt idx="472">
                  <c:v>5.8388993412567716E-2</c:v>
                </c:pt>
                <c:pt idx="473">
                  <c:v>5.8587576229962364E-2</c:v>
                </c:pt>
                <c:pt idx="474">
                  <c:v>6.1075634601513981E-2</c:v>
                </c:pt>
                <c:pt idx="475">
                  <c:v>6.1075634601513981E-2</c:v>
                </c:pt>
                <c:pt idx="476">
                  <c:v>6.1409727000665132E-2</c:v>
                </c:pt>
                <c:pt idx="477">
                  <c:v>6.1968887153089007E-2</c:v>
                </c:pt>
                <c:pt idx="478">
                  <c:v>6.1985162278909829E-2</c:v>
                </c:pt>
                <c:pt idx="479">
                  <c:v>6.3885895679351656E-2</c:v>
                </c:pt>
                <c:pt idx="480">
                  <c:v>6.3885895679351656E-2</c:v>
                </c:pt>
                <c:pt idx="481">
                  <c:v>6.4367820158561337E-2</c:v>
                </c:pt>
                <c:pt idx="482">
                  <c:v>6.6166782306408073E-2</c:v>
                </c:pt>
                <c:pt idx="483">
                  <c:v>6.6432908358930787E-2</c:v>
                </c:pt>
                <c:pt idx="484">
                  <c:v>6.6825464743543242E-2</c:v>
                </c:pt>
                <c:pt idx="485">
                  <c:v>6.6825464743543242E-2</c:v>
                </c:pt>
                <c:pt idx="486">
                  <c:v>6.7468404018796918E-2</c:v>
                </c:pt>
                <c:pt idx="487">
                  <c:v>6.9900291616853197E-2</c:v>
                </c:pt>
                <c:pt idx="488">
                  <c:v>6.9900291616853197E-2</c:v>
                </c:pt>
                <c:pt idx="489">
                  <c:v>7.0630501233247669E-2</c:v>
                </c:pt>
                <c:pt idx="490">
                  <c:v>7.0718342327430295E-2</c:v>
                </c:pt>
                <c:pt idx="491">
                  <c:v>7.1218501989931252E-2</c:v>
                </c:pt>
                <c:pt idx="492">
                  <c:v>7.3116599890062334E-2</c:v>
                </c:pt>
                <c:pt idx="493">
                  <c:v>7.3116599890062334E-2</c:v>
                </c:pt>
                <c:pt idx="494">
                  <c:v>7.4124829455670838E-2</c:v>
                </c:pt>
                <c:pt idx="495">
                  <c:v>7.539534991074609E-2</c:v>
                </c:pt>
                <c:pt idx="496">
                  <c:v>7.6348832995326604E-2</c:v>
                </c:pt>
                <c:pt idx="497">
                  <c:v>7.6480899518801299E-2</c:v>
                </c:pt>
                <c:pt idx="498">
                  <c:v>7.6480899518801299E-2</c:v>
                </c:pt>
                <c:pt idx="499">
                  <c:v>7.7695406326020219E-2</c:v>
                </c:pt>
                <c:pt idx="500">
                  <c:v>0.08</c:v>
                </c:pt>
                <c:pt idx="501">
                  <c:v>8.0481643042453851E-2</c:v>
                </c:pt>
                <c:pt idx="502">
                  <c:v>8.1437977105572351E-2</c:v>
                </c:pt>
                <c:pt idx="503">
                  <c:v>8.184873504601918E-2</c:v>
                </c:pt>
                <c:pt idx="504">
                  <c:v>8.5360826703426679E-2</c:v>
                </c:pt>
                <c:pt idx="505">
                  <c:v>8.5911065794917946E-2</c:v>
                </c:pt>
                <c:pt idx="506">
                  <c:v>8.7744830743431382E-2</c:v>
                </c:pt>
                <c:pt idx="507">
                  <c:v>8.9472639110947036E-2</c:v>
                </c:pt>
                <c:pt idx="508">
                  <c:v>9.1706766251347688E-2</c:v>
                </c:pt>
                <c:pt idx="509">
                  <c:v>9.378251662546748E-2</c:v>
                </c:pt>
                <c:pt idx="510">
                  <c:v>9.4065660487783989E-2</c:v>
                </c:pt>
                <c:pt idx="511">
                  <c:v>9.789345410235642E-2</c:v>
                </c:pt>
                <c:pt idx="512">
                  <c:v>9.8299999999999998E-2</c:v>
                </c:pt>
                <c:pt idx="513">
                  <c:v>9.9400000000000002E-2</c:v>
                </c:pt>
                <c:pt idx="514">
                  <c:v>0.10084182062959229</c:v>
                </c:pt>
                <c:pt idx="515">
                  <c:v>0.10449750599454087</c:v>
                </c:pt>
                <c:pt idx="516">
                  <c:v>0.10810611157311213</c:v>
                </c:pt>
                <c:pt idx="517">
                  <c:v>0.11154707798604742</c:v>
                </c:pt>
                <c:pt idx="518">
                  <c:v>0.11589369654863826</c:v>
                </c:pt>
                <c:pt idx="519">
                  <c:v>0.1190722255885741</c:v>
                </c:pt>
                <c:pt idx="520">
                  <c:v>0.12424227182220159</c:v>
                </c:pt>
                <c:pt idx="521">
                  <c:v>0.12710503190760158</c:v>
                </c:pt>
                <c:pt idx="522">
                  <c:v>0.13319224916657635</c:v>
                </c:pt>
                <c:pt idx="523">
                  <c:v>0.13567974442717298</c:v>
                </c:pt>
                <c:pt idx="524">
                  <c:v>0.14278695147685849</c:v>
                </c:pt>
                <c:pt idx="525">
                  <c:v>0.14483292102239753</c:v>
                </c:pt>
                <c:pt idx="526">
                  <c:v>0.15307282247750342</c:v>
                </c:pt>
                <c:pt idx="527">
                  <c:v>0.15460358582219583</c:v>
                </c:pt>
                <c:pt idx="528">
                  <c:v>0.16409965153592332</c:v>
                </c:pt>
                <c:pt idx="529">
                  <c:v>0.16503339558679986</c:v>
                </c:pt>
                <c:pt idx="530">
                  <c:v>0.17592081467086743</c:v>
                </c:pt>
                <c:pt idx="531">
                  <c:v>0.17616681730934991</c:v>
                </c:pt>
                <c:pt idx="532">
                  <c:v>0.18805131779878465</c:v>
                </c:pt>
                <c:pt idx="533">
                  <c:v>0.18859353292219985</c:v>
                </c:pt>
                <c:pt idx="534">
                  <c:v>0.20073756605230242</c:v>
                </c:pt>
                <c:pt idx="535">
                  <c:v>0.2021791493327304</c:v>
                </c:pt>
                <c:pt idx="536">
                  <c:v>0.21427964928019727</c:v>
                </c:pt>
                <c:pt idx="537">
                  <c:v>0.21674342588284376</c:v>
                </c:pt>
                <c:pt idx="538">
                  <c:v>0.22873530350408314</c:v>
                </c:pt>
                <c:pt idx="539">
                  <c:v>0.23235686181525872</c:v>
                </c:pt>
                <c:pt idx="540">
                  <c:v>0.24416615971165018</c:v>
                </c:pt>
                <c:pt idx="541">
                  <c:v>0.24909503489078499</c:v>
                </c:pt>
                <c:pt idx="542">
                  <c:v>0.26063800661742115</c:v>
                </c:pt>
                <c:pt idx="543">
                  <c:v>0.26703896722694798</c:v>
                </c:pt>
                <c:pt idx="544">
                  <c:v>0.27822107114977712</c:v>
                </c:pt>
                <c:pt idx="545">
                  <c:v>0.28627551749034502</c:v>
                </c:pt>
                <c:pt idx="546">
                  <c:v>0.29699031786009472</c:v>
                </c:pt>
                <c:pt idx="547">
                  <c:v>0.30689780134116174</c:v>
                </c:pt>
                <c:pt idx="548">
                  <c:v>0.31702576853051095</c:v>
                </c:pt>
                <c:pt idx="549">
                  <c:v>0.32900564216503664</c:v>
                </c:pt>
                <c:pt idx="550">
                  <c:v>0.33841284334294991</c:v>
                </c:pt>
                <c:pt idx="551">
                  <c:v>0.3527060542740687</c:v>
                </c:pt>
                <c:pt idx="552">
                  <c:v>0.36124272506396615</c:v>
                </c:pt>
                <c:pt idx="553">
                  <c:v>0.37811376091592885</c:v>
                </c:pt>
                <c:pt idx="554">
                  <c:v>0.38561274779809224</c:v>
                </c:pt>
                <c:pt idx="555">
                  <c:v>0.40535174959853099</c:v>
                </c:pt>
                <c:pt idx="556">
                  <c:v>0.41162681196711931</c:v>
                </c:pt>
                <c:pt idx="557">
                  <c:v>0.43455186741834423</c:v>
                </c:pt>
                <c:pt idx="558">
                  <c:v>0.43939582728455789</c:v>
                </c:pt>
                <c:pt idx="559">
                  <c:v>0.46585545927406674</c:v>
                </c:pt>
                <c:pt idx="560">
                  <c:v>0.46903818561387428</c:v>
                </c:pt>
                <c:pt idx="561">
                  <c:v>0.49941405205497535</c:v>
                </c:pt>
                <c:pt idx="562">
                  <c:v>0.50068026572651692</c:v>
                </c:pt>
                <c:pt idx="563">
                  <c:v>0.53445697211174026</c:v>
                </c:pt>
                <c:pt idx="564">
                  <c:v>0.53539008811580113</c:v>
                </c:pt>
                <c:pt idx="565">
                  <c:v>0.57051231013541659</c:v>
                </c:pt>
                <c:pt idx="566">
                  <c:v>0.57395771158856335</c:v>
                </c:pt>
                <c:pt idx="567">
                  <c:v>0.60899999999999999</c:v>
                </c:pt>
                <c:pt idx="568">
                  <c:v>0.61530361133754752</c:v>
                </c:pt>
                <c:pt idx="569">
                  <c:v>0.65962792463780517</c:v>
                </c:pt>
                <c:pt idx="570">
                  <c:v>0.70714520595147778</c:v>
                </c:pt>
                <c:pt idx="571">
                  <c:v>0.75808546549137146</c:v>
                </c:pt>
                <c:pt idx="572">
                  <c:v>0.81269528259900725</c:v>
                </c:pt>
                <c:pt idx="573">
                  <c:v>0.87123899932651816</c:v>
                </c:pt>
                <c:pt idx="574">
                  <c:v>0.93400000000000005</c:v>
                </c:pt>
              </c:numCache>
            </c:numRef>
          </c:xVal>
          <c:yVal>
            <c:numRef>
              <c:f>properties!$AA$13:$AA$587</c:f>
              <c:numCache>
                <c:formatCode>General</c:formatCode>
                <c:ptCount val="575"/>
                <c:pt idx="0">
                  <c:v>-0.32927020450987893</c:v>
                </c:pt>
                <c:pt idx="1">
                  <c:v>-0.28815924547561056</c:v>
                </c:pt>
                <c:pt idx="2">
                  <c:v>-0.26755533420037769</c:v>
                </c:pt>
                <c:pt idx="3">
                  <c:v>-0.25336612571127859</c:v>
                </c:pt>
                <c:pt idx="4">
                  <c:v>-0.24240963016930595</c:v>
                </c:pt>
                <c:pt idx="5">
                  <c:v>-0.23342098743827655</c:v>
                </c:pt>
                <c:pt idx="6">
                  <c:v>-0.22576344806736454</c:v>
                </c:pt>
                <c:pt idx="7">
                  <c:v>-0.21906963091488796</c:v>
                </c:pt>
                <c:pt idx="8">
                  <c:v>-0.21906963091488796</c:v>
                </c:pt>
                <c:pt idx="9">
                  <c:v>-0.20772122510663671</c:v>
                </c:pt>
                <c:pt idx="10">
                  <c:v>-0.20280018400826083</c:v>
                </c:pt>
                <c:pt idx="11">
                  <c:v>-0.19826354861958495</c:v>
                </c:pt>
                <c:pt idx="12">
                  <c:v>-0.19405012099061825</c:v>
                </c:pt>
                <c:pt idx="13">
                  <c:v>-0.19405012099061825</c:v>
                </c:pt>
                <c:pt idx="14">
                  <c:v>-0.19405012099061825</c:v>
                </c:pt>
                <c:pt idx="15">
                  <c:v>-0.18292155810670513</c:v>
                </c:pt>
                <c:pt idx="16">
                  <c:v>-0.18292155810670513</c:v>
                </c:pt>
                <c:pt idx="17">
                  <c:v>-0.1764678554164229</c:v>
                </c:pt>
                <c:pt idx="18">
                  <c:v>-0.17346793707239844</c:v>
                </c:pt>
                <c:pt idx="19">
                  <c:v>-0.17059902870943427</c:v>
                </c:pt>
                <c:pt idx="20">
                  <c:v>-0.17059902870943427</c:v>
                </c:pt>
                <c:pt idx="21">
                  <c:v>-0.16520622017852904</c:v>
                </c:pt>
                <c:pt idx="22">
                  <c:v>-0.16520622017852904</c:v>
                </c:pt>
                <c:pt idx="23">
                  <c:v>-0.16020882494243699</c:v>
                </c:pt>
                <c:pt idx="24">
                  <c:v>-0.15783863539894677</c:v>
                </c:pt>
                <c:pt idx="25">
                  <c:v>-0.15554542287864065</c:v>
                </c:pt>
                <c:pt idx="26">
                  <c:v>-0.15332357770304422</c:v>
                </c:pt>
                <c:pt idx="27">
                  <c:v>-0.1511680925766592</c:v>
                </c:pt>
                <c:pt idx="28">
                  <c:v>-0.14907447852330458</c:v>
                </c:pt>
                <c:pt idx="29">
                  <c:v>-0.14703869506519485</c:v>
                </c:pt>
                <c:pt idx="30">
                  <c:v>-0.14703869506519485</c:v>
                </c:pt>
                <c:pt idx="31">
                  <c:v>-0.14312635943797469</c:v>
                </c:pt>
                <c:pt idx="32">
                  <c:v>-0.14312635943797469</c:v>
                </c:pt>
                <c:pt idx="33">
                  <c:v>-0.13940573103608456</c:v>
                </c:pt>
                <c:pt idx="34">
                  <c:v>-0.13940573103608456</c:v>
                </c:pt>
                <c:pt idx="35">
                  <c:v>-0.13585571978486788</c:v>
                </c:pt>
                <c:pt idx="36">
                  <c:v>-0.13413904096185481</c:v>
                </c:pt>
                <c:pt idx="37">
                  <c:v>-0.13413904096185481</c:v>
                </c:pt>
                <c:pt idx="38">
                  <c:v>-0.13081254981628981</c:v>
                </c:pt>
                <c:pt idx="39">
                  <c:v>-0.12919926044081964</c:v>
                </c:pt>
                <c:pt idx="40">
                  <c:v>-0.12761716705695703</c:v>
                </c:pt>
                <c:pt idx="41">
                  <c:v>-0.12606482798666757</c:v>
                </c:pt>
                <c:pt idx="42">
                  <c:v>-0.12606482798666757</c:v>
                </c:pt>
                <c:pt idx="43">
                  <c:v>-0.12304413263999163</c:v>
                </c:pt>
                <c:pt idx="44">
                  <c:v>-0.12157335362990092</c:v>
                </c:pt>
                <c:pt idx="45">
                  <c:v>-0.12012746837399689</c:v>
                </c:pt>
                <c:pt idx="46">
                  <c:v>-0.12012746837399689</c:v>
                </c:pt>
                <c:pt idx="47">
                  <c:v>-0.11730633581773404</c:v>
                </c:pt>
                <c:pt idx="48">
                  <c:v>-0.11592921923134829</c:v>
                </c:pt>
                <c:pt idx="49">
                  <c:v>-0.11457324811737847</c:v>
                </c:pt>
                <c:pt idx="50">
                  <c:v>-0.1132376191872675</c:v>
                </c:pt>
                <c:pt idx="51">
                  <c:v>-0.1132376191872675</c:v>
                </c:pt>
                <c:pt idx="52">
                  <c:v>-0.11062439823910954</c:v>
                </c:pt>
                <c:pt idx="53">
                  <c:v>-0.11062439823910954</c:v>
                </c:pt>
                <c:pt idx="54">
                  <c:v>-0.10808397874136737</c:v>
                </c:pt>
                <c:pt idx="55">
                  <c:v>-0.10683948724342386</c:v>
                </c:pt>
                <c:pt idx="56">
                  <c:v>-0.10561136262573496</c:v>
                </c:pt>
                <c:pt idx="57">
                  <c:v>-0.10439905780983903</c:v>
                </c:pt>
                <c:pt idx="58">
                  <c:v>-0.10320205284991431</c:v>
                </c:pt>
                <c:pt idx="59">
                  <c:v>-0.10320205284991431</c:v>
                </c:pt>
                <c:pt idx="60">
                  <c:v>-0.10085198779057332</c:v>
                </c:pt>
                <c:pt idx="61">
                  <c:v>-9.9698008078355368E-2</c:v>
                </c:pt>
                <c:pt idx="62">
                  <c:v>-9.8557486093498417E-2</c:v>
                </c:pt>
                <c:pt idx="63">
                  <c:v>-9.8557486093498417E-2</c:v>
                </c:pt>
                <c:pt idx="64">
                  <c:v>-9.631520003546605E-2</c:v>
                </c:pt>
                <c:pt idx="65">
                  <c:v>-9.5212673051777733E-2</c:v>
                </c:pt>
                <c:pt idx="66">
                  <c:v>-9.4122075862929047E-2</c:v>
                </c:pt>
                <c:pt idx="67">
                  <c:v>-9.3043067122550546E-2</c:v>
                </c:pt>
                <c:pt idx="68">
                  <c:v>-9.3043067122550546E-2</c:v>
                </c:pt>
                <c:pt idx="69">
                  <c:v>-9.0918520803403555E-2</c:v>
                </c:pt>
                <c:pt idx="70">
                  <c:v>-8.9872369356034446E-2</c:v>
                </c:pt>
                <c:pt idx="71">
                  <c:v>-8.8836577162477129E-2</c:v>
                </c:pt>
                <c:pt idx="72">
                  <c:v>-8.7810867319166444E-2</c:v>
                </c:pt>
                <c:pt idx="73">
                  <c:v>-8.6794973790140575E-2</c:v>
                </c:pt>
                <c:pt idx="74">
                  <c:v>-8.5788640836282445E-2</c:v>
                </c:pt>
                <c:pt idx="75">
                  <c:v>-8.5788640836282445E-2</c:v>
                </c:pt>
                <c:pt idx="76">
                  <c:v>-8.3803682014822481E-2</c:v>
                </c:pt>
                <c:pt idx="77">
                  <c:v>-8.282459152020151E-2</c:v>
                </c:pt>
                <c:pt idx="78">
                  <c:v>-8.1854131440927777E-2</c:v>
                </c:pt>
                <c:pt idx="79">
                  <c:v>-8.0892090167174094E-2</c:v>
                </c:pt>
                <c:pt idx="80">
                  <c:v>-8.0892090167174094E-2</c:v>
                </c:pt>
                <c:pt idx="81">
                  <c:v>-7.8992455039873857E-2</c:v>
                </c:pt>
                <c:pt idx="82">
                  <c:v>-7.8054474343075456E-2</c:v>
                </c:pt>
                <c:pt idx="83">
                  <c:v>-7.7124138103160725E-2</c:v>
                </c:pt>
                <c:pt idx="84">
                  <c:v>-7.7124138103160725E-2</c:v>
                </c:pt>
                <c:pt idx="85">
                  <c:v>-7.5285696051869702E-2</c:v>
                </c:pt>
                <c:pt idx="86">
                  <c:v>-7.4377253373033511E-2</c:v>
                </c:pt>
                <c:pt idx="87">
                  <c:v>-7.3475780893679385E-2</c:v>
                </c:pt>
                <c:pt idx="88">
                  <c:v>-7.258112363349449E-2</c:v>
                </c:pt>
                <c:pt idx="89">
                  <c:v>-7.1693131572565585E-2</c:v>
                </c:pt>
                <c:pt idx="90">
                  <c:v>-7.1693131572565585E-2</c:v>
                </c:pt>
                <c:pt idx="91">
                  <c:v>-6.9936566497266719E-2</c:v>
                </c:pt>
                <c:pt idx="92">
                  <c:v>-6.9067716374243623E-2</c:v>
                </c:pt>
                <c:pt idx="93">
                  <c:v>-6.8204976859403646E-2</c:v>
                </c:pt>
                <c:pt idx="94">
                  <c:v>-6.8204976859403646E-2</c:v>
                </c:pt>
                <c:pt idx="95">
                  <c:v>-6.6497320642738569E-2</c:v>
                </c:pt>
                <c:pt idx="96">
                  <c:v>-6.5652158864542329E-2</c:v>
                </c:pt>
                <c:pt idx="97">
                  <c:v>-6.4812617239154199E-2</c:v>
                </c:pt>
                <c:pt idx="98">
                  <c:v>-6.4812617239154199E-2</c:v>
                </c:pt>
                <c:pt idx="99">
                  <c:v>-6.3149942598747177E-2</c:v>
                </c:pt>
                <c:pt idx="100">
                  <c:v>-6.2326591677999241E-2</c:v>
                </c:pt>
                <c:pt idx="101">
                  <c:v>-6.1508424851395946E-2</c:v>
                </c:pt>
                <c:pt idx="102">
                  <c:v>-6.0695340638515366E-2</c:v>
                </c:pt>
                <c:pt idx="103">
                  <c:v>-5.9887240345599932E-2</c:v>
                </c:pt>
                <c:pt idx="104">
                  <c:v>-5.9084027961345001E-2</c:v>
                </c:pt>
                <c:pt idx="105">
                  <c:v>-5.9084027961345001E-2</c:v>
                </c:pt>
                <c:pt idx="106">
                  <c:v>-5.749189569423821E-2</c:v>
                </c:pt>
                <c:pt idx="107">
                  <c:v>-5.6702796329351546E-2</c:v>
                </c:pt>
                <c:pt idx="108">
                  <c:v>-5.5918225732195084E-2</c:v>
                </c:pt>
                <c:pt idx="109">
                  <c:v>-5.5138099900998078E-2</c:v>
                </c:pt>
                <c:pt idx="110">
                  <c:v>-5.4362336984032686E-2</c:v>
                </c:pt>
                <c:pt idx="111">
                  <c:v>-5.4362336984032686E-2</c:v>
                </c:pt>
                <c:pt idx="112">
                  <c:v>-5.2823582786984083E-2</c:v>
                </c:pt>
                <c:pt idx="113">
                  <c:v>-5.2060437891300493E-2</c:v>
                </c:pt>
                <c:pt idx="114">
                  <c:v>-5.1301348543585132E-2</c:v>
                </c:pt>
                <c:pt idx="115">
                  <c:v>-5.0546242574465591E-2</c:v>
                </c:pt>
                <c:pt idx="116">
                  <c:v>-5.0546242574465591E-2</c:v>
                </c:pt>
                <c:pt idx="117">
                  <c:v>-4.9047700754482934E-2</c:v>
                </c:pt>
                <c:pt idx="118">
                  <c:v>-4.8304129053007169E-2</c:v>
                </c:pt>
                <c:pt idx="119">
                  <c:v>-4.8304129053007169E-2</c:v>
                </c:pt>
                <c:pt idx="120">
                  <c:v>-4.6828056346244415E-2</c:v>
                </c:pt>
                <c:pt idx="121">
                  <c:v>-4.6095428799623389E-2</c:v>
                </c:pt>
                <c:pt idx="122">
                  <c:v>-4.5366325176178071E-2</c:v>
                </c:pt>
                <c:pt idx="123">
                  <c:v>-4.4640685755638398E-2</c:v>
                </c:pt>
                <c:pt idx="124">
                  <c:v>-4.3918452157693008E-2</c:v>
                </c:pt>
                <c:pt idx="125">
                  <c:v>-4.3199567300128541E-2</c:v>
                </c:pt>
                <c:pt idx="126">
                  <c:v>-4.3199567300128541E-2</c:v>
                </c:pt>
                <c:pt idx="127">
                  <c:v>-4.1771621727855507E-2</c:v>
                </c:pt>
                <c:pt idx="128">
                  <c:v>-4.1771621727855507E-2</c:v>
                </c:pt>
                <c:pt idx="129">
                  <c:v>-4.0356416851787605E-2</c:v>
                </c:pt>
                <c:pt idx="130">
                  <c:v>-3.9653462163674852E-2</c:v>
                </c:pt>
                <c:pt idx="131">
                  <c:v>-3.8953538833134155E-2</c:v>
                </c:pt>
                <c:pt idx="132">
                  <c:v>-3.8256597819403687E-2</c:v>
                </c:pt>
                <c:pt idx="133">
                  <c:v>-3.7562591097326278E-2</c:v>
                </c:pt>
                <c:pt idx="134">
                  <c:v>-3.7562591097326278E-2</c:v>
                </c:pt>
                <c:pt idx="135">
                  <c:v>-3.6183193328416907E-2</c:v>
                </c:pt>
                <c:pt idx="136">
                  <c:v>-3.5497711047324368E-2</c:v>
                </c:pt>
                <c:pt idx="137">
                  <c:v>-3.4814980535132434E-2</c:v>
                </c:pt>
                <c:pt idx="138">
                  <c:v>-3.4814980535132434E-2</c:v>
                </c:pt>
                <c:pt idx="139">
                  <c:v>-3.3457602182483212E-2</c:v>
                </c:pt>
                <c:pt idx="140">
                  <c:v>-3.2782870132027173E-2</c:v>
                </c:pt>
                <c:pt idx="141">
                  <c:v>-3.2110721383432364E-2</c:v>
                </c:pt>
                <c:pt idx="142">
                  <c:v>-3.1441115834746805E-2</c:v>
                </c:pt>
                <c:pt idx="143">
                  <c:v>-3.1441115834746805E-2</c:v>
                </c:pt>
                <c:pt idx="144">
                  <c:v>-3.010937771666955E-2</c:v>
                </c:pt>
                <c:pt idx="145">
                  <c:v>-2.9447168668932946E-2</c:v>
                </c:pt>
                <c:pt idx="146">
                  <c:v>-2.8787349824803354E-2</c:v>
                </c:pt>
                <c:pt idx="147">
                  <c:v>-2.8129884688994383E-2</c:v>
                </c:pt>
                <c:pt idx="148">
                  <c:v>-2.7474737430367047E-2</c:v>
                </c:pt>
                <c:pt idx="149">
                  <c:v>-2.7474737430367047E-2</c:v>
                </c:pt>
                <c:pt idx="150">
                  <c:v>-2.6171256435666063E-2</c:v>
                </c:pt>
                <c:pt idx="151">
                  <c:v>-2.5522854202262385E-2</c:v>
                </c:pt>
                <c:pt idx="152">
                  <c:v>-2.5522854202262385E-2</c:v>
                </c:pt>
                <c:pt idx="153">
                  <c:v>-2.4232559521837574E-2</c:v>
                </c:pt>
                <c:pt idx="154">
                  <c:v>-2.3590602113908676E-2</c:v>
                </c:pt>
                <c:pt idx="155">
                  <c:v>-2.2950728949881774E-2</c:v>
                </c:pt>
                <c:pt idx="156">
                  <c:v>-2.2312908922440644E-2</c:v>
                </c:pt>
                <c:pt idx="157">
                  <c:v>-2.167711144852888E-2</c:v>
                </c:pt>
                <c:pt idx="158">
                  <c:v>-2.167711144852888E-2</c:v>
                </c:pt>
                <c:pt idx="159">
                  <c:v>-2.0411464371400595E-2</c:v>
                </c:pt>
                <c:pt idx="160">
                  <c:v>-1.9781556106309564E-2</c:v>
                </c:pt>
                <c:pt idx="161">
                  <c:v>-1.9153553046488844E-2</c:v>
                </c:pt>
                <c:pt idx="162">
                  <c:v>-1.8527427039563324E-2</c:v>
                </c:pt>
                <c:pt idx="163">
                  <c:v>-1.8527427039563324E-2</c:v>
                </c:pt>
                <c:pt idx="164">
                  <c:v>-1.7280695816962149E-2</c:v>
                </c:pt>
                <c:pt idx="165">
                  <c:v>-1.6660036505825704E-2</c:v>
                </c:pt>
                <c:pt idx="166">
                  <c:v>-1.6660036505825704E-2</c:v>
                </c:pt>
                <c:pt idx="167">
                  <c:v>-1.5423998399688055E-2</c:v>
                </c:pt>
                <c:pt idx="168">
                  <c:v>-1.4808567990349922E-2</c:v>
                </c:pt>
                <c:pt idx="169">
                  <c:v>-1.4194829588664734E-2</c:v>
                </c:pt>
                <c:pt idx="170">
                  <c:v>-1.3582758355512606E-2</c:v>
                </c:pt>
                <c:pt idx="171">
                  <c:v>-1.3582758355512606E-2</c:v>
                </c:pt>
                <c:pt idx="172">
                  <c:v>-1.2363519883275484E-2</c:v>
                </c:pt>
                <c:pt idx="173">
                  <c:v>-1.1756304784861379E-2</c:v>
                </c:pt>
                <c:pt idx="174">
                  <c:v>-1.1150661119519734E-2</c:v>
                </c:pt>
                <c:pt idx="175">
                  <c:v>-1.054656581661801E-2</c:v>
                </c:pt>
                <c:pt idx="176">
                  <c:v>-9.9439961348026101E-3</c:v>
                </c:pt>
                <c:pt idx="177">
                  <c:v>-9.9439961348026101E-3</c:v>
                </c:pt>
                <c:pt idx="178">
                  <c:v>-8.7433442698307967E-3</c:v>
                </c:pt>
                <c:pt idx="179">
                  <c:v>-8.1452181826960485E-3</c:v>
                </c:pt>
                <c:pt idx="180">
                  <c:v>-8.1452181826960485E-3</c:v>
                </c:pt>
                <c:pt idx="181">
                  <c:v>-6.953258199552087E-3</c:v>
                </c:pt>
                <c:pt idx="182">
                  <c:v>-6.3593821790569327E-3</c:v>
                </c:pt>
                <c:pt idx="183">
                  <c:v>-5.7668811938078324E-3</c:v>
                </c:pt>
                <c:pt idx="184">
                  <c:v>-5.1757348782472054E-3</c:v>
                </c:pt>
                <c:pt idx="185">
                  <c:v>-4.5859231342078935E-3</c:v>
                </c:pt>
                <c:pt idx="186">
                  <c:v>-4.5859231342078935E-3</c:v>
                </c:pt>
                <c:pt idx="187">
                  <c:v>-3.410224268993782E-3</c:v>
                </c:pt>
                <c:pt idx="188">
                  <c:v>-2.8242982349853604E-3</c:v>
                </c:pt>
                <c:pt idx="189">
                  <c:v>-2.2396289355222226E-3</c:v>
                </c:pt>
                <c:pt idx="190">
                  <c:v>-1.6561975220023006E-3</c:v>
                </c:pt>
                <c:pt idx="191">
                  <c:v>-1.6561975220023006E-3</c:v>
                </c:pt>
                <c:pt idx="192">
                  <c:v>-4.9297412033648402E-4</c:v>
                </c:pt>
                <c:pt idx="193">
                  <c:v>8.6854418491016938E-5</c:v>
                </c:pt>
                <c:pt idx="194">
                  <c:v>6.6551818273841851E-4</c:v>
                </c:pt>
                <c:pt idx="195">
                  <c:v>6.6551818273841851E-4</c:v>
                </c:pt>
                <c:pt idx="196">
                  <c:v>1.8194221071282518E-3</c:v>
                </c:pt>
                <c:pt idx="197">
                  <c:v>2.3946971099093189E-3</c:v>
                </c:pt>
                <c:pt idx="198">
                  <c:v>2.9688770324789657E-3</c:v>
                </c:pt>
                <c:pt idx="199">
                  <c:v>3.5419787992498203E-3</c:v>
                </c:pt>
                <c:pt idx="200">
                  <c:v>3.5419787992498203E-3</c:v>
                </c:pt>
                <c:pt idx="201">
                  <c:v>4.6850146125280642E-3</c:v>
                </c:pt>
                <c:pt idx="202">
                  <c:v>5.254981569823472E-3</c:v>
                </c:pt>
                <c:pt idx="203">
                  <c:v>5.8239362009993995E-3</c:v>
                </c:pt>
                <c:pt idx="204">
                  <c:v>6.3918945167466268E-3</c:v>
                </c:pt>
                <c:pt idx="205">
                  <c:v>6.9588723568571806E-3</c:v>
                </c:pt>
                <c:pt idx="206">
                  <c:v>6.9588723568571806E-3</c:v>
                </c:pt>
                <c:pt idx="207">
                  <c:v>8.0899491372485172E-3</c:v>
                </c:pt>
                <c:pt idx="208">
                  <c:v>8.6540789359467116E-3</c:v>
                </c:pt>
                <c:pt idx="209">
                  <c:v>9.2172899829430222E-3</c:v>
                </c:pt>
                <c:pt idx="210">
                  <c:v>9.7795973181669243E-3</c:v>
                </c:pt>
                <c:pt idx="211">
                  <c:v>9.7795973181669243E-3</c:v>
                </c:pt>
                <c:pt idx="212">
                  <c:v>1.0901560268407808E-2</c:v>
                </c:pt>
                <c:pt idx="213">
                  <c:v>1.1461245228496793E-2</c:v>
                </c:pt>
                <c:pt idx="214">
                  <c:v>1.2020085173348502E-2</c:v>
                </c:pt>
                <c:pt idx="215">
                  <c:v>1.2020085173348502E-2</c:v>
                </c:pt>
                <c:pt idx="216">
                  <c:v>1.3135287180862223E-2</c:v>
                </c:pt>
                <c:pt idx="217">
                  <c:v>1.3691677493868175E-2</c:v>
                </c:pt>
                <c:pt idx="218">
                  <c:v>1.4247279298220131E-2</c:v>
                </c:pt>
                <c:pt idx="219">
                  <c:v>1.4802106400836929E-2</c:v>
                </c:pt>
                <c:pt idx="220">
                  <c:v>1.4802106400836929E-2</c:v>
                </c:pt>
                <c:pt idx="221">
                  <c:v>1.5909491120324991E-2</c:v>
                </c:pt>
                <c:pt idx="222">
                  <c:v>1.6462075751026393E-2</c:v>
                </c:pt>
                <c:pt idx="223">
                  <c:v>1.701393971300532E-2</c:v>
                </c:pt>
                <c:pt idx="224">
                  <c:v>1.7565096229233093E-2</c:v>
                </c:pt>
                <c:pt idx="225">
                  <c:v>1.7565096229233093E-2</c:v>
                </c:pt>
                <c:pt idx="226">
                  <c:v>1.8665339274171945E-2</c:v>
                </c:pt>
                <c:pt idx="227">
                  <c:v>1.9214451714157428E-2</c:v>
                </c:pt>
                <c:pt idx="228">
                  <c:v>1.9762908535824547E-2</c:v>
                </c:pt>
                <c:pt idx="229">
                  <c:v>2.0310722442130447E-2</c:v>
                </c:pt>
                <c:pt idx="230">
                  <c:v>2.0310722442130447E-2</c:v>
                </c:pt>
                <c:pt idx="231">
                  <c:v>2.1404471838663803E-2</c:v>
                </c:pt>
                <c:pt idx="232">
                  <c:v>2.195043225983502E-2</c:v>
                </c:pt>
                <c:pt idx="233">
                  <c:v>2.2495799632012328E-2</c:v>
                </c:pt>
                <c:pt idx="234">
                  <c:v>2.2495799632012328E-2</c:v>
                </c:pt>
                <c:pt idx="235">
                  <c:v>2.3584804109384482E-2</c:v>
                </c:pt>
                <c:pt idx="236">
                  <c:v>2.4128465442411838E-2</c:v>
                </c:pt>
                <c:pt idx="237">
                  <c:v>2.4671582186307533E-2</c:v>
                </c:pt>
                <c:pt idx="238">
                  <c:v>2.5214166252207328E-2</c:v>
                </c:pt>
                <c:pt idx="239">
                  <c:v>2.5756229473799585E-2</c:v>
                </c:pt>
                <c:pt idx="240">
                  <c:v>2.5756229473799585E-2</c:v>
                </c:pt>
                <c:pt idx="241">
                  <c:v>2.6838840343478144E-2</c:v>
                </c:pt>
                <c:pt idx="242">
                  <c:v>2.7379411289452316E-2</c:v>
                </c:pt>
                <c:pt idx="243">
                  <c:v>2.7919507990727819E-2</c:v>
                </c:pt>
                <c:pt idx="244">
                  <c:v>2.7919507990727819E-2</c:v>
                </c:pt>
                <c:pt idx="245">
                  <c:v>2.8998324496044038E-2</c:v>
                </c:pt>
                <c:pt idx="246">
                  <c:v>2.9537067055487597E-2</c:v>
                </c:pt>
                <c:pt idx="247">
                  <c:v>3.0075380884664011E-2</c:v>
                </c:pt>
                <c:pt idx="248">
                  <c:v>3.0075380884664011E-2</c:v>
                </c:pt>
                <c:pt idx="249">
                  <c:v>3.1150767184591321E-2</c:v>
                </c:pt>
                <c:pt idx="250">
                  <c:v>3.1687861926303622E-2</c:v>
                </c:pt>
                <c:pt idx="251">
                  <c:v>3.2224572483115235E-2</c:v>
                </c:pt>
                <c:pt idx="252">
                  <c:v>3.2760909852992161E-2</c:v>
                </c:pt>
                <c:pt idx="253">
                  <c:v>3.3296884981921959E-2</c:v>
                </c:pt>
                <c:pt idx="254">
                  <c:v>3.3832508765565601E-2</c:v>
                </c:pt>
                <c:pt idx="255">
                  <c:v>3.3832508765565601E-2</c:v>
                </c:pt>
                <c:pt idx="256">
                  <c:v>3.4902745637786364E-2</c:v>
                </c:pt>
                <c:pt idx="257">
                  <c:v>3.5437380280662768E-2</c:v>
                </c:pt>
                <c:pt idx="258">
                  <c:v>3.5971706690031524E-2</c:v>
                </c:pt>
                <c:pt idx="259">
                  <c:v>3.6505735534072228E-2</c:v>
                </c:pt>
                <c:pt idx="260">
                  <c:v>3.6505735534072228E-2</c:v>
                </c:pt>
                <c:pt idx="261">
                  <c:v>3.7572942996515556E-2</c:v>
                </c:pt>
                <c:pt idx="262">
                  <c:v>3.7572942996515556E-2</c:v>
                </c:pt>
                <c:pt idx="263">
                  <c:v>3.8639087225344634E-2</c:v>
                </c:pt>
                <c:pt idx="264">
                  <c:v>3.9171786891545782E-2</c:v>
                </c:pt>
                <c:pt idx="265">
                  <c:v>3.9704252198356924E-2</c:v>
                </c:pt>
                <c:pt idx="266">
                  <c:v>4.0236493560266803E-2</c:v>
                </c:pt>
                <c:pt idx="267">
                  <c:v>4.0236493560266803E-2</c:v>
                </c:pt>
                <c:pt idx="268">
                  <c:v>4.1300345957255589E-2</c:v>
                </c:pt>
                <c:pt idx="269">
                  <c:v>4.1831977675567449E-2</c:v>
                </c:pt>
                <c:pt idx="270">
                  <c:v>4.2363426818312316E-2</c:v>
                </c:pt>
                <c:pt idx="271">
                  <c:v>4.2894703662840782E-2</c:v>
                </c:pt>
                <c:pt idx="272">
                  <c:v>4.2894703662840782E-2</c:v>
                </c:pt>
                <c:pt idx="273">
                  <c:v>4.3956781452270742E-2</c:v>
                </c:pt>
                <c:pt idx="274">
                  <c:v>4.4487602841696471E-2</c:v>
                </c:pt>
                <c:pt idx="275">
                  <c:v>4.4487602841696471E-2</c:v>
                </c:pt>
                <c:pt idx="276">
                  <c:v>4.5548861576927391E-2</c:v>
                </c:pt>
                <c:pt idx="277">
                  <c:v>4.6079319257580534E-2</c:v>
                </c:pt>
                <c:pt idx="278">
                  <c:v>4.6609676011177908E-2</c:v>
                </c:pt>
                <c:pt idx="279">
                  <c:v>4.7139941968724716E-2</c:v>
                </c:pt>
                <c:pt idx="280">
                  <c:v>4.7139941968724716E-2</c:v>
                </c:pt>
                <c:pt idx="281">
                  <c:v>4.8200241960476356E-2</c:v>
                </c:pt>
                <c:pt idx="282">
                  <c:v>4.8730296201546043E-2</c:v>
                </c:pt>
                <c:pt idx="283">
                  <c:v>4.9260300062997225E-2</c:v>
                </c:pt>
                <c:pt idx="284">
                  <c:v>4.9260300062997225E-2</c:v>
                </c:pt>
                <c:pt idx="285">
                  <c:v>5.0320196977549622E-2</c:v>
                </c:pt>
                <c:pt idx="286">
                  <c:v>5.0850110183836922E-2</c:v>
                </c:pt>
                <c:pt idx="287">
                  <c:v>5.138001331956156E-2</c:v>
                </c:pt>
                <c:pt idx="288">
                  <c:v>5.138001331956156E-2</c:v>
                </c:pt>
                <c:pt idx="289">
                  <c:v>5.2439829661573512E-2</c:v>
                </c:pt>
                <c:pt idx="290">
                  <c:v>5.2969763010325917E-2</c:v>
                </c:pt>
                <c:pt idx="291">
                  <c:v>5.3499726576125894E-2</c:v>
                </c:pt>
                <c:pt idx="292">
                  <c:v>5.4029730437577056E-2</c:v>
                </c:pt>
                <c:pt idx="293">
                  <c:v>5.4029730437577056E-2</c:v>
                </c:pt>
                <c:pt idx="294">
                  <c:v>5.5089899390010452E-2</c:v>
                </c:pt>
                <c:pt idx="295">
                  <c:v>5.562008467039839E-2</c:v>
                </c:pt>
                <c:pt idx="296">
                  <c:v>5.6150350627945225E-2</c:v>
                </c:pt>
                <c:pt idx="297">
                  <c:v>5.6150350627945225E-2</c:v>
                </c:pt>
                <c:pt idx="298">
                  <c:v>5.7211165062195729E-2</c:v>
                </c:pt>
                <c:pt idx="299">
                  <c:v>5.7741733814384077E-2</c:v>
                </c:pt>
                <c:pt idx="300">
                  <c:v>5.8272423797426649E-2</c:v>
                </c:pt>
                <c:pt idx="301">
                  <c:v>5.8272423797426649E-2</c:v>
                </c:pt>
                <c:pt idx="302">
                  <c:v>5.9334208175776434E-2</c:v>
                </c:pt>
                <c:pt idx="303">
                  <c:v>5.9865322976282359E-2</c:v>
                </c:pt>
                <c:pt idx="304">
                  <c:v>6.0396599820810803E-2</c:v>
                </c:pt>
                <c:pt idx="305">
                  <c:v>6.0928048963555671E-2</c:v>
                </c:pt>
                <c:pt idx="306">
                  <c:v>6.0928048963555671E-2</c:v>
                </c:pt>
                <c:pt idx="307">
                  <c:v>6.1991505277665261E-2</c:v>
                </c:pt>
                <c:pt idx="308">
                  <c:v>6.2523533078856317E-2</c:v>
                </c:pt>
                <c:pt idx="309">
                  <c:v>6.3055774440766182E-2</c:v>
                </c:pt>
                <c:pt idx="310">
                  <c:v>6.3055774440766182E-2</c:v>
                </c:pt>
                <c:pt idx="311">
                  <c:v>6.4120939413778485E-2</c:v>
                </c:pt>
                <c:pt idx="312">
                  <c:v>6.4653883885624472E-2</c:v>
                </c:pt>
                <c:pt idx="313">
                  <c:v>6.5187083642607585E-2</c:v>
                </c:pt>
                <c:pt idx="314">
                  <c:v>6.5187083642607585E-2</c:v>
                </c:pt>
                <c:pt idx="315">
                  <c:v>6.6254291105050891E-2</c:v>
                </c:pt>
                <c:pt idx="316">
                  <c:v>6.6788319949091582E-2</c:v>
                </c:pt>
                <c:pt idx="317">
                  <c:v>6.7322646358460372E-2</c:v>
                </c:pt>
                <c:pt idx="318">
                  <c:v>6.7857281001336756E-2</c:v>
                </c:pt>
                <c:pt idx="319">
                  <c:v>6.7857281001336756E-2</c:v>
                </c:pt>
                <c:pt idx="320">
                  <c:v>6.8927517873557539E-2</c:v>
                </c:pt>
                <c:pt idx="321">
                  <c:v>6.9463141657201161E-2</c:v>
                </c:pt>
                <c:pt idx="322">
                  <c:v>6.9999116786130966E-2</c:v>
                </c:pt>
                <c:pt idx="323">
                  <c:v>7.0535454156007871E-2</c:v>
                </c:pt>
                <c:pt idx="324">
                  <c:v>7.0535454156007871E-2</c:v>
                </c:pt>
                <c:pt idx="325">
                  <c:v>7.1609259454531796E-2</c:v>
                </c:pt>
                <c:pt idx="326">
                  <c:v>7.2146749432759963E-2</c:v>
                </c:pt>
                <c:pt idx="327">
                  <c:v>7.2684645754459126E-2</c:v>
                </c:pt>
                <c:pt idx="328">
                  <c:v>7.3222959583635519E-2</c:v>
                </c:pt>
                <c:pt idx="329">
                  <c:v>7.3222959583635519E-2</c:v>
                </c:pt>
                <c:pt idx="330">
                  <c:v>7.4300884716117871E-2</c:v>
                </c:pt>
                <c:pt idx="331">
                  <c:v>7.4840518648395304E-2</c:v>
                </c:pt>
                <c:pt idx="332">
                  <c:v>7.5380615349670804E-2</c:v>
                </c:pt>
                <c:pt idx="333">
                  <c:v>7.5380615349670804E-2</c:v>
                </c:pt>
                <c:pt idx="334">
                  <c:v>7.6462243029809585E-2</c:v>
                </c:pt>
                <c:pt idx="335">
                  <c:v>7.7003797165323531E-2</c:v>
                </c:pt>
                <c:pt idx="336">
                  <c:v>7.7545860386915799E-2</c:v>
                </c:pt>
                <c:pt idx="337">
                  <c:v>7.7545860386915799E-2</c:v>
                </c:pt>
                <c:pt idx="338">
                  <c:v>7.8631561196711275E-2</c:v>
                </c:pt>
                <c:pt idx="339">
                  <c:v>7.9175222529738631E-2</c:v>
                </c:pt>
                <c:pt idx="340">
                  <c:v>7.9719440442499331E-2</c:v>
                </c:pt>
                <c:pt idx="341">
                  <c:v>8.0264227007110805E-2</c:v>
                </c:pt>
                <c:pt idx="342">
                  <c:v>8.0264227007110805E-2</c:v>
                </c:pt>
                <c:pt idx="343">
                  <c:v>8.1355554800459293E-2</c:v>
                </c:pt>
                <c:pt idx="344">
                  <c:v>8.1902120599914932E-2</c:v>
                </c:pt>
                <c:pt idx="345">
                  <c:v>8.2449304196992673E-2</c:v>
                </c:pt>
                <c:pt idx="346">
                  <c:v>8.2997118103298573E-2</c:v>
                </c:pt>
                <c:pt idx="347">
                  <c:v>8.2997118103298573E-2</c:v>
                </c:pt>
                <c:pt idx="348">
                  <c:v>8.4094687364951182E-2</c:v>
                </c:pt>
                <c:pt idx="349">
                  <c:v>8.4644468225373443E-2</c:v>
                </c:pt>
                <c:pt idx="350">
                  <c:v>8.5194930409890013E-2</c:v>
                </c:pt>
                <c:pt idx="351">
                  <c:v>8.574608692611782E-2</c:v>
                </c:pt>
                <c:pt idx="352">
                  <c:v>8.574608692611782E-2</c:v>
                </c:pt>
                <c:pt idx="353">
                  <c:v>8.6850535518798122E-2</c:v>
                </c:pt>
                <c:pt idx="354">
                  <c:v>8.7403854152679455E-2</c:v>
                </c:pt>
                <c:pt idx="355">
                  <c:v>8.7957920238286219E-2</c:v>
                </c:pt>
                <c:pt idx="356">
                  <c:v>8.8512747340902989E-2</c:v>
                </c:pt>
                <c:pt idx="357">
                  <c:v>8.8512747340902989E-2</c:v>
                </c:pt>
                <c:pt idx="358">
                  <c:v>8.962473945826091E-2</c:v>
                </c:pt>
                <c:pt idx="359">
                  <c:v>9.018193221184026E-2</c:v>
                </c:pt>
                <c:pt idx="360">
                  <c:v>9.018193221184026E-2</c:v>
                </c:pt>
                <c:pt idx="361">
                  <c:v>9.1298781410626306E-2</c:v>
                </c:pt>
                <c:pt idx="362">
                  <c:v>9.1858466370715319E-2</c:v>
                </c:pt>
                <c:pt idx="363">
                  <c:v>9.2419010807155949E-2</c:v>
                </c:pt>
                <c:pt idx="364">
                  <c:v>9.2419010807155949E-2</c:v>
                </c:pt>
                <c:pt idx="365">
                  <c:v>9.3542736656180112E-2</c:v>
                </c:pt>
                <c:pt idx="366">
                  <c:v>9.4105947703176401E-2</c:v>
                </c:pt>
                <c:pt idx="367">
                  <c:v>9.4670077501874603E-2</c:v>
                </c:pt>
                <c:pt idx="368">
                  <c:v>9.5235141245150937E-2</c:v>
                </c:pt>
                <c:pt idx="369">
                  <c:v>9.5235141245150937E-2</c:v>
                </c:pt>
                <c:pt idx="370">
                  <c:v>9.6368132122376493E-2</c:v>
                </c:pt>
                <c:pt idx="371">
                  <c:v>9.6936090438123693E-2</c:v>
                </c:pt>
                <c:pt idx="372">
                  <c:v>9.7505045069299676E-2</c:v>
                </c:pt>
                <c:pt idx="373">
                  <c:v>9.7505045069299676E-2</c:v>
                </c:pt>
                <c:pt idx="374">
                  <c:v>9.8646007495430413E-2</c:v>
                </c:pt>
                <c:pt idx="375">
                  <c:v>9.9218047839873313E-2</c:v>
                </c:pt>
                <c:pt idx="376">
                  <c:v>9.9791149606644147E-2</c:v>
                </c:pt>
                <c:pt idx="377">
                  <c:v>0.1003653295292138</c:v>
                </c:pt>
                <c:pt idx="378">
                  <c:v>0.1003653295292138</c:v>
                </c:pt>
                <c:pt idx="379">
                  <c:v>0.10151699173463075</c:v>
                </c:pt>
                <c:pt idx="380">
                  <c:v>0.10209450845638471</c:v>
                </c:pt>
                <c:pt idx="381">
                  <c:v>0.10267317222063209</c:v>
                </c:pt>
                <c:pt idx="382">
                  <c:v>0.10325300075945962</c:v>
                </c:pt>
                <c:pt idx="383">
                  <c:v>0.10325300075945962</c:v>
                </c:pt>
                <c:pt idx="384">
                  <c:v>0.10441622416112542</c:v>
                </c:pt>
                <c:pt idx="385">
                  <c:v>0.10499965557464533</c:v>
                </c:pt>
                <c:pt idx="386">
                  <c:v>0.10499965557464533</c:v>
                </c:pt>
                <c:pt idx="387">
                  <c:v>0.10617025090811691</c:v>
                </c:pt>
                <c:pt idx="388">
                  <c:v>0.10675745276401402</c:v>
                </c:pt>
                <c:pt idx="389">
                  <c:v>0.10734594977333105</c:v>
                </c:pt>
                <c:pt idx="390">
                  <c:v>0.10793576151737033</c:v>
                </c:pt>
                <c:pt idx="391">
                  <c:v>0.10793576151737033</c:v>
                </c:pt>
                <c:pt idx="392">
                  <c:v>0.10911940881818002</c:v>
                </c:pt>
                <c:pt idx="393">
                  <c:v>0.10971328483867521</c:v>
                </c:pt>
                <c:pt idx="394">
                  <c:v>0.11030855653354307</c:v>
                </c:pt>
                <c:pt idx="395">
                  <c:v>0.11090524482181915</c:v>
                </c:pt>
                <c:pt idx="396">
                  <c:v>0.11090524482181915</c:v>
                </c:pt>
                <c:pt idx="397">
                  <c:v>0.11210295629349146</c:v>
                </c:pt>
                <c:pt idx="398">
                  <c:v>0.11270402277392573</c:v>
                </c:pt>
                <c:pt idx="399">
                  <c:v>0.11330659245574115</c:v>
                </c:pt>
                <c:pt idx="400">
                  <c:v>0.11330659245574115</c:v>
                </c:pt>
                <c:pt idx="401">
                  <c:v>0.1145163314239845</c:v>
                </c:pt>
                <c:pt idx="402">
                  <c:v>0.11512354652239859</c:v>
                </c:pt>
                <c:pt idx="403">
                  <c:v>0.11573235646163819</c:v>
                </c:pt>
                <c:pt idx="404">
                  <c:v>0.11573235646163819</c:v>
                </c:pt>
                <c:pt idx="405">
                  <c:v>0.11695485622778785</c:v>
                </c:pt>
                <c:pt idx="406">
                  <c:v>0.11756859462947306</c:v>
                </c:pt>
                <c:pt idx="407">
                  <c:v>0.11818402503881117</c:v>
                </c:pt>
                <c:pt idx="408">
                  <c:v>0.11880117267467298</c:v>
                </c:pt>
                <c:pt idx="409">
                  <c:v>0.1194200631449488</c:v>
                </c:pt>
                <c:pt idx="410">
                  <c:v>0.1194200631449488</c:v>
                </c:pt>
                <c:pt idx="411">
                  <c:v>0.12066317702290034</c:v>
                </c:pt>
                <c:pt idx="412">
                  <c:v>0.1212874536786864</c:v>
                </c:pt>
                <c:pt idx="413">
                  <c:v>0.12191357968561199</c:v>
                </c:pt>
                <c:pt idx="414">
                  <c:v>0.12191357968561199</c:v>
                </c:pt>
                <c:pt idx="415">
                  <c:v>0.12317149101052371</c:v>
                </c:pt>
                <c:pt idx="416">
                  <c:v>0.12380333309524509</c:v>
                </c:pt>
                <c:pt idx="417">
                  <c:v>0.124437138087652</c:v>
                </c:pt>
                <c:pt idx="418">
                  <c:v>0.124437138087652</c:v>
                </c:pt>
                <c:pt idx="419">
                  <c:v>0.12571075558900485</c:v>
                </c:pt>
                <c:pt idx="420">
                  <c:v>0.1263506287530318</c:v>
                </c:pt>
                <c:pt idx="421">
                  <c:v>0.12699258616096071</c:v>
                </c:pt>
                <c:pt idx="422">
                  <c:v>0.1276366594580117</c:v>
                </c:pt>
                <c:pt idx="423">
                  <c:v>0.1276366594580117</c:v>
                </c:pt>
                <c:pt idx="424">
                  <c:v>0.12893128307478918</c:v>
                </c:pt>
                <c:pt idx="425">
                  <c:v>0.12958189950342924</c:v>
                </c:pt>
                <c:pt idx="426">
                  <c:v>0.13023476406949014</c:v>
                </c:pt>
                <c:pt idx="427">
                  <c:v>0.13023476406949014</c:v>
                </c:pt>
                <c:pt idx="428">
                  <c:v>0.13154737646392647</c:v>
                </c:pt>
                <c:pt idx="429">
                  <c:v>0.13220719530805608</c:v>
                </c:pt>
                <c:pt idx="430">
                  <c:v>0.13286940435579261</c:v>
                </c:pt>
                <c:pt idx="431">
                  <c:v>0.13286940435579261</c:v>
                </c:pt>
                <c:pt idx="432">
                  <c:v>0.13420114247386994</c:v>
                </c:pt>
                <c:pt idx="433">
                  <c:v>0.13487074802255544</c:v>
                </c:pt>
                <c:pt idx="434">
                  <c:v>0.13554289677115028</c:v>
                </c:pt>
                <c:pt idx="435">
                  <c:v>0.13621762882160632</c:v>
                </c:pt>
                <c:pt idx="436">
                  <c:v>0.13621762882160632</c:v>
                </c:pt>
                <c:pt idx="437">
                  <c:v>0.13757500717425564</c:v>
                </c:pt>
                <c:pt idx="438">
                  <c:v>0.1382577376864475</c:v>
                </c:pt>
                <c:pt idx="439">
                  <c:v>0.13894321996754003</c:v>
                </c:pt>
                <c:pt idx="440">
                  <c:v>0.13963149826677651</c:v>
                </c:pt>
                <c:pt idx="441">
                  <c:v>0.13963149826677651</c:v>
                </c:pt>
                <c:pt idx="442">
                  <c:v>0.14101662445852681</c:v>
                </c:pt>
                <c:pt idx="443">
                  <c:v>0.14171356547225727</c:v>
                </c:pt>
                <c:pt idx="444">
                  <c:v>0.14241348880279794</c:v>
                </c:pt>
                <c:pt idx="445">
                  <c:v>0.14241348880279794</c:v>
                </c:pt>
                <c:pt idx="446">
                  <c:v>0.14382247962377659</c:v>
                </c:pt>
                <c:pt idx="447">
                  <c:v>0.14453164836697852</c:v>
                </c:pt>
                <c:pt idx="448">
                  <c:v>0.14524400199770832</c:v>
                </c:pt>
                <c:pt idx="449">
                  <c:v>0.14524400199770832</c:v>
                </c:pt>
                <c:pt idx="450">
                  <c:v>0.14667847879681611</c:v>
                </c:pt>
                <c:pt idx="451">
                  <c:v>0.14740071239476152</c:v>
                </c:pt>
                <c:pt idx="452">
                  <c:v>0.1481263518153012</c:v>
                </c:pt>
                <c:pt idx="453">
                  <c:v>0.14885545543874651</c:v>
                </c:pt>
                <c:pt idx="454">
                  <c:v>0.14885545543874651</c:v>
                </c:pt>
                <c:pt idx="455">
                  <c:v>0.15032429555894944</c:v>
                </c:pt>
                <c:pt idx="456">
                  <c:v>0.15106415569213028</c:v>
                </c:pt>
                <c:pt idx="457">
                  <c:v>0.15180772739360604</c:v>
                </c:pt>
                <c:pt idx="458">
                  <c:v>0.15255507619729908</c:v>
                </c:pt>
                <c:pt idx="459">
                  <c:v>0.15255507619729908</c:v>
                </c:pt>
                <c:pt idx="460">
                  <c:v>0.15406137518270824</c:v>
                </c:pt>
                <c:pt idx="461">
                  <c:v>0.15482046453042364</c:v>
                </c:pt>
                <c:pt idx="462">
                  <c:v>0.15482046453042364</c:v>
                </c:pt>
                <c:pt idx="463">
                  <c:v>0.15635088384333765</c:v>
                </c:pt>
                <c:pt idx="464">
                  <c:v>0.15712236362315579</c:v>
                </c:pt>
                <c:pt idx="465">
                  <c:v>0.1578981265401212</c:v>
                </c:pt>
                <c:pt idx="466">
                  <c:v>0.1578981265401212</c:v>
                </c:pt>
                <c:pt idx="467">
                  <c:v>0.15946282296847467</c:v>
                </c:pt>
                <c:pt idx="468">
                  <c:v>0.16025192233336133</c:v>
                </c:pt>
                <c:pt idx="469">
                  <c:v>0.16104563669665634</c:v>
                </c:pt>
                <c:pt idx="470">
                  <c:v>0.16184405460046813</c:v>
                </c:pt>
                <c:pt idx="471">
                  <c:v>0.16264726698472276</c:v>
                </c:pt>
                <c:pt idx="472">
                  <c:v>0.16264726698472276</c:v>
                </c:pt>
                <c:pt idx="473">
                  <c:v>0.16426845149051905</c:v>
                </c:pt>
                <c:pt idx="474">
                  <c:v>0.16508661831712235</c:v>
                </c:pt>
                <c:pt idx="475">
                  <c:v>0.16508661831712235</c:v>
                </c:pt>
                <c:pt idx="476">
                  <c:v>0.16673860862918763</c:v>
                </c:pt>
                <c:pt idx="477">
                  <c:v>0.16757264387827731</c:v>
                </c:pt>
                <c:pt idx="478">
                  <c:v>0.1684121855036653</c:v>
                </c:pt>
                <c:pt idx="479">
                  <c:v>0.1692573472818617</c:v>
                </c:pt>
                <c:pt idx="480">
                  <c:v>0.1692573472818617</c:v>
                </c:pt>
                <c:pt idx="481">
                  <c:v>0.17096500349852678</c:v>
                </c:pt>
                <c:pt idx="482">
                  <c:v>0.17182774301336673</c:v>
                </c:pt>
                <c:pt idx="483">
                  <c:v>0.17269659313638985</c:v>
                </c:pt>
                <c:pt idx="484">
                  <c:v>0.17357168607632562</c:v>
                </c:pt>
                <c:pt idx="485">
                  <c:v>0.17357168607632562</c:v>
                </c:pt>
                <c:pt idx="486">
                  <c:v>0.1753411502726176</c:v>
                </c:pt>
                <c:pt idx="487">
                  <c:v>0.17623580753280249</c:v>
                </c:pt>
                <c:pt idx="488">
                  <c:v>0.17623580753280249</c:v>
                </c:pt>
                <c:pt idx="489">
                  <c:v>0.17804572269099284</c:v>
                </c:pt>
                <c:pt idx="490">
                  <c:v>0.17896129573648667</c:v>
                </c:pt>
                <c:pt idx="491">
                  <c:v>0.17988416474228386</c:v>
                </c:pt>
                <c:pt idx="492">
                  <c:v>0.18081450098219859</c:v>
                </c:pt>
                <c:pt idx="493">
                  <c:v>0.18081450098219859</c:v>
                </c:pt>
                <c:pt idx="494">
                  <c:v>0.18269829028937218</c:v>
                </c:pt>
                <c:pt idx="495">
                  <c:v>0.18365211680629723</c:v>
                </c:pt>
                <c:pt idx="496">
                  <c:v>0.18461415808005088</c:v>
                </c:pt>
                <c:pt idx="497">
                  <c:v>0.18558461815932464</c:v>
                </c:pt>
                <c:pt idx="498">
                  <c:v>0.18558461815932464</c:v>
                </c:pt>
                <c:pt idx="499">
                  <c:v>0.18755164912088901</c:v>
                </c:pt>
                <c:pt idx="500">
                  <c:v>0.18854866747540555</c:v>
                </c:pt>
                <c:pt idx="501">
                  <c:v>0.18955500042926371</c:v>
                </c:pt>
                <c:pt idx="502">
                  <c:v>0.19057089395828952</c:v>
                </c:pt>
                <c:pt idx="503">
                  <c:v>0.19159660380160026</c:v>
                </c:pt>
                <c:pt idx="504">
                  <c:v>0.19263239599515758</c:v>
                </c:pt>
                <c:pt idx="505">
                  <c:v>0.19367854744252661</c:v>
                </c:pt>
                <c:pt idx="506">
                  <c:v>0.19473534652601321</c:v>
                </c:pt>
                <c:pt idx="507">
                  <c:v>0.19580309376167365</c:v>
                </c:pt>
                <c:pt idx="508">
                  <c:v>0.19688210250205218</c:v>
                </c:pt>
                <c:pt idx="509">
                  <c:v>0.19797269969090076</c:v>
                </c:pt>
                <c:pt idx="510">
                  <c:v>0.19907522667458916</c:v>
                </c:pt>
                <c:pt idx="511">
                  <c:v>0.20019004007541835</c:v>
                </c:pt>
                <c:pt idx="512">
                  <c:v>0.20131751273262144</c:v>
                </c:pt>
                <c:pt idx="513">
                  <c:v>0.20245803471747859</c:v>
                </c:pt>
                <c:pt idx="514">
                  <c:v>0.20361201442969645</c:v>
                </c:pt>
                <c:pt idx="515">
                  <c:v>0.2047798797830287</c:v>
                </c:pt>
                <c:pt idx="516">
                  <c:v>0.20596207948903744</c:v>
                </c:pt>
                <c:pt idx="517">
                  <c:v>0.20715908444896214</c:v>
                </c:pt>
                <c:pt idx="518">
                  <c:v>0.2083713892648581</c:v>
                </c:pt>
                <c:pt idx="519">
                  <c:v>0.20959951388254711</c:v>
                </c:pt>
                <c:pt idx="520">
                  <c:v>0.21084400538049058</c:v>
                </c:pt>
                <c:pt idx="521">
                  <c:v>0.21210543992049508</c:v>
                </c:pt>
                <c:pt idx="522">
                  <c:v>0.21338442487823267</c:v>
                </c:pt>
                <c:pt idx="523">
                  <c:v>0.2146816011739372</c:v>
                </c:pt>
                <c:pt idx="524">
                  <c:v>0.21599764582639064</c:v>
                </c:pt>
                <c:pt idx="525">
                  <c:v>0.2173332747565016</c:v>
                </c:pt>
                <c:pt idx="526">
                  <c:v>0.21868924587047128</c:v>
                </c:pt>
                <c:pt idx="527">
                  <c:v>0.22006636245685718</c:v>
                </c:pt>
                <c:pt idx="528">
                  <c:v>0.22146547693686741</c:v>
                </c:pt>
                <c:pt idx="529">
                  <c:v>0.22288749501312</c:v>
                </c:pt>
                <c:pt idx="530">
                  <c:v>0.22433338026902422</c:v>
                </c:pt>
                <c:pt idx="531">
                  <c:v>0.22580415927911474</c:v>
                </c:pt>
                <c:pt idx="532">
                  <c:v>0.22730092730033907</c:v>
                </c:pt>
                <c:pt idx="533">
                  <c:v>0.22882485462579072</c:v>
                </c:pt>
                <c:pt idx="534">
                  <c:v>0.23037719369608023</c:v>
                </c:pt>
                <c:pt idx="535">
                  <c:v>0.23195928707994279</c:v>
                </c:pt>
                <c:pt idx="536">
                  <c:v>0.23357257645541296</c:v>
                </c:pt>
                <c:pt idx="537">
                  <c:v>0.23521861274672029</c:v>
                </c:pt>
                <c:pt idx="538">
                  <c:v>0.23689906760097795</c:v>
                </c:pt>
                <c:pt idx="539">
                  <c:v>0.23861574642399097</c:v>
                </c:pt>
                <c:pt idx="540">
                  <c:v>0.24037060323772269</c:v>
                </c:pt>
                <c:pt idx="541">
                  <c:v>0.24216575767520776</c:v>
                </c:pt>
                <c:pt idx="542">
                  <c:v>0.24400351449469637</c:v>
                </c:pt>
                <c:pt idx="543">
                  <c:v>0.24588638607709773</c:v>
                </c:pt>
                <c:pt idx="544">
                  <c:v>0.24781711847404175</c:v>
                </c:pt>
                <c:pt idx="545">
                  <c:v>0.24979872170431794</c:v>
                </c:pt>
                <c:pt idx="546">
                  <c:v>0.25183450516242767</c:v>
                </c:pt>
                <c:pt idx="547">
                  <c:v>0.25392811921578234</c:v>
                </c:pt>
                <c:pt idx="548">
                  <c:v>0.25608360434216748</c:v>
                </c:pt>
                <c:pt idx="549">
                  <c:v>0.25830544951776374</c:v>
                </c:pt>
                <c:pt idx="550">
                  <c:v>0.26059866203806986</c:v>
                </c:pt>
                <c:pt idx="551">
                  <c:v>0.26296885158156019</c:v>
                </c:pt>
                <c:pt idx="552">
                  <c:v>0.26542233216903366</c:v>
                </c:pt>
                <c:pt idx="553">
                  <c:v>0.26796624681765208</c:v>
                </c:pt>
                <c:pt idx="554">
                  <c:v>0.27060872126612584</c:v>
                </c:pt>
                <c:pt idx="555">
                  <c:v>0.27335905534855742</c:v>
                </c:pt>
                <c:pt idx="556">
                  <c:v>0.27622796371152153</c:v>
                </c:pt>
                <c:pt idx="557">
                  <c:v>0.279227882055546</c:v>
                </c:pt>
                <c:pt idx="558">
                  <c:v>0.28237336165631827</c:v>
                </c:pt>
                <c:pt idx="559">
                  <c:v>0.28568158474582822</c:v>
                </c:pt>
                <c:pt idx="560">
                  <c:v>0.28917304834180585</c:v>
                </c:pt>
                <c:pt idx="561">
                  <c:v>0.29287248760769674</c:v>
                </c:pt>
                <c:pt idx="562">
                  <c:v>0.29681014762974134</c:v>
                </c:pt>
                <c:pt idx="563">
                  <c:v>0.30102357525870799</c:v>
                </c:pt>
                <c:pt idx="564">
                  <c:v>0.30556021064738381</c:v>
                </c:pt>
                <c:pt idx="565">
                  <c:v>0.31048125174575991</c:v>
                </c:pt>
                <c:pt idx="566">
                  <c:v>0.31586762944346108</c:v>
                </c:pt>
                <c:pt idx="567">
                  <c:v>0.32182965755401088</c:v>
                </c:pt>
                <c:pt idx="568">
                  <c:v>0.32852347470648779</c:v>
                </c:pt>
                <c:pt idx="569">
                  <c:v>0.33618101407739975</c:v>
                </c:pt>
                <c:pt idx="570">
                  <c:v>0.34516965680842893</c:v>
                </c:pt>
                <c:pt idx="571">
                  <c:v>0.35612615235040124</c:v>
                </c:pt>
                <c:pt idx="572">
                  <c:v>0.37031536083950106</c:v>
                </c:pt>
                <c:pt idx="573">
                  <c:v>0.3909192721147336</c:v>
                </c:pt>
                <c:pt idx="574">
                  <c:v>0.43203023114900047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29-9F40-A4C2-EDBA7093B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76799"/>
        <c:axId val="2080878511"/>
      </c:scatterChart>
      <c:valAx>
        <c:axId val="208087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78511"/>
        <c:crosses val="autoZero"/>
        <c:crossBetween val="midCat"/>
      </c:valAx>
      <c:valAx>
        <c:axId val="2080878511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7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kinematic visc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properties!$AJ$13:$AJ$587</c:f>
              <c:numCache>
                <c:formatCode>General</c:formatCode>
                <c:ptCount val="575"/>
                <c:pt idx="0">
                  <c:v>3.1073446327683617E-7</c:v>
                </c:pt>
                <c:pt idx="1">
                  <c:v>3.1107738998482547E-7</c:v>
                </c:pt>
                <c:pt idx="2">
                  <c:v>3.6486486486486486E-7</c:v>
                </c:pt>
                <c:pt idx="3">
                  <c:v>3.7722908093278465E-7</c:v>
                </c:pt>
                <c:pt idx="4">
                  <c:v>3.8641686182669789E-7</c:v>
                </c:pt>
                <c:pt idx="5">
                  <c:v>3.8834951456310681E-7</c:v>
                </c:pt>
                <c:pt idx="6">
                  <c:v>3.9440203562340969E-7</c:v>
                </c:pt>
                <c:pt idx="7">
                  <c:v>4.2446941323345819E-7</c:v>
                </c:pt>
                <c:pt idx="8">
                  <c:v>4.6979865771812082E-7</c:v>
                </c:pt>
                <c:pt idx="9">
                  <c:v>4.7496790757381257E-7</c:v>
                </c:pt>
                <c:pt idx="10">
                  <c:v>5.1314142678347936E-7</c:v>
                </c:pt>
                <c:pt idx="11">
                  <c:v>5.2272727272727279E-7</c:v>
                </c:pt>
                <c:pt idx="12">
                  <c:v>5.5801594331266614E-7</c:v>
                </c:pt>
                <c:pt idx="13">
                  <c:v>5.7184750733137828E-7</c:v>
                </c:pt>
                <c:pt idx="14">
                  <c:v>5.7485786481364495E-7</c:v>
                </c:pt>
                <c:pt idx="15">
                  <c:v>5.93984962406015E-7</c:v>
                </c:pt>
                <c:pt idx="16">
                  <c:v>5.9701492537313431E-7</c:v>
                </c:pt>
                <c:pt idx="17">
                  <c:v>6.0832443970117397E-7</c:v>
                </c:pt>
                <c:pt idx="18">
                  <c:v>6.1155152887882223E-7</c:v>
                </c:pt>
                <c:pt idx="19">
                  <c:v>6.2600321027287316E-7</c:v>
                </c:pt>
                <c:pt idx="20">
                  <c:v>6.4739884393063581E-7</c:v>
                </c:pt>
                <c:pt idx="21">
                  <c:v>6.8614993646759847E-7</c:v>
                </c:pt>
                <c:pt idx="22">
                  <c:v>6.8728522336769758E-7</c:v>
                </c:pt>
                <c:pt idx="23">
                  <c:v>6.9095477386934674E-7</c:v>
                </c:pt>
                <c:pt idx="24">
                  <c:v>6.9686411149825781E-7</c:v>
                </c:pt>
                <c:pt idx="25">
                  <c:v>7.2832369942196532E-7</c:v>
                </c:pt>
                <c:pt idx="26">
                  <c:v>7.7777777777777779E-7</c:v>
                </c:pt>
                <c:pt idx="27">
                  <c:v>7.8250863060989654E-7</c:v>
                </c:pt>
                <c:pt idx="28">
                  <c:v>7.8767123287671227E-7</c:v>
                </c:pt>
                <c:pt idx="29">
                  <c:v>8.3597883597883594E-7</c:v>
                </c:pt>
                <c:pt idx="30">
                  <c:v>8.6266390614216702E-7</c:v>
                </c:pt>
                <c:pt idx="31">
                  <c:v>8.6757990867579912E-7</c:v>
                </c:pt>
                <c:pt idx="32">
                  <c:v>8.7546239210850807E-7</c:v>
                </c:pt>
                <c:pt idx="33">
                  <c:v>8.9089089089089084E-7</c:v>
                </c:pt>
                <c:pt idx="34">
                  <c:v>8.9887640449438205E-7</c:v>
                </c:pt>
                <c:pt idx="35">
                  <c:v>9.1141396933560475E-7</c:v>
                </c:pt>
                <c:pt idx="36">
                  <c:v>9.2631578947368425E-7</c:v>
                </c:pt>
                <c:pt idx="37">
                  <c:v>9.3081177195437137E-7</c:v>
                </c:pt>
                <c:pt idx="38">
                  <c:v>9.320605457696304E-7</c:v>
                </c:pt>
                <c:pt idx="39">
                  <c:v>9.3377686947954888E-7</c:v>
                </c:pt>
                <c:pt idx="40">
                  <c:v>9.4984138321046564E-7</c:v>
                </c:pt>
                <c:pt idx="41">
                  <c:v>9.526073577117764E-7</c:v>
                </c:pt>
                <c:pt idx="42">
                  <c:v>9.7252279617342164E-7</c:v>
                </c:pt>
                <c:pt idx="43">
                  <c:v>9.7513275901588899E-7</c:v>
                </c:pt>
                <c:pt idx="44">
                  <c:v>9.7872730732419794E-7</c:v>
                </c:pt>
                <c:pt idx="45">
                  <c:v>1.0126941276875615E-6</c:v>
                </c:pt>
                <c:pt idx="46">
                  <c:v>1.0146041506533436E-6</c:v>
                </c:pt>
                <c:pt idx="47">
                  <c:v>1.0161042921365777E-6</c:v>
                </c:pt>
                <c:pt idx="48">
                  <c:v>1.0162991371045061E-6</c:v>
                </c:pt>
                <c:pt idx="49">
                  <c:v>1.0186059916702416E-6</c:v>
                </c:pt>
                <c:pt idx="50">
                  <c:v>1.0201954545159022E-6</c:v>
                </c:pt>
                <c:pt idx="51">
                  <c:v>1.0258415840817669E-6</c:v>
                </c:pt>
                <c:pt idx="52">
                  <c:v>1.06164019530988E-6</c:v>
                </c:pt>
                <c:pt idx="53">
                  <c:v>1.0673406195033212E-6</c:v>
                </c:pt>
                <c:pt idx="54">
                  <c:v>1.0752238633836792E-6</c:v>
                </c:pt>
                <c:pt idx="55">
                  <c:v>1.0797075297354896E-6</c:v>
                </c:pt>
                <c:pt idx="56">
                  <c:v>1.0891843393919591E-6</c:v>
                </c:pt>
                <c:pt idx="57">
                  <c:v>1.1092182100898394E-6</c:v>
                </c:pt>
                <c:pt idx="58">
                  <c:v>1.1166644923478444E-6</c:v>
                </c:pt>
                <c:pt idx="59">
                  <c:v>1.1269833231286778E-6</c:v>
                </c:pt>
                <c:pt idx="60">
                  <c:v>1.1467444120505345E-6</c:v>
                </c:pt>
                <c:pt idx="61">
                  <c:v>1.1511571122575047E-6</c:v>
                </c:pt>
                <c:pt idx="62">
                  <c:v>1.1513583441138421E-6</c:v>
                </c:pt>
                <c:pt idx="63">
                  <c:v>1.1589299791414715E-6</c:v>
                </c:pt>
                <c:pt idx="64">
                  <c:v>1.1646606501300632E-6</c:v>
                </c:pt>
                <c:pt idx="65">
                  <c:v>1.1682677590227148E-6</c:v>
                </c:pt>
                <c:pt idx="66">
                  <c:v>1.1812343968615675E-6</c:v>
                </c:pt>
                <c:pt idx="67">
                  <c:v>1.2108712603490774E-6</c:v>
                </c:pt>
                <c:pt idx="68">
                  <c:v>1.222255758652198E-6</c:v>
                </c:pt>
                <c:pt idx="69">
                  <c:v>1.2273366499389538E-6</c:v>
                </c:pt>
                <c:pt idx="70">
                  <c:v>1.2380970267715668E-6</c:v>
                </c:pt>
                <c:pt idx="71">
                  <c:v>1.2453753179839157E-6</c:v>
                </c:pt>
                <c:pt idx="72">
                  <c:v>1.2651421117221942E-6</c:v>
                </c:pt>
                <c:pt idx="73">
                  <c:v>1.2687312687312689E-6</c:v>
                </c:pt>
                <c:pt idx="74">
                  <c:v>1.2716763005780348E-6</c:v>
                </c:pt>
                <c:pt idx="75">
                  <c:v>1.2787386985586842E-6</c:v>
                </c:pt>
                <c:pt idx="76">
                  <c:v>1.2976969288695847E-6</c:v>
                </c:pt>
                <c:pt idx="77">
                  <c:v>1.3085593787278047E-6</c:v>
                </c:pt>
                <c:pt idx="78">
                  <c:v>1.3218470846145581E-6</c:v>
                </c:pt>
                <c:pt idx="79">
                  <c:v>1.3261943986820429E-6</c:v>
                </c:pt>
                <c:pt idx="80">
                  <c:v>1.3316924247029162E-6</c:v>
                </c:pt>
                <c:pt idx="81">
                  <c:v>1.3378318792484674E-6</c:v>
                </c:pt>
                <c:pt idx="82">
                  <c:v>1.3461538461538462E-6</c:v>
                </c:pt>
                <c:pt idx="83">
                  <c:v>1.3595933926302415E-6</c:v>
                </c:pt>
                <c:pt idx="84">
                  <c:v>1.3601658709307124E-6</c:v>
                </c:pt>
                <c:pt idx="85">
                  <c:v>1.381095425630007E-6</c:v>
                </c:pt>
                <c:pt idx="86">
                  <c:v>1.395159285489087E-6</c:v>
                </c:pt>
                <c:pt idx="87">
                  <c:v>1.3996559297955291E-6</c:v>
                </c:pt>
                <c:pt idx="88">
                  <c:v>1.4240013900979259E-6</c:v>
                </c:pt>
                <c:pt idx="89">
                  <c:v>1.4256419638164288E-6</c:v>
                </c:pt>
                <c:pt idx="90">
                  <c:v>1.4430012876061123E-6</c:v>
                </c:pt>
                <c:pt idx="91">
                  <c:v>1.4643370541039045E-6</c:v>
                </c:pt>
                <c:pt idx="92">
                  <c:v>1.4874924831494533E-6</c:v>
                </c:pt>
                <c:pt idx="93">
                  <c:v>1.494269966820593E-6</c:v>
                </c:pt>
                <c:pt idx="94">
                  <c:v>1.5076839500838734E-6</c:v>
                </c:pt>
                <c:pt idx="95">
                  <c:v>1.522718737573704E-6</c:v>
                </c:pt>
                <c:pt idx="96">
                  <c:v>1.5320072885513954E-6</c:v>
                </c:pt>
                <c:pt idx="97">
                  <c:v>1.5662016077143024E-6</c:v>
                </c:pt>
                <c:pt idx="98">
                  <c:v>1.5752680496902385E-6</c:v>
                </c:pt>
                <c:pt idx="99">
                  <c:v>1.5859386770006968E-6</c:v>
                </c:pt>
                <c:pt idx="100">
                  <c:v>1.6028047715406634E-6</c:v>
                </c:pt>
                <c:pt idx="101">
                  <c:v>1.6282899828208423E-6</c:v>
                </c:pt>
                <c:pt idx="102">
                  <c:v>1.6292682926829269E-6</c:v>
                </c:pt>
                <c:pt idx="103">
                  <c:v>1.6406250000000001E-6</c:v>
                </c:pt>
                <c:pt idx="104">
                  <c:v>1.6415959181972228E-6</c:v>
                </c:pt>
                <c:pt idx="105">
                  <c:v>1.6458838208793777E-6</c:v>
                </c:pt>
                <c:pt idx="106">
                  <c:v>1.6768740255080155E-6</c:v>
                </c:pt>
                <c:pt idx="107">
                  <c:v>1.6909027282070753E-6</c:v>
                </c:pt>
                <c:pt idx="108">
                  <c:v>1.7196673474987189E-6</c:v>
                </c:pt>
                <c:pt idx="109">
                  <c:v>1.7206195854969874E-6</c:v>
                </c:pt>
                <c:pt idx="110">
                  <c:v>1.7411916542675497E-6</c:v>
                </c:pt>
                <c:pt idx="111">
                  <c:v>1.7543662519656408E-6</c:v>
                </c:pt>
                <c:pt idx="112">
                  <c:v>1.7708333333333332E-6</c:v>
                </c:pt>
                <c:pt idx="113">
                  <c:v>1.7967608256667555E-6</c:v>
                </c:pt>
                <c:pt idx="114">
                  <c:v>1.8028163209622483E-6</c:v>
                </c:pt>
                <c:pt idx="115">
                  <c:v>1.8034473208940561E-6</c:v>
                </c:pt>
                <c:pt idx="116">
                  <c:v>1.8173515981735159E-6</c:v>
                </c:pt>
                <c:pt idx="117">
                  <c:v>1.8354396401796828E-6</c:v>
                </c:pt>
                <c:pt idx="118">
                  <c:v>1.8619334544928327E-6</c:v>
                </c:pt>
                <c:pt idx="119">
                  <c:v>1.8773128384715341E-6</c:v>
                </c:pt>
                <c:pt idx="120">
                  <c:v>1.8902622459867623E-6</c:v>
                </c:pt>
                <c:pt idx="121">
                  <c:v>1.9202596901143649E-6</c:v>
                </c:pt>
                <c:pt idx="122">
                  <c:v>1.9221397401691825E-6</c:v>
                </c:pt>
                <c:pt idx="123">
                  <c:v>1.9614786430216259E-6</c:v>
                </c:pt>
                <c:pt idx="124">
                  <c:v>1.9812562975505682E-6</c:v>
                </c:pt>
                <c:pt idx="125">
                  <c:v>1.9910605724457498E-6</c:v>
                </c:pt>
                <c:pt idx="126">
                  <c:v>2.0089995503014849E-6</c:v>
                </c:pt>
                <c:pt idx="127">
                  <c:v>2.0260782347041122E-6</c:v>
                </c:pt>
                <c:pt idx="128">
                  <c:v>2.0493637669723433E-6</c:v>
                </c:pt>
                <c:pt idx="129">
                  <c:v>2.0494204704053575E-6</c:v>
                </c:pt>
                <c:pt idx="130">
                  <c:v>2.0766306518865839E-6</c:v>
                </c:pt>
                <c:pt idx="131">
                  <c:v>2.0833333333333334E-6</c:v>
                </c:pt>
                <c:pt idx="132">
                  <c:v>2.1018403713251179E-6</c:v>
                </c:pt>
                <c:pt idx="133">
                  <c:v>2.1291561570037684E-6</c:v>
                </c:pt>
                <c:pt idx="134">
                  <c:v>2.1413078391390641E-6</c:v>
                </c:pt>
                <c:pt idx="135">
                  <c:v>2.1443736730360936E-6</c:v>
                </c:pt>
                <c:pt idx="136">
                  <c:v>2.1765961695975691E-6</c:v>
                </c:pt>
                <c:pt idx="137">
                  <c:v>2.1850116999576466E-6</c:v>
                </c:pt>
                <c:pt idx="138">
                  <c:v>2.1989716756432104E-6</c:v>
                </c:pt>
                <c:pt idx="139">
                  <c:v>2.2373178827112959E-6</c:v>
                </c:pt>
                <c:pt idx="140">
                  <c:v>2.27027027027027E-6</c:v>
                </c:pt>
                <c:pt idx="141">
                  <c:v>2.2768439631394931E-6</c:v>
                </c:pt>
                <c:pt idx="142">
                  <c:v>2.2813738617747381E-6</c:v>
                </c:pt>
                <c:pt idx="143">
                  <c:v>2.3005917445011235E-6</c:v>
                </c:pt>
                <c:pt idx="144">
                  <c:v>2.3296415103541154E-6</c:v>
                </c:pt>
                <c:pt idx="145">
                  <c:v>2.3376356918572107E-6</c:v>
                </c:pt>
                <c:pt idx="146">
                  <c:v>2.3911953786260832E-6</c:v>
                </c:pt>
                <c:pt idx="147">
                  <c:v>2.4069080227270671E-6</c:v>
                </c:pt>
                <c:pt idx="148">
                  <c:v>2.4314214463840399E-6</c:v>
                </c:pt>
                <c:pt idx="149">
                  <c:v>2.4347911827530825E-6</c:v>
                </c:pt>
                <c:pt idx="150">
                  <c:v>2.4424546722259429E-6</c:v>
                </c:pt>
                <c:pt idx="151">
                  <c:v>2.4838481401240039E-6</c:v>
                </c:pt>
                <c:pt idx="152">
                  <c:v>2.5063035216264563E-6</c:v>
                </c:pt>
                <c:pt idx="153">
                  <c:v>2.5181375422359001E-6</c:v>
                </c:pt>
                <c:pt idx="154">
                  <c:v>2.5326086956521739E-6</c:v>
                </c:pt>
                <c:pt idx="155">
                  <c:v>2.551976918133593E-6</c:v>
                </c:pt>
                <c:pt idx="156">
                  <c:v>2.6037114730705834E-6</c:v>
                </c:pt>
                <c:pt idx="157">
                  <c:v>2.6053639846743296E-6</c:v>
                </c:pt>
                <c:pt idx="158">
                  <c:v>2.6269527803217986E-6</c:v>
                </c:pt>
                <c:pt idx="159">
                  <c:v>2.6345073651059349E-6</c:v>
                </c:pt>
                <c:pt idx="160">
                  <c:v>2.6482659524177158E-6</c:v>
                </c:pt>
                <c:pt idx="161">
                  <c:v>2.6664136031256217E-6</c:v>
                </c:pt>
                <c:pt idx="162">
                  <c:v>2.7534098949742445E-6</c:v>
                </c:pt>
                <c:pt idx="163">
                  <c:v>2.7562550471333745E-6</c:v>
                </c:pt>
                <c:pt idx="164">
                  <c:v>2.7843681964106066E-6</c:v>
                </c:pt>
                <c:pt idx="165">
                  <c:v>2.7859853881050952E-6</c:v>
                </c:pt>
                <c:pt idx="166">
                  <c:v>2.8235713444984638E-6</c:v>
                </c:pt>
                <c:pt idx="167">
                  <c:v>2.8836291228108288E-6</c:v>
                </c:pt>
                <c:pt idx="168">
                  <c:v>2.8859544462920795E-6</c:v>
                </c:pt>
                <c:pt idx="169">
                  <c:v>2.9109228478171771E-6</c:v>
                </c:pt>
                <c:pt idx="170">
                  <c:v>2.9583702391496903E-6</c:v>
                </c:pt>
                <c:pt idx="171">
                  <c:v>2.9775778860867842E-6</c:v>
                </c:pt>
                <c:pt idx="172">
                  <c:v>3.010485533912009E-6</c:v>
                </c:pt>
                <c:pt idx="173">
                  <c:v>3.0168896127200571E-6</c:v>
                </c:pt>
                <c:pt idx="174">
                  <c:v>3.0248794735483946E-6</c:v>
                </c:pt>
                <c:pt idx="175">
                  <c:v>3.0414669165159386E-6</c:v>
                </c:pt>
                <c:pt idx="176">
                  <c:v>3.1513647642679903E-6</c:v>
                </c:pt>
                <c:pt idx="177">
                  <c:v>3.156308554374885E-6</c:v>
                </c:pt>
                <c:pt idx="178">
                  <c:v>3.1704921224549765E-6</c:v>
                </c:pt>
                <c:pt idx="179">
                  <c:v>3.1778693536767329E-6</c:v>
                </c:pt>
                <c:pt idx="180">
                  <c:v>3.1842139542463087E-6</c:v>
                </c:pt>
                <c:pt idx="181">
                  <c:v>3.2097775293916501E-6</c:v>
                </c:pt>
                <c:pt idx="182">
                  <c:v>3.3021705575981388E-6</c:v>
                </c:pt>
                <c:pt idx="183">
                  <c:v>3.3203932306561835E-6</c:v>
                </c:pt>
                <c:pt idx="184">
                  <c:v>3.3231143242238271E-6</c:v>
                </c:pt>
                <c:pt idx="185">
                  <c:v>3.4052106585498327E-6</c:v>
                </c:pt>
                <c:pt idx="186">
                  <c:v>3.4222672987509294E-6</c:v>
                </c:pt>
                <c:pt idx="187">
                  <c:v>3.4547733855664612E-6</c:v>
                </c:pt>
                <c:pt idx="188">
                  <c:v>3.4693134392425501E-6</c:v>
                </c:pt>
                <c:pt idx="189">
                  <c:v>3.4830835073176803E-6</c:v>
                </c:pt>
                <c:pt idx="190">
                  <c:v>3.614428562709372E-6</c:v>
                </c:pt>
                <c:pt idx="191">
                  <c:v>3.6249172230815927E-6</c:v>
                </c:pt>
                <c:pt idx="192">
                  <c:v>3.6415673457803236E-6</c:v>
                </c:pt>
                <c:pt idx="193">
                  <c:v>3.6488291468294004E-6</c:v>
                </c:pt>
                <c:pt idx="194">
                  <c:v>3.6507533434630125E-6</c:v>
                </c:pt>
                <c:pt idx="195">
                  <c:v>3.7814620107036961E-6</c:v>
                </c:pt>
                <c:pt idx="196">
                  <c:v>3.7819253438113952E-6</c:v>
                </c:pt>
                <c:pt idx="197">
                  <c:v>3.7875047330074851E-6</c:v>
                </c:pt>
                <c:pt idx="198">
                  <c:v>3.8264945295749834E-6</c:v>
                </c:pt>
                <c:pt idx="199">
                  <c:v>3.8509316770186333E-6</c:v>
                </c:pt>
                <c:pt idx="200">
                  <c:v>3.8903953174236426E-6</c:v>
                </c:pt>
                <c:pt idx="201">
                  <c:v>3.8943529917336938E-6</c:v>
                </c:pt>
                <c:pt idx="202">
                  <c:v>3.9562147138618872E-6</c:v>
                </c:pt>
                <c:pt idx="203">
                  <c:v>3.9573896073546236E-6</c:v>
                </c:pt>
                <c:pt idx="204">
                  <c:v>4.0106956073230315E-6</c:v>
                </c:pt>
                <c:pt idx="205">
                  <c:v>4.0993788819875778E-6</c:v>
                </c:pt>
                <c:pt idx="206">
                  <c:v>4.1348995783746638E-6</c:v>
                </c:pt>
                <c:pt idx="207">
                  <c:v>4.1390434152727693E-6</c:v>
                </c:pt>
                <c:pt idx="208">
                  <c:v>4.1479598340600094E-6</c:v>
                </c:pt>
                <c:pt idx="209">
                  <c:v>4.1647110580976529E-6</c:v>
                </c:pt>
                <c:pt idx="210">
                  <c:v>4.2037638221490411E-6</c:v>
                </c:pt>
                <c:pt idx="211">
                  <c:v>4.3203771059337755E-6</c:v>
                </c:pt>
                <c:pt idx="212">
                  <c:v>4.3303213451160059E-6</c:v>
                </c:pt>
                <c:pt idx="213">
                  <c:v>4.4061260236373212E-6</c:v>
                </c:pt>
                <c:pt idx="214">
                  <c:v>4.4225825954512825E-6</c:v>
                </c:pt>
                <c:pt idx="215">
                  <c:v>4.4538646884737816E-6</c:v>
                </c:pt>
                <c:pt idx="216">
                  <c:v>4.5141800397178554E-6</c:v>
                </c:pt>
                <c:pt idx="217">
                  <c:v>4.5304389826373771E-6</c:v>
                </c:pt>
                <c:pt idx="218">
                  <c:v>4.6182296092269805E-6</c:v>
                </c:pt>
                <c:pt idx="219">
                  <c:v>4.6258503401360546E-6</c:v>
                </c:pt>
                <c:pt idx="220">
                  <c:v>4.7153937425306375E-6</c:v>
                </c:pt>
                <c:pt idx="221">
                  <c:v>4.7166823112289928E-6</c:v>
                </c:pt>
                <c:pt idx="222">
                  <c:v>4.7398048533404561E-6</c:v>
                </c:pt>
                <c:pt idx="223">
                  <c:v>4.7631222672475866E-6</c:v>
                </c:pt>
                <c:pt idx="224">
                  <c:v>4.8405435133531435E-6</c:v>
                </c:pt>
                <c:pt idx="225">
                  <c:v>4.9282746569140327E-6</c:v>
                </c:pt>
                <c:pt idx="226">
                  <c:v>4.9560853199498124E-6</c:v>
                </c:pt>
                <c:pt idx="227">
                  <c:v>4.9588463630225163E-6</c:v>
                </c:pt>
                <c:pt idx="228">
                  <c:v>5.0275983150769706E-6</c:v>
                </c:pt>
                <c:pt idx="229">
                  <c:v>5.073559244203874E-6</c:v>
                </c:pt>
                <c:pt idx="230">
                  <c:v>5.093883366669896E-6</c:v>
                </c:pt>
                <c:pt idx="231">
                  <c:v>5.149365373826538E-6</c:v>
                </c:pt>
                <c:pt idx="232">
                  <c:v>5.1880106703574192E-6</c:v>
                </c:pt>
                <c:pt idx="233">
                  <c:v>5.2545629202689726E-6</c:v>
                </c:pt>
                <c:pt idx="234">
                  <c:v>5.3177919703849685E-6</c:v>
                </c:pt>
                <c:pt idx="235">
                  <c:v>5.3604812171411078E-6</c:v>
                </c:pt>
                <c:pt idx="236">
                  <c:v>5.3803811092866319E-6</c:v>
                </c:pt>
                <c:pt idx="237">
                  <c:v>5.4277655998070727E-6</c:v>
                </c:pt>
                <c:pt idx="238">
                  <c:v>5.4476451092873358E-6</c:v>
                </c:pt>
                <c:pt idx="239">
                  <c:v>5.5592469545957919E-6</c:v>
                </c:pt>
                <c:pt idx="240">
                  <c:v>5.5737816598950897E-6</c:v>
                </c:pt>
                <c:pt idx="241">
                  <c:v>5.6217676860691153E-6</c:v>
                </c:pt>
                <c:pt idx="242">
                  <c:v>5.6786005967254263E-6</c:v>
                </c:pt>
                <c:pt idx="243">
                  <c:v>5.7154125117568499E-6</c:v>
                </c:pt>
                <c:pt idx="244">
                  <c:v>5.8260089747584142E-6</c:v>
                </c:pt>
                <c:pt idx="245">
                  <c:v>5.842094273929391E-6</c:v>
                </c:pt>
                <c:pt idx="246">
                  <c:v>5.8739909647190105E-6</c:v>
                </c:pt>
                <c:pt idx="247">
                  <c:v>5.9410277266050995E-6</c:v>
                </c:pt>
                <c:pt idx="248">
                  <c:v>6.0938530667800818E-6</c:v>
                </c:pt>
                <c:pt idx="249">
                  <c:v>6.1233230181509664E-6</c:v>
                </c:pt>
                <c:pt idx="250">
                  <c:v>6.137537744666065E-6</c:v>
                </c:pt>
                <c:pt idx="251">
                  <c:v>6.2155827205066928E-6</c:v>
                </c:pt>
                <c:pt idx="252">
                  <c:v>6.2306880821237203E-6</c:v>
                </c:pt>
                <c:pt idx="253">
                  <c:v>6.4129167058846446E-6</c:v>
                </c:pt>
                <c:pt idx="254">
                  <c:v>6.4180896541966264E-6</c:v>
                </c:pt>
                <c:pt idx="255">
                  <c:v>6.4973605751484608E-6</c:v>
                </c:pt>
                <c:pt idx="256">
                  <c:v>6.5028260688055215E-6</c:v>
                </c:pt>
                <c:pt idx="257">
                  <c:v>6.6635149807724588E-6</c:v>
                </c:pt>
                <c:pt idx="258">
                  <c:v>6.700659392924352E-6</c:v>
                </c:pt>
                <c:pt idx="259">
                  <c:v>6.727045874316401E-6</c:v>
                </c:pt>
                <c:pt idx="260">
                  <c:v>6.8033441654887073E-6</c:v>
                </c:pt>
                <c:pt idx="261">
                  <c:v>6.927595974399977E-6</c:v>
                </c:pt>
                <c:pt idx="262">
                  <c:v>7.0013212432188126E-6</c:v>
                </c:pt>
                <c:pt idx="263">
                  <c:v>7.0508747421862039E-6</c:v>
                </c:pt>
                <c:pt idx="264">
                  <c:v>7.1177505053391302E-6</c:v>
                </c:pt>
                <c:pt idx="265">
                  <c:v>7.1264499856741819E-6</c:v>
                </c:pt>
                <c:pt idx="266">
                  <c:v>7.1428571428571436E-6</c:v>
                </c:pt>
                <c:pt idx="267">
                  <c:v>7.315482661666062E-6</c:v>
                </c:pt>
                <c:pt idx="268">
                  <c:v>7.3863302919365285E-6</c:v>
                </c:pt>
                <c:pt idx="269">
                  <c:v>7.3902922030788274E-6</c:v>
                </c:pt>
                <c:pt idx="270">
                  <c:v>7.4466869364505244E-6</c:v>
                </c:pt>
                <c:pt idx="271">
                  <c:v>7.5542168674698796E-6</c:v>
                </c:pt>
                <c:pt idx="272">
                  <c:v>7.62159009493368E-6</c:v>
                </c:pt>
                <c:pt idx="273">
                  <c:v>7.6437501435636255E-6</c:v>
                </c:pt>
                <c:pt idx="274">
                  <c:v>7.7460486667323364E-6</c:v>
                </c:pt>
                <c:pt idx="275">
                  <c:v>7.7908249706311503E-6</c:v>
                </c:pt>
                <c:pt idx="276">
                  <c:v>7.8754519442766109E-6</c:v>
                </c:pt>
                <c:pt idx="277">
                  <c:v>7.9867574480753353E-6</c:v>
                </c:pt>
                <c:pt idx="278">
                  <c:v>8.1189306664152041E-6</c:v>
                </c:pt>
                <c:pt idx="279">
                  <c:v>8.1508671543714411E-6</c:v>
                </c:pt>
                <c:pt idx="280">
                  <c:v>8.1511785303905057E-6</c:v>
                </c:pt>
                <c:pt idx="281">
                  <c:v>8.3451668245049435E-6</c:v>
                </c:pt>
                <c:pt idx="282">
                  <c:v>8.3969745204151268E-6</c:v>
                </c:pt>
                <c:pt idx="283">
                  <c:v>8.5097625978563579E-6</c:v>
                </c:pt>
                <c:pt idx="284">
                  <c:v>8.5275485031749288E-6</c:v>
                </c:pt>
                <c:pt idx="285">
                  <c:v>8.7176149448351281E-6</c:v>
                </c:pt>
                <c:pt idx="286">
                  <c:v>8.7196702937540451E-6</c:v>
                </c:pt>
                <c:pt idx="287">
                  <c:v>8.9194085418845439E-6</c:v>
                </c:pt>
                <c:pt idx="288">
                  <c:v>8.9216380021809693E-6</c:v>
                </c:pt>
                <c:pt idx="289">
                  <c:v>8.9530450814072899E-6</c:v>
                </c:pt>
                <c:pt idx="290">
                  <c:v>9.1109909874489369E-6</c:v>
                </c:pt>
                <c:pt idx="291">
                  <c:v>9.3234663424630524E-6</c:v>
                </c:pt>
                <c:pt idx="292">
                  <c:v>9.3339401761432203E-6</c:v>
                </c:pt>
                <c:pt idx="293">
                  <c:v>9.3487741748067615E-6</c:v>
                </c:pt>
                <c:pt idx="294">
                  <c:v>9.5198845473330085E-6</c:v>
                </c:pt>
                <c:pt idx="295">
                  <c:v>9.5459530104243256E-6</c:v>
                </c:pt>
                <c:pt idx="296">
                  <c:v>9.7652967319694017E-6</c:v>
                </c:pt>
                <c:pt idx="297">
                  <c:v>9.7988087707493365E-6</c:v>
                </c:pt>
                <c:pt idx="298">
                  <c:v>9.9471405876381241E-6</c:v>
                </c:pt>
                <c:pt idx="299">
                  <c:v>9.9714787624524138E-6</c:v>
                </c:pt>
                <c:pt idx="300">
                  <c:v>1.0178139449802354E-5</c:v>
                </c:pt>
                <c:pt idx="301">
                  <c:v>1.0216588277176057E-5</c:v>
                </c:pt>
                <c:pt idx="302">
                  <c:v>1.0270507300388632E-5</c:v>
                </c:pt>
                <c:pt idx="303">
                  <c:v>1.0393584223270747E-5</c:v>
                </c:pt>
                <c:pt idx="304">
                  <c:v>1.0664589779041807E-5</c:v>
                </c:pt>
                <c:pt idx="305">
                  <c:v>1.0688736117767029E-5</c:v>
                </c:pt>
                <c:pt idx="306">
                  <c:v>1.0764912630711375E-5</c:v>
                </c:pt>
                <c:pt idx="307">
                  <c:v>1.0852207364028516E-5</c:v>
                </c:pt>
                <c:pt idx="308">
                  <c:v>1.0860077666776432E-5</c:v>
                </c:pt>
                <c:pt idx="309">
                  <c:v>1.1182704139206477E-5</c:v>
                </c:pt>
                <c:pt idx="310">
                  <c:v>1.1283117830668052E-5</c:v>
                </c:pt>
                <c:pt idx="311">
                  <c:v>1.1347521897179473E-5</c:v>
                </c:pt>
                <c:pt idx="312">
                  <c:v>1.1405941875222992E-5</c:v>
                </c:pt>
                <c:pt idx="313">
                  <c:v>1.1570932270193682E-5</c:v>
                </c:pt>
                <c:pt idx="314">
                  <c:v>1.1699500774327141E-5</c:v>
                </c:pt>
                <c:pt idx="315">
                  <c:v>1.1826268587816894E-5</c:v>
                </c:pt>
                <c:pt idx="316">
                  <c:v>1.1856858403934446E-5</c:v>
                </c:pt>
                <c:pt idx="317">
                  <c:v>1.2198896751160617E-5</c:v>
                </c:pt>
                <c:pt idx="318">
                  <c:v>1.2240181062191708E-5</c:v>
                </c:pt>
                <c:pt idx="319">
                  <c:v>1.2337273680196592E-5</c:v>
                </c:pt>
                <c:pt idx="320">
                  <c:v>1.2389071009371819E-5</c:v>
                </c:pt>
                <c:pt idx="321">
                  <c:v>1.2395565741301382E-5</c:v>
                </c:pt>
                <c:pt idx="322">
                  <c:v>1.2524271844660195E-5</c:v>
                </c:pt>
                <c:pt idx="323">
                  <c:v>1.2805848802111241E-5</c:v>
                </c:pt>
                <c:pt idx="324">
                  <c:v>1.2945187773172466E-5</c:v>
                </c:pt>
                <c:pt idx="325">
                  <c:v>1.2992267936761372E-5</c:v>
                </c:pt>
                <c:pt idx="326">
                  <c:v>1.3047050632730893E-5</c:v>
                </c:pt>
                <c:pt idx="327">
                  <c:v>1.3154387301924095E-5</c:v>
                </c:pt>
                <c:pt idx="328">
                  <c:v>1.3397658807218613E-5</c:v>
                </c:pt>
                <c:pt idx="329">
                  <c:v>1.3526282982564958E-5</c:v>
                </c:pt>
                <c:pt idx="330">
                  <c:v>1.3617694409047555E-5</c:v>
                </c:pt>
                <c:pt idx="331">
                  <c:v>1.3954250650148968E-5</c:v>
                </c:pt>
                <c:pt idx="332">
                  <c:v>1.4016819262198422E-5</c:v>
                </c:pt>
                <c:pt idx="333">
                  <c:v>1.4025638049765207E-5</c:v>
                </c:pt>
                <c:pt idx="334">
                  <c:v>1.4133479232106015E-5</c:v>
                </c:pt>
                <c:pt idx="335">
                  <c:v>1.4273227898891487E-5</c:v>
                </c:pt>
                <c:pt idx="336">
                  <c:v>1.4491449144914492E-5</c:v>
                </c:pt>
                <c:pt idx="337">
                  <c:v>1.4664594189987312E-5</c:v>
                </c:pt>
                <c:pt idx="338">
                  <c:v>1.4767949597078605E-5</c:v>
                </c:pt>
                <c:pt idx="339">
                  <c:v>1.4924612361554915E-5</c:v>
                </c:pt>
                <c:pt idx="340">
                  <c:v>1.4954613918160235E-5</c:v>
                </c:pt>
                <c:pt idx="341">
                  <c:v>1.4960317709979635E-5</c:v>
                </c:pt>
                <c:pt idx="342">
                  <c:v>1.5342306032481274E-5</c:v>
                </c:pt>
                <c:pt idx="343">
                  <c:v>1.5430919904723484E-5</c:v>
                </c:pt>
                <c:pt idx="344">
                  <c:v>1.5680482913190253E-5</c:v>
                </c:pt>
                <c:pt idx="345">
                  <c:v>1.591562799616491E-5</c:v>
                </c:pt>
                <c:pt idx="346">
                  <c:v>1.5945140775449289E-5</c:v>
                </c:pt>
                <c:pt idx="347">
                  <c:v>1.5962538501670441E-5</c:v>
                </c:pt>
                <c:pt idx="348">
                  <c:v>1.6051338350519344E-5</c:v>
                </c:pt>
                <c:pt idx="349">
                  <c:v>1.6123671107710512E-5</c:v>
                </c:pt>
                <c:pt idx="350">
                  <c:v>1.6435315705077319E-5</c:v>
                </c:pt>
                <c:pt idx="351">
                  <c:v>1.6793138648656405E-5</c:v>
                </c:pt>
                <c:pt idx="352">
                  <c:v>1.6847541764454102E-5</c:v>
                </c:pt>
                <c:pt idx="353">
                  <c:v>1.7001298139085579E-5</c:v>
                </c:pt>
                <c:pt idx="354">
                  <c:v>1.7072739041249244E-5</c:v>
                </c:pt>
                <c:pt idx="355">
                  <c:v>1.7226484928026622E-5</c:v>
                </c:pt>
                <c:pt idx="356">
                  <c:v>1.7569221330492902E-5</c:v>
                </c:pt>
                <c:pt idx="357">
                  <c:v>1.7603930631084982E-5</c:v>
                </c:pt>
                <c:pt idx="358">
                  <c:v>1.8055739759866956E-5</c:v>
                </c:pt>
                <c:pt idx="359">
                  <c:v>1.8127435997332341E-5</c:v>
                </c:pt>
                <c:pt idx="360">
                  <c:v>1.8260252649047121E-5</c:v>
                </c:pt>
                <c:pt idx="361">
                  <c:v>1.8381170790595715E-5</c:v>
                </c:pt>
                <c:pt idx="362">
                  <c:v>1.8394299370107067E-5</c:v>
                </c:pt>
                <c:pt idx="363">
                  <c:v>1.8924913581093301E-5</c:v>
                </c:pt>
                <c:pt idx="364">
                  <c:v>1.9220175380994909E-5</c:v>
                </c:pt>
                <c:pt idx="365">
                  <c:v>1.923064464932332E-5</c:v>
                </c:pt>
                <c:pt idx="366">
                  <c:v>1.9328192746883662E-5</c:v>
                </c:pt>
                <c:pt idx="367">
                  <c:v>1.9530469654461993E-5</c:v>
                </c:pt>
                <c:pt idx="368">
                  <c:v>1.9835928028252331E-5</c:v>
                </c:pt>
                <c:pt idx="369">
                  <c:v>2.0083154758224099E-5</c:v>
                </c:pt>
                <c:pt idx="370">
                  <c:v>2.0119377137160285E-5</c:v>
                </c:pt>
                <c:pt idx="371">
                  <c:v>2.0608514320458977E-5</c:v>
                </c:pt>
                <c:pt idx="372">
                  <c:v>2.0790797242451712E-5</c:v>
                </c:pt>
                <c:pt idx="373">
                  <c:v>2.0808678500986194E-5</c:v>
                </c:pt>
                <c:pt idx="374">
                  <c:v>2.0889156615869199E-5</c:v>
                </c:pt>
                <c:pt idx="375">
                  <c:v>2.0984905382474183E-5</c:v>
                </c:pt>
                <c:pt idx="376">
                  <c:v>2.1049182635471241E-5</c:v>
                </c:pt>
                <c:pt idx="377">
                  <c:v>2.1791632322385907E-5</c:v>
                </c:pt>
                <c:pt idx="378">
                  <c:v>2.1927170151002824E-5</c:v>
                </c:pt>
                <c:pt idx="379">
                  <c:v>2.1973674583336295E-5</c:v>
                </c:pt>
                <c:pt idx="380">
                  <c:v>2.2021959380904175E-5</c:v>
                </c:pt>
                <c:pt idx="381">
                  <c:v>2.2342482607033076E-5</c:v>
                </c:pt>
                <c:pt idx="382">
                  <c:v>2.2840645991724151E-5</c:v>
                </c:pt>
                <c:pt idx="383">
                  <c:v>2.2911770353459586E-5</c:v>
                </c:pt>
                <c:pt idx="384">
                  <c:v>2.3039693341006547E-5</c:v>
                </c:pt>
                <c:pt idx="385">
                  <c:v>2.3429297083029898E-5</c:v>
                </c:pt>
                <c:pt idx="386">
                  <c:v>2.3897047341848488E-5</c:v>
                </c:pt>
                <c:pt idx="387">
                  <c:v>2.3940157491179092E-5</c:v>
                </c:pt>
                <c:pt idx="388">
                  <c:v>2.3940609199690884E-5</c:v>
                </c:pt>
                <c:pt idx="389">
                  <c:v>2.4104462268968064E-5</c:v>
                </c:pt>
                <c:pt idx="390">
                  <c:v>2.4981378241908674E-5</c:v>
                </c:pt>
                <c:pt idx="391">
                  <c:v>2.501567550638232E-5</c:v>
                </c:pt>
                <c:pt idx="392">
                  <c:v>2.5092597706072156E-5</c:v>
                </c:pt>
                <c:pt idx="393">
                  <c:v>2.5218439945768812E-5</c:v>
                </c:pt>
                <c:pt idx="394">
                  <c:v>2.5559911266089833E-5</c:v>
                </c:pt>
                <c:pt idx="395">
                  <c:v>2.6139047549693514E-5</c:v>
                </c:pt>
                <c:pt idx="396">
                  <c:v>2.6300514540732147E-5</c:v>
                </c:pt>
                <c:pt idx="397">
                  <c:v>2.6383900618395055E-5</c:v>
                </c:pt>
                <c:pt idx="398">
                  <c:v>2.6636312088510854E-5</c:v>
                </c:pt>
                <c:pt idx="399">
                  <c:v>2.7109515260323162E-5</c:v>
                </c:pt>
                <c:pt idx="400">
                  <c:v>2.7312897091362823E-5</c:v>
                </c:pt>
                <c:pt idx="401">
                  <c:v>2.7338627753859391E-5</c:v>
                </c:pt>
                <c:pt idx="402">
                  <c:v>2.7566578551609185E-5</c:v>
                </c:pt>
                <c:pt idx="403">
                  <c:v>2.7603223643184524E-5</c:v>
                </c:pt>
                <c:pt idx="404">
                  <c:v>2.8400916629667825E-5</c:v>
                </c:pt>
                <c:pt idx="405">
                  <c:v>2.8539493586096409E-5</c:v>
                </c:pt>
                <c:pt idx="406">
                  <c:v>2.8878898343782501E-5</c:v>
                </c:pt>
                <c:pt idx="407">
                  <c:v>2.889358885155808E-5</c:v>
                </c:pt>
                <c:pt idx="408">
                  <c:v>2.9241277556073967E-5</c:v>
                </c:pt>
                <c:pt idx="409">
                  <c:v>2.9821208578408249E-5</c:v>
                </c:pt>
                <c:pt idx="410">
                  <c:v>3.0213529093627902E-5</c:v>
                </c:pt>
                <c:pt idx="411">
                  <c:v>3.0282461972327752E-5</c:v>
                </c:pt>
                <c:pt idx="412">
                  <c:v>3.02844792983449E-5</c:v>
                </c:pt>
                <c:pt idx="413">
                  <c:v>3.1160520297445854E-5</c:v>
                </c:pt>
                <c:pt idx="414">
                  <c:v>3.1276505658651083E-5</c:v>
                </c:pt>
                <c:pt idx="415">
                  <c:v>3.1609840633347053E-5</c:v>
                </c:pt>
                <c:pt idx="416">
                  <c:v>3.1742324981058864E-5</c:v>
                </c:pt>
                <c:pt idx="417">
                  <c:v>3.2288700311198205E-5</c:v>
                </c:pt>
                <c:pt idx="418">
                  <c:v>3.2560018458720839E-5</c:v>
                </c:pt>
                <c:pt idx="419">
                  <c:v>3.3070683633912792E-5</c:v>
                </c:pt>
                <c:pt idx="420">
                  <c:v>3.3270349018770162E-5</c:v>
                </c:pt>
                <c:pt idx="421">
                  <c:v>3.345356071910331E-5</c:v>
                </c:pt>
                <c:pt idx="422">
                  <c:v>3.4022409282065847E-5</c:v>
                </c:pt>
                <c:pt idx="423">
                  <c:v>3.4427897906035366E-5</c:v>
                </c:pt>
                <c:pt idx="424">
                  <c:v>3.4599040516927939E-5</c:v>
                </c:pt>
                <c:pt idx="425">
                  <c:v>3.4871929686464808E-5</c:v>
                </c:pt>
                <c:pt idx="426">
                  <c:v>3.5550520735559338E-5</c:v>
                </c:pt>
                <c:pt idx="427">
                  <c:v>3.5782337262070468E-5</c:v>
                </c:pt>
                <c:pt idx="428">
                  <c:v>3.6198031543917646E-5</c:v>
                </c:pt>
                <c:pt idx="429">
                  <c:v>3.6550607884011181E-5</c:v>
                </c:pt>
                <c:pt idx="430">
                  <c:v>3.6708869180627776E-5</c:v>
                </c:pt>
                <c:pt idx="431">
                  <c:v>3.7147308015598442E-5</c:v>
                </c:pt>
                <c:pt idx="432">
                  <c:v>3.7870921187064029E-5</c:v>
                </c:pt>
                <c:pt idx="433">
                  <c:v>3.8273420826969623E-5</c:v>
                </c:pt>
                <c:pt idx="434">
                  <c:v>3.8310094964671242E-5</c:v>
                </c:pt>
                <c:pt idx="435">
                  <c:v>3.8815859273759859E-5</c:v>
                </c:pt>
                <c:pt idx="436">
                  <c:v>3.9109390125847047E-5</c:v>
                </c:pt>
                <c:pt idx="437">
                  <c:v>3.9141013084287929E-5</c:v>
                </c:pt>
                <c:pt idx="438">
                  <c:v>3.9621124794391698E-5</c:v>
                </c:pt>
                <c:pt idx="439">
                  <c:v>4.0154280940464315E-5</c:v>
                </c:pt>
                <c:pt idx="440">
                  <c:v>4.0559401601567203E-5</c:v>
                </c:pt>
                <c:pt idx="441">
                  <c:v>4.0938136274480653E-5</c:v>
                </c:pt>
                <c:pt idx="442">
                  <c:v>4.145221556301327E-5</c:v>
                </c:pt>
                <c:pt idx="443">
                  <c:v>4.1734351866014323E-5</c:v>
                </c:pt>
                <c:pt idx="444">
                  <c:v>4.2087243082524696E-5</c:v>
                </c:pt>
                <c:pt idx="445">
                  <c:v>4.2381307284785195E-5</c:v>
                </c:pt>
                <c:pt idx="446">
                  <c:v>4.3367931834674208E-5</c:v>
                </c:pt>
                <c:pt idx="447">
                  <c:v>4.3788599473071797E-5</c:v>
                </c:pt>
                <c:pt idx="448">
                  <c:v>4.4113254935467365E-5</c:v>
                </c:pt>
                <c:pt idx="449">
                  <c:v>4.428510033938492E-5</c:v>
                </c:pt>
                <c:pt idx="450">
                  <c:v>4.4499572421454375E-5</c:v>
                </c:pt>
                <c:pt idx="451">
                  <c:v>4.5372184728492918E-5</c:v>
                </c:pt>
                <c:pt idx="452">
                  <c:v>4.6236795765691571E-5</c:v>
                </c:pt>
                <c:pt idx="453">
                  <c:v>4.6274463341870823E-5</c:v>
                </c:pt>
                <c:pt idx="454">
                  <c:v>4.6837772602272434E-5</c:v>
                </c:pt>
                <c:pt idx="455">
                  <c:v>4.7448070383430092E-5</c:v>
                </c:pt>
                <c:pt idx="456">
                  <c:v>4.7469066126481937E-5</c:v>
                </c:pt>
                <c:pt idx="457">
                  <c:v>4.8353244567233716E-5</c:v>
                </c:pt>
                <c:pt idx="458">
                  <c:v>4.8462560464511448E-5</c:v>
                </c:pt>
                <c:pt idx="459">
                  <c:v>4.9662857028155847E-5</c:v>
                </c:pt>
                <c:pt idx="460">
                  <c:v>5.0099523325990672E-5</c:v>
                </c:pt>
                <c:pt idx="461">
                  <c:v>5.0525465448390498E-5</c:v>
                </c:pt>
                <c:pt idx="462">
                  <c:v>5.0591997138124793E-5</c:v>
                </c:pt>
                <c:pt idx="463">
                  <c:v>5.0795469928008315E-5</c:v>
                </c:pt>
                <c:pt idx="464">
                  <c:v>5.1958036291284837E-5</c:v>
                </c:pt>
                <c:pt idx="465">
                  <c:v>5.2795328371597022E-5</c:v>
                </c:pt>
                <c:pt idx="466">
                  <c:v>5.3240681936553354E-5</c:v>
                </c:pt>
                <c:pt idx="467">
                  <c:v>5.3588688106927655E-5</c:v>
                </c:pt>
                <c:pt idx="468">
                  <c:v>5.3944309961119682E-5</c:v>
                </c:pt>
                <c:pt idx="469">
                  <c:v>5.4359289776642276E-5</c:v>
                </c:pt>
                <c:pt idx="470">
                  <c:v>5.516722482297352E-5</c:v>
                </c:pt>
                <c:pt idx="471">
                  <c:v>5.5803602558053923E-5</c:v>
                </c:pt>
                <c:pt idx="472">
                  <c:v>5.6871519915418773E-5</c:v>
                </c:pt>
                <c:pt idx="473">
                  <c:v>5.7321139952138802E-5</c:v>
                </c:pt>
                <c:pt idx="474">
                  <c:v>5.7518825480359876E-5</c:v>
                </c:pt>
                <c:pt idx="475">
                  <c:v>5.7645743901964051E-5</c:v>
                </c:pt>
                <c:pt idx="476">
                  <c:v>5.8489898100135142E-5</c:v>
                </c:pt>
                <c:pt idx="477">
                  <c:v>5.9499855718838427E-5</c:v>
                </c:pt>
                <c:pt idx="478">
                  <c:v>5.9895833333333337E-5</c:v>
                </c:pt>
                <c:pt idx="479">
                  <c:v>6.023568121826504E-5</c:v>
                </c:pt>
                <c:pt idx="480">
                  <c:v>6.042553191489362E-5</c:v>
                </c:pt>
                <c:pt idx="481">
                  <c:v>6.1305507637681074E-5</c:v>
                </c:pt>
                <c:pt idx="482">
                  <c:v>6.1313860900125047E-5</c:v>
                </c:pt>
                <c:pt idx="483">
                  <c:v>6.1330276686880652E-5</c:v>
                </c:pt>
                <c:pt idx="484">
                  <c:v>6.2249663250416848E-5</c:v>
                </c:pt>
                <c:pt idx="485">
                  <c:v>6.2942048189503584E-5</c:v>
                </c:pt>
                <c:pt idx="486">
                  <c:v>6.4256656143433195E-5</c:v>
                </c:pt>
                <c:pt idx="487">
                  <c:v>6.5126556582243388E-5</c:v>
                </c:pt>
                <c:pt idx="488">
                  <c:v>6.5394373728783927E-5</c:v>
                </c:pt>
                <c:pt idx="489">
                  <c:v>6.5585019581595205E-5</c:v>
                </c:pt>
                <c:pt idx="490">
                  <c:v>6.5770081757724508E-5</c:v>
                </c:pt>
                <c:pt idx="491">
                  <c:v>6.7349868250675724E-5</c:v>
                </c:pt>
                <c:pt idx="492">
                  <c:v>6.8136409257660638E-5</c:v>
                </c:pt>
                <c:pt idx="493">
                  <c:v>6.8725254543560509E-5</c:v>
                </c:pt>
                <c:pt idx="494">
                  <c:v>6.9727868739592055E-5</c:v>
                </c:pt>
                <c:pt idx="495">
                  <c:v>7.0154054209324739E-5</c:v>
                </c:pt>
                <c:pt idx="496">
                  <c:v>7.05919826784359E-5</c:v>
                </c:pt>
                <c:pt idx="497">
                  <c:v>7.1285366283746382E-5</c:v>
                </c:pt>
                <c:pt idx="498">
                  <c:v>7.3990167351091848E-5</c:v>
                </c:pt>
                <c:pt idx="499">
                  <c:v>7.4348624968779257E-5</c:v>
                </c:pt>
                <c:pt idx="500">
                  <c:v>7.4579856678086385E-5</c:v>
                </c:pt>
                <c:pt idx="501">
                  <c:v>7.5041761377455686E-5</c:v>
                </c:pt>
                <c:pt idx="502">
                  <c:v>7.7551935245815461E-5</c:v>
                </c:pt>
                <c:pt idx="503">
                  <c:v>7.802660659545731E-5</c:v>
                </c:pt>
                <c:pt idx="504">
                  <c:v>7.9275690500062689E-5</c:v>
                </c:pt>
                <c:pt idx="505">
                  <c:v>8.0270391077248116E-5</c:v>
                </c:pt>
                <c:pt idx="506">
                  <c:v>8.1285161002886918E-5</c:v>
                </c:pt>
                <c:pt idx="507">
                  <c:v>8.163265306122449E-5</c:v>
                </c:pt>
                <c:pt idx="508">
                  <c:v>8.4529376861995647E-5</c:v>
                </c:pt>
                <c:pt idx="509">
                  <c:v>8.519809833560567E-5</c:v>
                </c:pt>
                <c:pt idx="510">
                  <c:v>8.5863748364831138E-5</c:v>
                </c:pt>
                <c:pt idx="511">
                  <c:v>8.9299398278287154E-5</c:v>
                </c:pt>
                <c:pt idx="512">
                  <c:v>9.013134285562961E-5</c:v>
                </c:pt>
                <c:pt idx="513">
                  <c:v>9.1847302147042646E-5</c:v>
                </c:pt>
                <c:pt idx="514">
                  <c:v>9.359812831269148E-5</c:v>
                </c:pt>
                <c:pt idx="515">
                  <c:v>9.6104683945573909E-5</c:v>
                </c:pt>
                <c:pt idx="516">
                  <c:v>9.8103792415169661E-5</c:v>
                </c:pt>
                <c:pt idx="517">
                  <c:v>9.8248301584128749E-5</c:v>
                </c:pt>
                <c:pt idx="518">
                  <c:v>1.0247402758377958E-4</c:v>
                </c:pt>
                <c:pt idx="519">
                  <c:v>1.0509590064305064E-4</c:v>
                </c:pt>
                <c:pt idx="520">
                  <c:v>1.0926563485989823E-4</c:v>
                </c:pt>
                <c:pt idx="521">
                  <c:v>1.1242129137257871E-4</c:v>
                </c:pt>
                <c:pt idx="522">
                  <c:v>1.1650750889821953E-4</c:v>
                </c:pt>
                <c:pt idx="523">
                  <c:v>1.2025784651141078E-4</c:v>
                </c:pt>
                <c:pt idx="524">
                  <c:v>1.2422951044908118E-4</c:v>
                </c:pt>
                <c:pt idx="525">
                  <c:v>1.2864127208342025E-4</c:v>
                </c:pt>
                <c:pt idx="526">
                  <c:v>1.3246348115238755E-4</c:v>
                </c:pt>
                <c:pt idx="527">
                  <c:v>1.3760977068001955E-4</c:v>
                </c:pt>
                <c:pt idx="528">
                  <c:v>1.4124337498259238E-4</c:v>
                </c:pt>
                <c:pt idx="529">
                  <c:v>1.4720421617872228E-4</c:v>
                </c:pt>
                <c:pt idx="530">
                  <c:v>1.506053984183244E-4</c:v>
                </c:pt>
                <c:pt idx="531">
                  <c:v>1.5746834069953064E-4</c:v>
                </c:pt>
                <c:pt idx="532">
                  <c:v>1.6058815991590769E-4</c:v>
                </c:pt>
                <c:pt idx="533">
                  <c:v>1.6844893465701058E-4</c:v>
                </c:pt>
                <c:pt idx="534">
                  <c:v>1.7123282930449696E-4</c:v>
                </c:pt>
                <c:pt idx="535">
                  <c:v>1.8019606082609512E-4</c:v>
                </c:pt>
                <c:pt idx="536">
                  <c:v>1.8258330776156959E-4</c:v>
                </c:pt>
                <c:pt idx="537">
                  <c:v>1.9276328340406395E-4</c:v>
                </c:pt>
                <c:pt idx="538">
                  <c:v>1.9468640907126516E-4</c:v>
                </c:pt>
                <c:pt idx="539">
                  <c:v>2.0620791312007234E-4</c:v>
                </c:pt>
                <c:pt idx="540">
                  <c:v>2.0759205291471903E-4</c:v>
                </c:pt>
                <c:pt idx="541">
                  <c:v>2.2059126951737046E-4</c:v>
                </c:pt>
                <c:pt idx="542">
                  <c:v>2.2135347099128805E-4</c:v>
                </c:pt>
                <c:pt idx="543">
                  <c:v>2.3597896161229952E-4</c:v>
                </c:pt>
                <c:pt idx="544">
                  <c:v>2.3602742682262594E-4</c:v>
                </c:pt>
                <c:pt idx="545">
                  <c:v>2.5167445014815022E-4</c:v>
                </c:pt>
                <c:pt idx="546">
                  <c:v>2.5244118821863735E-4</c:v>
                </c:pt>
                <c:pt idx="547">
                  <c:v>2.683590868807839E-4</c:v>
                </c:pt>
                <c:pt idx="548">
                  <c:v>2.700530593162904E-4</c:v>
                </c:pt>
                <c:pt idx="549">
                  <c:v>2.861501656562063E-4</c:v>
                </c:pt>
                <c:pt idx="550">
                  <c:v>2.8889493994009948E-4</c:v>
                </c:pt>
                <c:pt idx="551">
                  <c:v>3.0512108207747643E-4</c:v>
                </c:pt>
                <c:pt idx="552">
                  <c:v>3.0905281816808789E-4</c:v>
                </c:pt>
                <c:pt idx="553">
                  <c:v>3.253501018300725E-4</c:v>
                </c:pt>
                <c:pt idx="554">
                  <c:v>3.3061869889932711E-4</c:v>
                </c:pt>
                <c:pt idx="555">
                  <c:v>3.4692068392044493E-4</c:v>
                </c:pt>
                <c:pt idx="556">
                  <c:v>3.5369102523021299E-4</c:v>
                </c:pt>
                <c:pt idx="557">
                  <c:v>3.6992182537440852E-4</c:v>
                </c:pt>
                <c:pt idx="558">
                  <c:v>3.7837512936490157E-4</c:v>
                </c:pt>
                <c:pt idx="559">
                  <c:v>3.9444842882046578E-4</c:v>
                </c:pt>
                <c:pt idx="560">
                  <c:v>4.0478371513152689E-4</c:v>
                </c:pt>
                <c:pt idx="561">
                  <c:v>4.2060169447780967E-4</c:v>
                </c:pt>
                <c:pt idx="562">
                  <c:v>4.3303737432123416E-4</c:v>
                </c:pt>
                <c:pt idx="563">
                  <c:v>4.4848953816970807E-4</c:v>
                </c:pt>
                <c:pt idx="564">
                  <c:v>4.6326513922269303E-4</c:v>
                </c:pt>
                <c:pt idx="565">
                  <c:v>4.7822703709062464E-4</c:v>
                </c:pt>
                <c:pt idx="566">
                  <c:v>4.9560507389131677E-4</c:v>
                </c:pt>
                <c:pt idx="567">
                  <c:v>5.0993690517024334E-4</c:v>
                </c:pt>
                <c:pt idx="568">
                  <c:v>5.3020490687067376E-4</c:v>
                </c:pt>
                <c:pt idx="569">
                  <c:v>5.4374999999999996E-4</c:v>
                </c:pt>
                <c:pt idx="570">
                  <c:v>5.6722270827435891E-4</c:v>
                </c:pt>
                <c:pt idx="571">
                  <c:v>6.068276143407869E-4</c:v>
                </c:pt>
                <c:pt idx="572">
                  <c:v>6.4920060279189621E-4</c:v>
                </c:pt>
                <c:pt idx="573">
                  <c:v>6.9453532256064001E-4</c:v>
                </c:pt>
                <c:pt idx="574">
                  <c:v>7.4303898170246618E-4</c:v>
                </c:pt>
              </c:numCache>
            </c:numRef>
          </c:xVal>
          <c:yVal>
            <c:numRef>
              <c:f>properties!$AB$13:$AB$293</c:f>
              <c:numCache>
                <c:formatCode>General</c:formatCode>
                <c:ptCount val="281"/>
                <c:pt idx="0">
                  <c:v>-2.7209513734711873E-4</c:v>
                </c:pt>
                <c:pt idx="1">
                  <c:v>-2.3782573709138356E-4</c:v>
                </c:pt>
                <c:pt idx="2">
                  <c:v>-2.2065066506895645E-4</c:v>
                </c:pt>
                <c:pt idx="3">
                  <c:v>-2.0882278081503554E-4</c:v>
                </c:pt>
                <c:pt idx="4">
                  <c:v>-1.9968963140796231E-4</c:v>
                </c:pt>
                <c:pt idx="5">
                  <c:v>-1.9219685082727373E-4</c:v>
                </c:pt>
                <c:pt idx="6">
                  <c:v>-1.8581365549833257E-4</c:v>
                </c:pt>
                <c:pt idx="7">
                  <c:v>-1.8023380271392749E-4</c:v>
                </c:pt>
                <c:pt idx="8">
                  <c:v>-1.7526395690016107E-4</c:v>
                </c:pt>
                <c:pt idx="9">
                  <c:v>-1.7077396353617203E-4</c:v>
                </c:pt>
                <c:pt idx="10">
                  <c:v>-1.6667186689243784E-4</c:v>
                </c:pt>
                <c:pt idx="11">
                  <c:v>-1.6289020434792571E-4</c:v>
                </c:pt>
                <c:pt idx="12">
                  <c:v>-1.5937796232639383E-4</c:v>
                </c:pt>
                <c:pt idx="13">
                  <c:v>-1.5609559551870214E-4</c:v>
                </c:pt>
                <c:pt idx="14">
                  <c:v>-1.530118055049757E-4</c:v>
                </c:pt>
                <c:pt idx="15">
                  <c:v>-1.5010138049277512E-4</c:v>
                </c:pt>
                <c:pt idx="16">
                  <c:v>-1.4734370166812931E-4</c:v>
                </c:pt>
                <c:pt idx="17">
                  <c:v>-1.4472168306366769E-4</c:v>
                </c:pt>
                <c:pt idx="18">
                  <c:v>-1.422210018613585E-4</c:v>
                </c:pt>
                <c:pt idx="19">
                  <c:v>-1.3982952836385406E-4</c:v>
                </c:pt>
                <c:pt idx="20">
                  <c:v>-1.375368963814847E-4</c:v>
                </c:pt>
                <c:pt idx="21">
                  <c:v>-1.3533417436605296E-4</c:v>
                </c:pt>
                <c:pt idx="22">
                  <c:v>-1.332136101331129E-4</c:v>
                </c:pt>
                <c:pt idx="23">
                  <c:v>-1.3116843020428363E-4</c:v>
                </c:pt>
                <c:pt idx="24">
                  <c:v>-1.2919268028124925E-4</c:v>
                </c:pt>
                <c:pt idx="25">
                  <c:v>-1.27281097103043E-4</c:v>
                </c:pt>
                <c:pt idx="26">
                  <c:v>-1.254290045365495E-4</c:v>
                </c:pt>
                <c:pt idx="27">
                  <c:v>-1.2363222858491576E-4</c:v>
                </c:pt>
                <c:pt idx="28">
                  <c:v>-1.2188702731350692E-4</c:v>
                </c:pt>
                <c:pt idx="29">
                  <c:v>-1.2019003264836635E-4</c:v>
                </c:pt>
                <c:pt idx="30">
                  <c:v>-1.1853820170494824E-4</c:v>
                </c:pt>
                <c:pt idx="31">
                  <c:v>-1.1692877582795936E-4</c:v>
                </c:pt>
                <c:pt idx="32">
                  <c:v>-1.1535924591663622E-4</c:v>
                </c:pt>
                <c:pt idx="33">
                  <c:v>-1.1382732290877672E-4</c:v>
                </c:pt>
                <c:pt idx="34">
                  <c:v>-1.1233091252614002E-4</c:v>
                </c:pt>
                <c:pt idx="35">
                  <c:v>-1.1086809356122249E-4</c:v>
                </c:pt>
                <c:pt idx="36">
                  <c:v>-1.0943709912376986E-4</c:v>
                </c:pt>
                <c:pt idx="37">
                  <c:v>-1.0803630037411661E-4</c:v>
                </c:pt>
                <c:pt idx="38">
                  <c:v>-1.0666419235651342E-4</c:v>
                </c:pt>
                <c:pt idx="39">
                  <c:v>-1.0531938161419463E-4</c:v>
                </c:pt>
                <c:pt idx="40">
                  <c:v>-1.0400057532294893E-4</c:v>
                </c:pt>
                <c:pt idx="41">
                  <c:v>-1.0270657172434589E-4</c:v>
                </c:pt>
                <c:pt idx="42">
                  <c:v>-1.0143625167579085E-4</c:v>
                </c:pt>
                <c:pt idx="43">
                  <c:v>-1.0018857116397007E-4</c:v>
                </c:pt>
                <c:pt idx="44">
                  <c:v>-9.8962554652350408E-5</c:v>
                </c:pt>
                <c:pt idx="45">
                  <c:v>-9.7757289153262009E-5</c:v>
                </c:pt>
                <c:pt idx="46">
                  <c:v>-9.6571918931531828E-5</c:v>
                </c:pt>
                <c:pt idx="47">
                  <c:v>-9.5405640760324478E-5</c:v>
                </c:pt>
                <c:pt idx="48">
                  <c:v>-9.4257699661253402E-5</c:v>
                </c:pt>
                <c:pt idx="49">
                  <c:v>-9.3127385070413684E-5</c:v>
                </c:pt>
                <c:pt idx="50">
                  <c:v>-9.201402738004798E-5</c:v>
                </c:pt>
                <c:pt idx="51">
                  <c:v>-9.0916994812363069E-5</c:v>
                </c:pt>
                <c:pt idx="52">
                  <c:v>-8.9835690587796336E-5</c:v>
                </c:pt>
                <c:pt idx="53">
                  <c:v>-8.8769550354939264E-5</c:v>
                </c:pt>
                <c:pt idx="54">
                  <c:v>-8.7718039853522991E-5</c:v>
                </c:pt>
                <c:pt idx="55">
                  <c:v>-8.6680652785458342E-5</c:v>
                </c:pt>
                <c:pt idx="56">
                  <c:v>-8.5656908872006445E-5</c:v>
                </c:pt>
                <c:pt idx="57">
                  <c:v>-8.4646352077812884E-5</c:v>
                </c:pt>
                <c:pt idx="58">
                  <c:v>-8.3648548984833039E-5</c:v>
                </c:pt>
                <c:pt idx="59">
                  <c:v>-8.2663087301157505E-5</c:v>
                </c:pt>
                <c:pt idx="60">
                  <c:v>-8.1689574491476089E-5</c:v>
                </c:pt>
                <c:pt idx="61">
                  <c:v>-8.0727636517418364E-5</c:v>
                </c:pt>
                <c:pt idx="62">
                  <c:v>-7.9776916677315641E-5</c:v>
                </c:pt>
                <c:pt idx="63">
                  <c:v>-7.8837074536078187E-5</c:v>
                </c:pt>
                <c:pt idx="64">
                  <c:v>-7.7907784936883284E-5</c:v>
                </c:pt>
                <c:pt idx="65">
                  <c:v>-7.6988737087251046E-5</c:v>
                </c:pt>
                <c:pt idx="66">
                  <c:v>-7.6079633712861701E-5</c:v>
                </c:pt>
                <c:pt idx="67">
                  <c:v>-7.5180190273153944E-5</c:v>
                </c:pt>
                <c:pt idx="68">
                  <c:v>-7.4290134233344677E-5</c:v>
                </c:pt>
                <c:pt idx="69">
                  <c:v>-7.3409204388051922E-5</c:v>
                </c:pt>
                <c:pt idx="70">
                  <c:v>-7.2537150232172826E-5</c:v>
                </c:pt>
                <c:pt idx="71">
                  <c:v>-7.1673731375094049E-5</c:v>
                </c:pt>
                <c:pt idx="72">
                  <c:v>-7.0818716994686088E-5</c:v>
                </c:pt>
                <c:pt idx="73">
                  <c:v>-6.9971885327869959E-5</c:v>
                </c:pt>
                <c:pt idx="74">
                  <c:v>-6.9133023194842264E-5</c:v>
                </c:pt>
                <c:pt idx="75">
                  <c:v>-6.8301925554313796E-5</c:v>
                </c:pt>
                <c:pt idx="76">
                  <c:v>-6.74783950873573E-5</c:v>
                </c:pt>
                <c:pt idx="77">
                  <c:v>-6.6662241807673812E-5</c:v>
                </c:pt>
                <c:pt idx="78">
                  <c:v>-6.585328269628158E-5</c:v>
                </c:pt>
                <c:pt idx="79">
                  <c:v>-6.505134135880705E-5</c:v>
                </c:pt>
                <c:pt idx="80">
                  <c:v>-6.4256247703711549E-5</c:v>
                </c:pt>
                <c:pt idx="81">
                  <c:v>-6.3467837639931451E-5</c:v>
                </c:pt>
                <c:pt idx="82">
                  <c:v>-6.2685952792537237E-5</c:v>
                </c:pt>
                <c:pt idx="83">
                  <c:v>-6.1910440235131859E-5</c:v>
                </c:pt>
                <c:pt idx="84">
                  <c:v>-6.1141152237814331E-5</c:v>
                </c:pt>
                <c:pt idx="85">
                  <c:v>-6.0377946029629364E-5</c:v>
                </c:pt>
                <c:pt idx="86">
                  <c:v>-5.9620683574514195E-5</c:v>
                </c:pt>
                <c:pt idx="87">
                  <c:v>-5.8869231359819664E-5</c:v>
                </c:pt>
                <c:pt idx="88">
                  <c:v>-5.8123460196577804E-5</c:v>
                </c:pt>
                <c:pt idx="89">
                  <c:v>-5.738324503072574E-5</c:v>
                </c:pt>
                <c:pt idx="90">
                  <c:v>-5.6648464764571999E-5</c:v>
                </c:pt>
                <c:pt idx="91">
                  <c:v>-5.5919002087852892E-5</c:v>
                </c:pt>
                <c:pt idx="92">
                  <c:v>-5.5194743317744806E-5</c:v>
                </c:pt>
                <c:pt idx="93">
                  <c:v>-5.4475578247286455E-5</c:v>
                </c:pt>
                <c:pt idx="94">
                  <c:v>-5.376140000166838E-5</c:v>
                </c:pt>
                <c:pt idx="95">
                  <c:v>-5.3052104901911335E-5</c:v>
                </c:pt>
                <c:pt idx="96">
                  <c:v>-5.234759233547586E-5</c:v>
                </c:pt>
                <c:pt idx="97">
                  <c:v>-5.164776463338323E-5</c:v>
                </c:pt>
                <c:pt idx="98">
                  <c:v>-5.0952526953458966E-5</c:v>
                </c:pt>
                <c:pt idx="99">
                  <c:v>-5.02617871693286E-5</c:v>
                </c:pt>
                <c:pt idx="100">
                  <c:v>-4.9575455764835722E-5</c:v>
                </c:pt>
                <c:pt idx="101">
                  <c:v>-4.8893445733557649E-5</c:v>
                </c:pt>
                <c:pt idx="102">
                  <c:v>-4.8215672483130724E-5</c:v>
                </c:pt>
                <c:pt idx="103">
                  <c:v>-4.7542053744107587E-5</c:v>
                </c:pt>
                <c:pt idx="104">
                  <c:v>-4.6872509483088247E-5</c:v>
                </c:pt>
                <c:pt idx="105">
                  <c:v>-4.6206961819890623E-5</c:v>
                </c:pt>
                <c:pt idx="106">
                  <c:v>-4.5545334948529868E-5</c:v>
                </c:pt>
                <c:pt idx="107">
                  <c:v>-4.4887555061801696E-5</c:v>
                </c:pt>
                <c:pt idx="108">
                  <c:v>-4.423355027927099E-5</c:v>
                </c:pt>
                <c:pt idx="109">
                  <c:v>-4.3583250578482117E-5</c:v>
                </c:pt>
                <c:pt idx="110">
                  <c:v>-4.2936587729218893E-5</c:v>
                </c:pt>
                <c:pt idx="111">
                  <c:v>-4.2293495230652822E-5</c:v>
                </c:pt>
                <c:pt idx="112">
                  <c:v>-4.1653908251226272E-5</c:v>
                </c:pt>
                <c:pt idx="113">
                  <c:v>-4.1017763571130082E-5</c:v>
                </c:pt>
                <c:pt idx="114">
                  <c:v>-4.038499952724002E-5</c:v>
                </c:pt>
                <c:pt idx="115">
                  <c:v>-3.9755555960387639E-5</c:v>
                </c:pt>
                <c:pt idx="116">
                  <c:v>-3.9129374164845379E-5</c:v>
                </c:pt>
                <c:pt idx="117">
                  <c:v>-3.8506396839917176E-5</c:v>
                </c:pt>
                <c:pt idx="118">
                  <c:v>-3.7886568043525686E-5</c:v>
                </c:pt>
                <c:pt idx="119">
                  <c:v>-3.7269833147701401E-5</c:v>
                </c:pt>
                <c:pt idx="120">
                  <c:v>-3.6656138795877761E-5</c:v>
                </c:pt>
                <c:pt idx="121">
                  <c:v>-3.6045432861905138E-5</c:v>
                </c:pt>
                <c:pt idx="122">
                  <c:v>-3.5437664410701478E-5</c:v>
                </c:pt>
                <c:pt idx="123">
                  <c:v>-3.4832783660459537E-5</c:v>
                </c:pt>
                <c:pt idx="124">
                  <c:v>-3.4230741946338998E-5</c:v>
                </c:pt>
                <c:pt idx="125">
                  <c:v>-3.3631491685572069E-5</c:v>
                </c:pt>
                <c:pt idx="126">
                  <c:v>-3.3034986343916417E-5</c:v>
                </c:pt>
                <c:pt idx="127">
                  <c:v>-3.2441180403394497E-5</c:v>
                </c:pt>
                <c:pt idx="128">
                  <c:v>-3.1850029331258486E-5</c:v>
                </c:pt>
                <c:pt idx="129">
                  <c:v>-3.1261489550125594E-5</c:v>
                </c:pt>
                <c:pt idx="130">
                  <c:v>-3.0675518409230996E-5</c:v>
                </c:pt>
                <c:pt idx="131">
                  <c:v>-3.0092074156747545E-5</c:v>
                </c:pt>
                <c:pt idx="132">
                  <c:v>-2.9511115913125495E-5</c:v>
                </c:pt>
                <c:pt idx="133">
                  <c:v>-2.8932603645405898E-5</c:v>
                </c:pt>
                <c:pt idx="134">
                  <c:v>-2.8356498142466652E-5</c:v>
                </c:pt>
                <c:pt idx="135">
                  <c:v>-2.7782760991158414E-5</c:v>
                </c:pt>
                <c:pt idx="136">
                  <c:v>-2.7211354553293667E-5</c:v>
                </c:pt>
                <c:pt idx="137">
                  <c:v>-2.6642241943451466E-5</c:v>
                </c:pt>
                <c:pt idx="138">
                  <c:v>-2.6075387007563139E-5</c:v>
                </c:pt>
                <c:pt idx="139">
                  <c:v>-2.5510754302245324E-5</c:v>
                </c:pt>
                <c:pt idx="140">
                  <c:v>-2.4948309074850442E-5</c:v>
                </c:pt>
                <c:pt idx="141">
                  <c:v>-2.4388017244202883E-5</c:v>
                </c:pt>
                <c:pt idx="142">
                  <c:v>-2.3829845381993614E-5</c:v>
                </c:pt>
                <c:pt idx="143">
                  <c:v>-2.3273760694805702E-5</c:v>
                </c:pt>
                <c:pt idx="144">
                  <c:v>-2.2719731006744724E-5</c:v>
                </c:pt>
                <c:pt idx="145">
                  <c:v>-2.2167724742650075E-5</c:v>
                </c:pt>
                <c:pt idx="146">
                  <c:v>-2.1617710911863367E-5</c:v>
                </c:pt>
                <c:pt idx="147">
                  <c:v>-2.1069659092531018E-5</c:v>
                </c:pt>
                <c:pt idx="148">
                  <c:v>-2.0523539416421456E-5</c:v>
                </c:pt>
                <c:pt idx="149">
                  <c:v>-1.997932255423442E-5</c:v>
                </c:pt>
                <c:pt idx="150">
                  <c:v>-1.9436979701384961E-5</c:v>
                </c:pt>
                <c:pt idx="151">
                  <c:v>-1.8896482564242008E-5</c:v>
                </c:pt>
                <c:pt idx="152">
                  <c:v>-1.8357803346805305E-5</c:v>
                </c:pt>
                <c:pt idx="153">
                  <c:v>-1.7820914737802684E-5</c:v>
                </c:pt>
                <c:pt idx="154">
                  <c:v>-1.7285789898192131E-5</c:v>
                </c:pt>
                <c:pt idx="155">
                  <c:v>-1.6752402449053234E-5</c:v>
                </c:pt>
                <c:pt idx="156">
                  <c:v>-1.6220726459853262E-5</c:v>
                </c:pt>
                <c:pt idx="157">
                  <c:v>-1.5690736437073555E-5</c:v>
                </c:pt>
                <c:pt idx="158">
                  <c:v>-1.5162407313183014E-5</c:v>
                </c:pt>
                <c:pt idx="159">
                  <c:v>-1.4635714435945907E-5</c:v>
                </c:pt>
                <c:pt idx="160">
                  <c:v>-1.4110633558051364E-5</c:v>
                </c:pt>
                <c:pt idx="161">
                  <c:v>-1.3587140827052728E-5</c:v>
                </c:pt>
                <c:pt idx="162">
                  <c:v>-1.3065212775606146E-5</c:v>
                </c:pt>
                <c:pt idx="163">
                  <c:v>-1.2544826311996461E-5</c:v>
                </c:pt>
                <c:pt idx="164">
                  <c:v>-1.2025958710941093E-5</c:v>
                </c:pt>
                <c:pt idx="165">
                  <c:v>-1.1508587604661278E-5</c:v>
                </c:pt>
                <c:pt idx="166">
                  <c:v>-1.099269097421138E-5</c:v>
                </c:pt>
                <c:pt idx="167">
                  <c:v>-1.0478247141057311E-5</c:v>
                </c:pt>
                <c:pt idx="168">
                  <c:v>-9.9652347588947006E-6</c:v>
                </c:pt>
                <c:pt idx="169">
                  <c:v>-9.4536328056993738E-6</c:v>
                </c:pt>
                <c:pt idx="170">
                  <c:v>-8.9434205760010197E-6</c:v>
                </c:pt>
                <c:pt idx="171">
                  <c:v>-8.4345776733730997E-6</c:v>
                </c:pt>
                <c:pt idx="172">
                  <c:v>-7.9270840031310779E-6</c:v>
                </c:pt>
                <c:pt idx="173">
                  <c:v>-7.4209197652320421E-6</c:v>
                </c:pt>
                <c:pt idx="174">
                  <c:v>-6.9160654473689526E-6</c:v>
                </c:pt>
                <c:pt idx="175">
                  <c:v>-6.4125018182526204E-6</c:v>
                </c:pt>
                <c:pt idx="176">
                  <c:v>-5.9102099210752763E-6</c:v>
                </c:pt>
                <c:pt idx="177">
                  <c:v>-5.4091710671497732E-6</c:v>
                </c:pt>
                <c:pt idx="178">
                  <c:v>-4.9093668297181347E-6</c:v>
                </c:pt>
                <c:pt idx="179">
                  <c:v>-4.4107790379244275E-6</c:v>
                </c:pt>
                <c:pt idx="180">
                  <c:v>-3.9133897709458127E-6</c:v>
                </c:pt>
                <c:pt idx="181">
                  <c:v>-3.417181352277384E-6</c:v>
                </c:pt>
                <c:pt idx="182">
                  <c:v>-2.9221363441648911E-6</c:v>
                </c:pt>
                <c:pt idx="183">
                  <c:v>-2.4282375421813708E-6</c:v>
                </c:pt>
                <c:pt idx="184">
                  <c:v>-1.9354679699424001E-6</c:v>
                </c:pt>
                <c:pt idx="185">
                  <c:v>-1.4438108739557018E-6</c:v>
                </c:pt>
                <c:pt idx="186">
                  <c:v>-9.5324971860111956E-7</c:v>
                </c:pt>
                <c:pt idx="187">
                  <c:v>-4.6376818123594632E-7</c:v>
                </c:pt>
                <c:pt idx="188">
                  <c:v>2.464985257719847E-8</c:v>
                </c:pt>
                <c:pt idx="189">
                  <c:v>5.1202029372504512E-7</c:v>
                </c:pt>
                <c:pt idx="190">
                  <c:v>9.9835885408355353E-7</c:v>
                </c:pt>
                <c:pt idx="191">
                  <c:v>1.4836810509474279E-6</c:v>
                </c:pt>
                <c:pt idx="192">
                  <c:v>1.9680022113522413E-6</c:v>
                </c:pt>
                <c:pt idx="193">
                  <c:v>2.451337476292531E-6</c:v>
                </c:pt>
                <c:pt idx="194">
                  <c:v>2.9337018048394492E-6</c:v>
                </c:pt>
                <c:pt idx="195">
                  <c:v>3.4151099781605578E-6</c:v>
                </c:pt>
                <c:pt idx="196">
                  <c:v>3.8955766034452636E-6</c:v>
                </c:pt>
                <c:pt idx="197">
                  <c:v>4.3751161177385371E-6</c:v>
                </c:pt>
                <c:pt idx="198">
                  <c:v>4.8537427916856043E-6</c:v>
                </c:pt>
                <c:pt idx="199">
                  <c:v>5.3314707331906546E-6</c:v>
                </c:pt>
                <c:pt idx="200">
                  <c:v>5.8083138909919706E-6</c:v>
                </c:pt>
                <c:pt idx="201">
                  <c:v>6.284286058155966E-6</c:v>
                </c:pt>
                <c:pt idx="202">
                  <c:v>6.7594008754925852E-6</c:v>
                </c:pt>
                <c:pt idx="203">
                  <c:v>7.2336718348946658E-6</c:v>
                </c:pt>
                <c:pt idx="204">
                  <c:v>7.7071122826032854E-6</c:v>
                </c:pt>
                <c:pt idx="205">
                  <c:v>8.1797354224012376E-6</c:v>
                </c:pt>
                <c:pt idx="206">
                  <c:v>8.6515543187371406E-6</c:v>
                </c:pt>
                <c:pt idx="207">
                  <c:v>9.1225818997818574E-6</c:v>
                </c:pt>
                <c:pt idx="208">
                  <c:v>9.592830960419457E-6</c:v>
                </c:pt>
                <c:pt idx="209">
                  <c:v>1.0062314165174669E-5</c:v>
                </c:pt>
                <c:pt idx="210">
                  <c:v>1.0531044051078348E-5</c:v>
                </c:pt>
                <c:pt idx="211">
                  <c:v>1.0999033030473451E-5</c:v>
                </c:pt>
                <c:pt idx="212">
                  <c:v>1.1466293393762398E-5</c:v>
                </c:pt>
                <c:pt idx="213">
                  <c:v>1.1932837312098549E-5</c:v>
                </c:pt>
                <c:pt idx="214">
                  <c:v>1.2398676840022301E-5</c:v>
                </c:pt>
                <c:pt idx="215">
                  <c:v>1.2863823918044503E-5</c:v>
                </c:pt>
                <c:pt idx="216">
                  <c:v>1.3328290375177989E-5</c:v>
                </c:pt>
                <c:pt idx="217">
                  <c:v>1.379208793141892E-5</c:v>
                </c:pt>
                <c:pt idx="218">
                  <c:v>1.4255228200179739E-5</c:v>
                </c:pt>
                <c:pt idx="219">
                  <c:v>1.471772269067449E-5</c:v>
                </c:pt>
                <c:pt idx="220">
                  <c:v>1.5179582810258616E-5</c:v>
                </c:pt>
                <c:pt idx="221">
                  <c:v>1.5640819866724034E-5</c:v>
                </c:pt>
                <c:pt idx="222">
                  <c:v>1.6101445070550805E-5</c:v>
                </c:pt>
                <c:pt idx="223">
                  <c:v>1.6561469537117188E-5</c:v>
                </c:pt>
                <c:pt idx="224">
                  <c:v>1.7020904288868463E-5</c:v>
                </c:pt>
                <c:pt idx="225">
                  <c:v>1.74797602574466E-5</c:v>
                </c:pt>
                <c:pt idx="226">
                  <c:v>1.7938048285781051E-5</c:v>
                </c:pt>
                <c:pt idx="227">
                  <c:v>1.8395779130142526E-5</c:v>
                </c:pt>
                <c:pt idx="228">
                  <c:v>1.8852963462160464E-5</c:v>
                </c:pt>
                <c:pt idx="229">
                  <c:v>1.9309611870805129E-5</c:v>
                </c:pt>
                <c:pt idx="230">
                  <c:v>1.9765734864335878E-5</c:v>
                </c:pt>
                <c:pt idx="231">
                  <c:v>2.0221342872215895E-5</c:v>
                </c:pt>
                <c:pt idx="232">
                  <c:v>2.0676446246995122E-5</c:v>
                </c:pt>
                <c:pt idx="233">
                  <c:v>2.1131055266161617E-5</c:v>
                </c:pt>
                <c:pt idx="234">
                  <c:v>2.158518013396278E-5</c:v>
                </c:pt>
                <c:pt idx="235">
                  <c:v>2.2038830983197212E-5</c:v>
                </c:pt>
                <c:pt idx="236">
                  <c:v>2.2492017876977795E-5</c:v>
                </c:pt>
                <c:pt idx="237">
                  <c:v>2.2944750810467352E-5</c:v>
                </c:pt>
                <c:pt idx="238">
                  <c:v>2.3397039712587222E-5</c:v>
                </c:pt>
                <c:pt idx="239">
                  <c:v>2.384889444769992E-5</c:v>
                </c:pt>
                <c:pt idx="240">
                  <c:v>2.4300324817266516E-5</c:v>
                </c:pt>
                <c:pt idx="241">
                  <c:v>2.4751340561479429E-5</c:v>
                </c:pt>
                <c:pt idx="242">
                  <c:v>2.5201951360871594E-5</c:v>
                </c:pt>
                <c:pt idx="243">
                  <c:v>2.565216683790253E-5</c:v>
                </c:pt>
                <c:pt idx="244">
                  <c:v>2.6101996558522186E-5</c:v>
                </c:pt>
                <c:pt idx="245">
                  <c:v>2.6551450033713115E-5</c:v>
                </c:pt>
                <c:pt idx="246">
                  <c:v>2.7000536721011774E-5</c:v>
                </c:pt>
                <c:pt idx="247">
                  <c:v>2.7449266026009666E-5</c:v>
                </c:pt>
                <c:pt idx="248">
                  <c:v>2.7897647303834639E-5</c:v>
                </c:pt>
                <c:pt idx="249">
                  <c:v>2.8345689860613574E-5</c:v>
                </c:pt>
                <c:pt idx="250">
                  <c:v>2.8793402954916413E-5</c:v>
                </c:pt>
                <c:pt idx="251">
                  <c:v>2.9240795799182687E-5</c:v>
                </c:pt>
                <c:pt idx="252">
                  <c:v>2.9687877561130879E-5</c:v>
                </c:pt>
                <c:pt idx="253">
                  <c:v>3.0134657365151117E-5</c:v>
                </c:pt>
                <c:pt idx="254">
                  <c:v>3.0581144293682143E-5</c:v>
                </c:pt>
                <c:pt idx="255">
                  <c:v>3.1027347388572606E-5</c:v>
                </c:pt>
                <c:pt idx="256">
                  <c:v>3.1473275652427806E-5</c:v>
                </c:pt>
                <c:pt idx="257">
                  <c:v>3.191893804994185E-5</c:v>
                </c:pt>
                <c:pt idx="258">
                  <c:v>3.2364343509216206E-5</c:v>
                </c:pt>
                <c:pt idx="259">
                  <c:v>3.2809500923065001E-5</c:v>
                </c:pt>
                <c:pt idx="260">
                  <c:v>3.3254419150307436E-5</c:v>
                </c:pt>
                <c:pt idx="261">
                  <c:v>3.3699107017048174E-5</c:v>
                </c:pt>
                <c:pt idx="262">
                  <c:v>3.4143573317945759E-5</c:v>
                </c:pt>
                <c:pt idx="263">
                  <c:v>3.4587826817470026E-5</c:v>
                </c:pt>
                <c:pt idx="264">
                  <c:v>3.5031876251148447E-5</c:v>
                </c:pt>
                <c:pt idx="265">
                  <c:v>3.5475730326802426E-5</c:v>
                </c:pt>
                <c:pt idx="266">
                  <c:v>3.5919397725773668E-5</c:v>
                </c:pt>
                <c:pt idx="267">
                  <c:v>3.6362887104141056E-5</c:v>
                </c:pt>
                <c:pt idx="268">
                  <c:v>3.6806207093928824E-5</c:v>
                </c:pt>
                <c:pt idx="269">
                  <c:v>3.7249366304305961E-5</c:v>
                </c:pt>
                <c:pt idx="270">
                  <c:v>3.7692373322777854E-5</c:v>
                </c:pt>
                <c:pt idx="271">
                  <c:v>3.8135236716370145E-5</c:v>
                </c:pt>
                <c:pt idx="272">
                  <c:v>3.8577965032805423E-5</c:v>
                </c:pt>
                <c:pt idx="273">
                  <c:v>3.902056680167326E-5</c:v>
                </c:pt>
                <c:pt idx="274">
                  <c:v>3.9463050535593761E-5</c:v>
                </c:pt>
                <c:pt idx="275">
                  <c:v>3.9905424731375353E-5</c:v>
                </c:pt>
                <c:pt idx="276">
                  <c:v>4.034769787116694E-5</c:v>
                </c:pt>
                <c:pt idx="277">
                  <c:v>4.0789878423605006E-5</c:v>
                </c:pt>
                <c:pt idx="278">
                  <c:v>4.123197484495608E-5</c:v>
                </c:pt>
                <c:pt idx="279">
                  <c:v>4.1673995580254785E-5</c:v>
                </c:pt>
                <c:pt idx="280">
                  <c:v>4.2115949064438135E-5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D-864C-AD35-61C4078B4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726352"/>
        <c:axId val="210559952"/>
      </c:scatterChart>
      <c:valAx>
        <c:axId val="36472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10559952"/>
        <c:crosses val="autoZero"/>
        <c:crossBetween val="midCat"/>
      </c:valAx>
      <c:valAx>
        <c:axId val="210559952"/>
        <c:scaling>
          <c:orientation val="minMax"/>
          <c:max val="8.0000000000000004E-4"/>
          <c:min val="-8.0000000000000004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6472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surfT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properties!$AL$13:$AL$587</c:f>
              <c:numCache>
                <c:formatCode>General</c:formatCode>
                <c:ptCount val="575"/>
                <c:pt idx="0">
                  <c:v>-1.7772835288524167</c:v>
                </c:pt>
                <c:pt idx="1">
                  <c:v>-1.7258421507363202</c:v>
                </c:pt>
                <c:pt idx="2">
                  <c:v>-1.7258421507363202</c:v>
                </c:pt>
                <c:pt idx="3">
                  <c:v>-1.7033348097384688</c:v>
                </c:pt>
                <c:pt idx="4">
                  <c:v>-1.6989700043360187</c:v>
                </c:pt>
                <c:pt idx="5">
                  <c:v>-1.679853713888946</c:v>
                </c:pt>
                <c:pt idx="6">
                  <c:v>-1.6575773191777938</c:v>
                </c:pt>
                <c:pt idx="7">
                  <c:v>-1.6556077263148892</c:v>
                </c:pt>
                <c:pt idx="8">
                  <c:v>-1.6516951369518393</c:v>
                </c:pt>
                <c:pt idx="9">
                  <c:v>-1.645891560852599</c:v>
                </c:pt>
                <c:pt idx="10">
                  <c:v>-1.645891560852599</c:v>
                </c:pt>
                <c:pt idx="11">
                  <c:v>-1.6382721639824072</c:v>
                </c:pt>
                <c:pt idx="12">
                  <c:v>-1.6382721639824072</c:v>
                </c:pt>
                <c:pt idx="13">
                  <c:v>-1.6345120151091004</c:v>
                </c:pt>
                <c:pt idx="14">
                  <c:v>-1.6326440789739809</c:v>
                </c:pt>
                <c:pt idx="15">
                  <c:v>-1.6289321377282637</c:v>
                </c:pt>
                <c:pt idx="16">
                  <c:v>-1.6216020990518623</c:v>
                </c:pt>
                <c:pt idx="17">
                  <c:v>-1.6197887582883939</c:v>
                </c:pt>
                <c:pt idx="18">
                  <c:v>-1.6161846340195687</c:v>
                </c:pt>
                <c:pt idx="19">
                  <c:v>-1.6108339156354676</c:v>
                </c:pt>
                <c:pt idx="20">
                  <c:v>-1.6073030467403342</c:v>
                </c:pt>
                <c:pt idx="21">
                  <c:v>-1.6055483191737838</c:v>
                </c:pt>
                <c:pt idx="22">
                  <c:v>-1.6020599913279623</c:v>
                </c:pt>
                <c:pt idx="23">
                  <c:v>-1.6020599913279623</c:v>
                </c:pt>
                <c:pt idx="24">
                  <c:v>-1.5833594926617189</c:v>
                </c:pt>
                <c:pt idx="25">
                  <c:v>-1.5800442515102422</c:v>
                </c:pt>
                <c:pt idx="26">
                  <c:v>-1.575118363368933</c:v>
                </c:pt>
                <c:pt idx="27">
                  <c:v>-1.5734887386354248</c:v>
                </c:pt>
                <c:pt idx="28">
                  <c:v>-1.5734887386354248</c:v>
                </c:pt>
                <c:pt idx="29">
                  <c:v>-1.5734887386354248</c:v>
                </c:pt>
                <c:pt idx="30">
                  <c:v>-1.5686362358410126</c:v>
                </c:pt>
                <c:pt idx="31">
                  <c:v>-1.5575202309355514</c:v>
                </c:pt>
                <c:pt idx="32">
                  <c:v>-1.5559552040819238</c:v>
                </c:pt>
                <c:pt idx="33">
                  <c:v>-1.5543957967264024</c:v>
                </c:pt>
                <c:pt idx="34">
                  <c:v>-1.5543957967264024</c:v>
                </c:pt>
                <c:pt idx="35">
                  <c:v>-1.5543957967264024</c:v>
                </c:pt>
                <c:pt idx="36">
                  <c:v>-1.5497508916806388</c:v>
                </c:pt>
                <c:pt idx="37">
                  <c:v>-1.5436339668709569</c:v>
                </c:pt>
                <c:pt idx="38">
                  <c:v>-1.5421181032660076</c:v>
                </c:pt>
                <c:pt idx="39">
                  <c:v>-1.5421181032660076</c:v>
                </c:pt>
                <c:pt idx="40">
                  <c:v>-1.5406075122407692</c:v>
                </c:pt>
                <c:pt idx="41">
                  <c:v>-1.5287082889410615</c:v>
                </c:pt>
                <c:pt idx="42">
                  <c:v>-1.5072396109731625</c:v>
                </c:pt>
                <c:pt idx="43">
                  <c:v>-1.5014689081927604</c:v>
                </c:pt>
                <c:pt idx="44">
                  <c:v>-1.4957738794009863</c:v>
                </c:pt>
                <c:pt idx="45">
                  <c:v>-1.494850021680094</c:v>
                </c:pt>
                <c:pt idx="46">
                  <c:v>-1.4901525655614214</c:v>
                </c:pt>
                <c:pt idx="47">
                  <c:v>-1.4867823999320611</c:v>
                </c:pt>
                <c:pt idx="48">
                  <c:v>-1.4846030827394143</c:v>
                </c:pt>
                <c:pt idx="49">
                  <c:v>-1.4828041020500258</c:v>
                </c:pt>
                <c:pt idx="50">
                  <c:v>-1.4791236183116581</c:v>
                </c:pt>
                <c:pt idx="51">
                  <c:v>-1.4762535331884354</c:v>
                </c:pt>
                <c:pt idx="52">
                  <c:v>-1.47371242741192</c:v>
                </c:pt>
                <c:pt idx="53">
                  <c:v>-1.4683678295954876</c:v>
                </c:pt>
                <c:pt idx="54">
                  <c:v>-1.4634415574284698</c:v>
                </c:pt>
                <c:pt idx="55">
                  <c:v>-1.4634415574284698</c:v>
                </c:pt>
                <c:pt idx="56">
                  <c:v>-1.4630882057063768</c:v>
                </c:pt>
                <c:pt idx="57">
                  <c:v>-1.457871994932685</c:v>
                </c:pt>
                <c:pt idx="58">
                  <c:v>-1.4527176920366969</c:v>
                </c:pt>
                <c:pt idx="59">
                  <c:v>-1.449771646944906</c:v>
                </c:pt>
                <c:pt idx="60">
                  <c:v>-1.4476238447474374</c:v>
                </c:pt>
                <c:pt idx="61">
                  <c:v>-1.4473317838878068</c:v>
                </c:pt>
                <c:pt idx="62">
                  <c:v>-1.4461169733561257</c:v>
                </c:pt>
                <c:pt idx="63">
                  <c:v>-1.4425890513043778</c:v>
                </c:pt>
                <c:pt idx="64">
                  <c:v>-1.4400933749638876</c:v>
                </c:pt>
                <c:pt idx="65">
                  <c:v>-1.4400933749638876</c:v>
                </c:pt>
                <c:pt idx="66">
                  <c:v>-1.4376119581418945</c:v>
                </c:pt>
                <c:pt idx="67">
                  <c:v>-1.4353339357479107</c:v>
                </c:pt>
                <c:pt idx="68">
                  <c:v>-1.4341521813264824</c:v>
                </c:pt>
                <c:pt idx="69">
                  <c:v>-1.4326912577049167</c:v>
                </c:pt>
                <c:pt idx="70">
                  <c:v>-1.4278256863869405</c:v>
                </c:pt>
                <c:pt idx="71">
                  <c:v>-1.4271283977995197</c:v>
                </c:pt>
                <c:pt idx="72">
                  <c:v>-1.4236586497942072</c:v>
                </c:pt>
                <c:pt idx="73">
                  <c:v>-1.4230140225822752</c:v>
                </c:pt>
                <c:pt idx="74">
                  <c:v>-1.4182550848450117</c:v>
                </c:pt>
                <c:pt idx="75">
                  <c:v>-1.4168012260313771</c:v>
                </c:pt>
                <c:pt idx="76">
                  <c:v>-1.4135477301477721</c:v>
                </c:pt>
                <c:pt idx="77">
                  <c:v>-1.4111682744057927</c:v>
                </c:pt>
                <c:pt idx="78">
                  <c:v>-1.4111682744057927</c:v>
                </c:pt>
                <c:pt idx="79">
                  <c:v>-1.4089353929735009</c:v>
                </c:pt>
                <c:pt idx="80">
                  <c:v>-1.4088908522338173</c:v>
                </c:pt>
                <c:pt idx="81">
                  <c:v>-1.4042833800565757</c:v>
                </c:pt>
                <c:pt idx="82">
                  <c:v>-1.3997242763010793</c:v>
                </c:pt>
                <c:pt idx="83">
                  <c:v>-1.3952125359822078</c:v>
                </c:pt>
                <c:pt idx="84">
                  <c:v>-1.3907471851149971</c:v>
                </c:pt>
                <c:pt idx="85">
                  <c:v>-1.3882766919926581</c:v>
                </c:pt>
                <c:pt idx="86">
                  <c:v>-1.3863272794526138</c:v>
                </c:pt>
                <c:pt idx="87">
                  <c:v>-1.3819519032879073</c:v>
                </c:pt>
                <c:pt idx="88">
                  <c:v>-1.3776201683147284</c:v>
                </c:pt>
                <c:pt idx="89">
                  <c:v>-1.3733312125454797</c:v>
                </c:pt>
                <c:pt idx="90">
                  <c:v>-1.3726341434072673</c:v>
                </c:pt>
                <c:pt idx="91">
                  <c:v>-1.3690841992815936</c:v>
                </c:pt>
                <c:pt idx="92">
                  <c:v>-1.368556230986828</c:v>
                </c:pt>
                <c:pt idx="93">
                  <c:v>-1.3675427078152758</c:v>
                </c:pt>
                <c:pt idx="94">
                  <c:v>-1.364878316133864</c:v>
                </c:pt>
                <c:pt idx="95">
                  <c:v>-1.3607127740897631</c:v>
                </c:pt>
                <c:pt idx="96">
                  <c:v>-1.3565868066250633</c:v>
                </c:pt>
                <c:pt idx="97">
                  <c:v>-1.3524996688572635</c:v>
                </c:pt>
                <c:pt idx="98">
                  <c:v>-1.3506651412878581</c:v>
                </c:pt>
                <c:pt idx="99">
                  <c:v>-1.348450636738481</c:v>
                </c:pt>
                <c:pt idx="100">
                  <c:v>-1.3444390062856226</c:v>
                </c:pt>
                <c:pt idx="101">
                  <c:v>-1.341035157335565</c:v>
                </c:pt>
                <c:pt idx="102">
                  <c:v>-1.3404640928457836</c:v>
                </c:pt>
                <c:pt idx="103">
                  <c:v>-1.3365252303949642</c:v>
                </c:pt>
                <c:pt idx="104">
                  <c:v>-1.3326217708683006</c:v>
                </c:pt>
                <c:pt idx="105">
                  <c:v>-1.328753083520128</c:v>
                </c:pt>
                <c:pt idx="106">
                  <c:v>-1.3269790928711038</c:v>
                </c:pt>
                <c:pt idx="107">
                  <c:v>-1.3249185543122985</c:v>
                </c:pt>
                <c:pt idx="108">
                  <c:v>-1.3246249881114098</c:v>
                </c:pt>
                <c:pt idx="109">
                  <c:v>-1.3222835750741033</c:v>
                </c:pt>
                <c:pt idx="110">
                  <c:v>-1.3211175853292643</c:v>
                </c:pt>
                <c:pt idx="111">
                  <c:v>-1.3199547176425357</c:v>
                </c:pt>
                <c:pt idx="112">
                  <c:v>-1.3176382818781258</c:v>
                </c:pt>
                <c:pt idx="113">
                  <c:v>-1.3173495942185365</c:v>
                </c:pt>
                <c:pt idx="114">
                  <c:v>-1.3160528692484879</c:v>
                </c:pt>
                <c:pt idx="115">
                  <c:v>-1.3153341359741391</c:v>
                </c:pt>
                <c:pt idx="116">
                  <c:v>-1.3151546383555874</c:v>
                </c:pt>
                <c:pt idx="117">
                  <c:v>-1.3136140136552106</c:v>
                </c:pt>
                <c:pt idx="118">
                  <c:v>-1.3130421502106822</c:v>
                </c:pt>
                <c:pt idx="119">
                  <c:v>-1.3107621969108811</c:v>
                </c:pt>
                <c:pt idx="120">
                  <c:v>-1.3099102908293239</c:v>
                </c:pt>
                <c:pt idx="121">
                  <c:v>-1.3084941503982035</c:v>
                </c:pt>
                <c:pt idx="122">
                  <c:v>-1.3062378869548892</c:v>
                </c:pt>
                <c:pt idx="123">
                  <c:v>-1.3062378869548892</c:v>
                </c:pt>
                <c:pt idx="124">
                  <c:v>-1.3039932847814544</c:v>
                </c:pt>
                <c:pt idx="125">
                  <c:v>-1.3025962767995123</c:v>
                </c:pt>
                <c:pt idx="126">
                  <c:v>-1.301760223957239</c:v>
                </c:pt>
                <c:pt idx="127">
                  <c:v>-1.2995385864019604</c:v>
                </c:pt>
                <c:pt idx="128">
                  <c:v>-1.2989849482335685</c:v>
                </c:pt>
                <c:pt idx="129">
                  <c:v>-1.2973282558382475</c:v>
                </c:pt>
                <c:pt idx="130">
                  <c:v>-1.295403401797967</c:v>
                </c:pt>
                <c:pt idx="131">
                  <c:v>-1.2951291177551225</c:v>
                </c:pt>
                <c:pt idx="132">
                  <c:v>-1.2929410593724038</c:v>
                </c:pt>
                <c:pt idx="133">
                  <c:v>-1.2918511502895953</c:v>
                </c:pt>
                <c:pt idx="134">
                  <c:v>-1.2907639696059985</c:v>
                </c:pt>
                <c:pt idx="135">
                  <c:v>-1.2885977390340644</c:v>
                </c:pt>
                <c:pt idx="136">
                  <c:v>-1.288327718363578</c:v>
                </c:pt>
                <c:pt idx="137">
                  <c:v>-1.288192770958809</c:v>
                </c:pt>
                <c:pt idx="138">
                  <c:v>-1.2873502983727887</c:v>
                </c:pt>
                <c:pt idx="139">
                  <c:v>-1.2864422598640073</c:v>
                </c:pt>
                <c:pt idx="140">
                  <c:v>-1.2864086652415267</c:v>
                </c:pt>
                <c:pt idx="141">
                  <c:v>-1.2848326421515421</c:v>
                </c:pt>
                <c:pt idx="142">
                  <c:v>-1.2846318587536509</c:v>
                </c:pt>
                <c:pt idx="143">
                  <c:v>-1.2842974259002977</c:v>
                </c:pt>
                <c:pt idx="144">
                  <c:v>-1.2828622920124571</c:v>
                </c:pt>
                <c:pt idx="145">
                  <c:v>-1.2821631325130745</c:v>
                </c:pt>
                <c:pt idx="146">
                  <c:v>-1.281365468895121</c:v>
                </c:pt>
                <c:pt idx="147">
                  <c:v>-1.2810999062593735</c:v>
                </c:pt>
                <c:pt idx="148">
                  <c:v>-1.2800392766075182</c:v>
                </c:pt>
                <c:pt idx="149">
                  <c:v>-1.2793446434482756</c:v>
                </c:pt>
                <c:pt idx="150">
                  <c:v>-1.2779257565939703</c:v>
                </c:pt>
                <c:pt idx="151">
                  <c:v>-1.2779257565939703</c:v>
                </c:pt>
                <c:pt idx="152">
                  <c:v>-1.2775964462340128</c:v>
                </c:pt>
                <c:pt idx="153">
                  <c:v>-1.2758552579611684</c:v>
                </c:pt>
                <c:pt idx="154">
                  <c:v>-1.2758224723587746</c:v>
                </c:pt>
                <c:pt idx="155">
                  <c:v>-1.2745130736676165</c:v>
                </c:pt>
                <c:pt idx="156">
                  <c:v>-1.2741210226530408</c:v>
                </c:pt>
                <c:pt idx="157">
                  <c:v>-1.2737293252358204</c:v>
                </c:pt>
                <c:pt idx="158">
                  <c:v>-1.2732727909734278</c:v>
                </c:pt>
                <c:pt idx="159">
                  <c:v>-1.2723936850008473</c:v>
                </c:pt>
                <c:pt idx="160">
                  <c:v>-1.2716462179787715</c:v>
                </c:pt>
                <c:pt idx="161">
                  <c:v>-1.2711269986304849</c:v>
                </c:pt>
                <c:pt idx="162">
                  <c:v>-1.2706731903531392</c:v>
                </c:pt>
                <c:pt idx="163">
                  <c:v>-1.2695730547339554</c:v>
                </c:pt>
                <c:pt idx="164">
                  <c:v>-1.2689594847054262</c:v>
                </c:pt>
                <c:pt idx="165">
                  <c:v>-1.2677671197795022</c:v>
                </c:pt>
                <c:pt idx="166">
                  <c:v>-1.2675097410138962</c:v>
                </c:pt>
                <c:pt idx="167">
                  <c:v>-1.2672525146900055</c:v>
                </c:pt>
                <c:pt idx="168">
                  <c:v>-1.265552227565989</c:v>
                </c:pt>
                <c:pt idx="169">
                  <c:v>-1.2654561836714757</c:v>
                </c:pt>
                <c:pt idx="170">
                  <c:v>-1.2644330348936874</c:v>
                </c:pt>
                <c:pt idx="171">
                  <c:v>-1.263858571209526</c:v>
                </c:pt>
                <c:pt idx="172">
                  <c:v>-1.2634122908746996</c:v>
                </c:pt>
                <c:pt idx="173">
                  <c:v>-1.2621714941042155</c:v>
                </c:pt>
                <c:pt idx="174">
                  <c:v>-1.2613779720820575</c:v>
                </c:pt>
                <c:pt idx="175">
                  <c:v>-1.2611243509451886</c:v>
                </c:pt>
                <c:pt idx="176">
                  <c:v>-1.2604909453317024</c:v>
                </c:pt>
                <c:pt idx="177">
                  <c:v>-1.2593531380184548</c:v>
                </c:pt>
                <c:pt idx="178">
                  <c:v>-1.2588484011482148</c:v>
                </c:pt>
                <c:pt idx="179">
                  <c:v>-1.2588168745624582</c:v>
                </c:pt>
                <c:pt idx="180">
                  <c:v>-1.257840683821243</c:v>
                </c:pt>
                <c:pt idx="181">
                  <c:v>-1.257463391841904</c:v>
                </c:pt>
                <c:pt idx="182">
                  <c:v>-1.2573377006517052</c:v>
                </c:pt>
                <c:pt idx="183">
                  <c:v>-1.2571492320467352</c:v>
                </c:pt>
                <c:pt idx="184">
                  <c:v>-1.25608278543367</c:v>
                </c:pt>
                <c:pt idx="185">
                  <c:v>-1.255487968605697</c:v>
                </c:pt>
                <c:pt idx="186">
                  <c:v>-1.2553315731695645</c:v>
                </c:pt>
                <c:pt idx="187">
                  <c:v>-1.2547065540188675</c:v>
                </c:pt>
                <c:pt idx="188">
                  <c:v>-1.2545816580565707</c:v>
                </c:pt>
                <c:pt idx="189">
                  <c:v>-1.2538330356227145</c:v>
                </c:pt>
                <c:pt idx="190">
                  <c:v>-1.2533346699572931</c:v>
                </c:pt>
                <c:pt idx="191">
                  <c:v>-1.2533346699572931</c:v>
                </c:pt>
                <c:pt idx="192">
                  <c:v>-1.2521843850348304</c:v>
                </c:pt>
                <c:pt idx="193">
                  <c:v>-1.2519671058698563</c:v>
                </c:pt>
                <c:pt idx="194">
                  <c:v>-1.2513469065757328</c:v>
                </c:pt>
                <c:pt idx="195">
                  <c:v>-1.2513469065757328</c:v>
                </c:pt>
                <c:pt idx="196">
                  <c:v>-1.2506038346352999</c:v>
                </c:pt>
                <c:pt idx="197">
                  <c:v>-1.2505419693243829</c:v>
                </c:pt>
                <c:pt idx="198">
                  <c:v>-1.2493681997398804</c:v>
                </c:pt>
                <c:pt idx="199">
                  <c:v>-1.2492448293869727</c:v>
                </c:pt>
                <c:pt idx="200">
                  <c:v>-1.2489057415107883</c:v>
                </c:pt>
                <c:pt idx="201">
                  <c:v>-1.2481360704450153</c:v>
                </c:pt>
                <c:pt idx="202">
                  <c:v>-1.2478900635096526</c:v>
                </c:pt>
                <c:pt idx="203">
                  <c:v>-1.2473984672979515</c:v>
                </c:pt>
                <c:pt idx="204">
                  <c:v>-1.2472756551424768</c:v>
                </c:pt>
                <c:pt idx="205">
                  <c:v>-1.2465395106364199</c:v>
                </c:pt>
                <c:pt idx="206">
                  <c:v>-1.245651664288981</c:v>
                </c:pt>
                <c:pt idx="207">
                  <c:v>-1.2454376282109119</c:v>
                </c:pt>
                <c:pt idx="208">
                  <c:v>-1.2451931446455766</c:v>
                </c:pt>
                <c:pt idx="209">
                  <c:v>-1.2449487986334185</c:v>
                </c:pt>
                <c:pt idx="210">
                  <c:v>-1.2441251443275085</c:v>
                </c:pt>
                <c:pt idx="211">
                  <c:v>-1.2440337235331698</c:v>
                </c:pt>
                <c:pt idx="212">
                  <c:v>-1.2438509396576167</c:v>
                </c:pt>
                <c:pt idx="213">
                  <c:v>-1.2434856025324734</c:v>
                </c:pt>
                <c:pt idx="214">
                  <c:v>-1.2425128700322399</c:v>
                </c:pt>
                <c:pt idx="215">
                  <c:v>-1.2424217879636261</c:v>
                </c:pt>
                <c:pt idx="216">
                  <c:v>-1.2417847477823505</c:v>
                </c:pt>
                <c:pt idx="217">
                  <c:v>-1.2415423113895343</c:v>
                </c:pt>
                <c:pt idx="218">
                  <c:v>-1.2411789103654134</c:v>
                </c:pt>
                <c:pt idx="219">
                  <c:v>-1.2408158131671683</c:v>
                </c:pt>
                <c:pt idx="220">
                  <c:v>-1.239849035486478</c:v>
                </c:pt>
                <c:pt idx="221">
                  <c:v>-1.2396076769630566</c:v>
                </c:pt>
                <c:pt idx="222">
                  <c:v>-1.2392157552215068</c:v>
                </c:pt>
                <c:pt idx="223">
                  <c:v>-1.2386435819836523</c:v>
                </c:pt>
                <c:pt idx="224">
                  <c:v>-1.2385232204552983</c:v>
                </c:pt>
                <c:pt idx="225">
                  <c:v>-1.2376816224693683</c:v>
                </c:pt>
                <c:pt idx="226">
                  <c:v>-1.2376215706880358</c:v>
                </c:pt>
                <c:pt idx="227">
                  <c:v>-1.2372014405594558</c:v>
                </c:pt>
                <c:pt idx="228">
                  <c:v>-1.2360332166047587</c:v>
                </c:pt>
                <c:pt idx="229">
                  <c:v>-1.2358836713114856</c:v>
                </c:pt>
                <c:pt idx="230">
                  <c:v>-1.235764072141875</c:v>
                </c:pt>
                <c:pt idx="231">
                  <c:v>-1.235524972565591</c:v>
                </c:pt>
                <c:pt idx="232">
                  <c:v>-1.2345698884461538</c:v>
                </c:pt>
                <c:pt idx="233">
                  <c:v>-1.2344506504793389</c:v>
                </c:pt>
                <c:pt idx="234">
                  <c:v>-1.2338549512131789</c:v>
                </c:pt>
                <c:pt idx="235">
                  <c:v>-1.2332600679177776</c:v>
                </c:pt>
                <c:pt idx="236">
                  <c:v>-1.2328738302822815</c:v>
                </c:pt>
                <c:pt idx="237">
                  <c:v>-1.2324285978864842</c:v>
                </c:pt>
                <c:pt idx="238">
                  <c:v>-1.2319541858975833</c:v>
                </c:pt>
                <c:pt idx="239">
                  <c:v>-1.2319541858975833</c:v>
                </c:pt>
                <c:pt idx="240">
                  <c:v>-1.2313027144402331</c:v>
                </c:pt>
                <c:pt idx="241">
                  <c:v>-1.230652218771106</c:v>
                </c:pt>
                <c:pt idx="242">
                  <c:v>-1.2300617033739829</c:v>
                </c:pt>
                <c:pt idx="243">
                  <c:v>-1.2297372618294067</c:v>
                </c:pt>
                <c:pt idx="244">
                  <c:v>-1.2293541431356274</c:v>
                </c:pt>
                <c:pt idx="245">
                  <c:v>-1.2293541431356274</c:v>
                </c:pt>
                <c:pt idx="246">
                  <c:v>-1.2281774317691228</c:v>
                </c:pt>
                <c:pt idx="247">
                  <c:v>-1.2281774317691228</c:v>
                </c:pt>
                <c:pt idx="248">
                  <c:v>-1.2280599357976509</c:v>
                </c:pt>
                <c:pt idx="249">
                  <c:v>-1.2267695737704167</c:v>
                </c:pt>
                <c:pt idx="250">
                  <c:v>-1.2266231840154651</c:v>
                </c:pt>
                <c:pt idx="251">
                  <c:v>-1.2263013001412189</c:v>
                </c:pt>
                <c:pt idx="252">
                  <c:v>-1.2263013001412189</c:v>
                </c:pt>
                <c:pt idx="253">
                  <c:v>-1.2254830342714504</c:v>
                </c:pt>
                <c:pt idx="254">
                  <c:v>-1.2250744787550518</c:v>
                </c:pt>
                <c:pt idx="255">
                  <c:v>-1.2244332384639331</c:v>
                </c:pt>
                <c:pt idx="256">
                  <c:v>-1.2242002947201502</c:v>
                </c:pt>
                <c:pt idx="257">
                  <c:v>-1.2235312765989153</c:v>
                </c:pt>
                <c:pt idx="258">
                  <c:v>-1.2232697671849904</c:v>
                </c:pt>
                <c:pt idx="259">
                  <c:v>-1.2229213327354089</c:v>
                </c:pt>
                <c:pt idx="260">
                  <c:v>-1.2225731776106885</c:v>
                </c:pt>
                <c:pt idx="261">
                  <c:v>-1.2219935385764917</c:v>
                </c:pt>
                <c:pt idx="262">
                  <c:v>-1.2216461261332712</c:v>
                </c:pt>
                <c:pt idx="263">
                  <c:v>-1.2207210493393215</c:v>
                </c:pt>
                <c:pt idx="264">
                  <c:v>-1.2204612261297152</c:v>
                </c:pt>
                <c:pt idx="265">
                  <c:v>-1.2203746529246235</c:v>
                </c:pt>
                <c:pt idx="266">
                  <c:v>-1.2202592488232595</c:v>
                </c:pt>
                <c:pt idx="267">
                  <c:v>-1.219106891312921</c:v>
                </c:pt>
                <c:pt idx="268">
                  <c:v>-1.2189343011072173</c:v>
                </c:pt>
                <c:pt idx="269">
                  <c:v>-1.2188767862770573</c:v>
                </c:pt>
                <c:pt idx="270">
                  <c:v>-1.2178428196919435</c:v>
                </c:pt>
                <c:pt idx="271">
                  <c:v>-1.2174127257586278</c:v>
                </c:pt>
                <c:pt idx="272">
                  <c:v>-1.2172694557141448</c:v>
                </c:pt>
                <c:pt idx="273">
                  <c:v>-1.2170403219058072</c:v>
                </c:pt>
                <c:pt idx="274">
                  <c:v>-1.2165824166435875</c:v>
                </c:pt>
                <c:pt idx="275">
                  <c:v>-1.2158964627289734</c:v>
                </c:pt>
                <c:pt idx="276">
                  <c:v>-1.2153256609356879</c:v>
                </c:pt>
                <c:pt idx="277">
                  <c:v>-1.2152115905477701</c:v>
                </c:pt>
                <c:pt idx="278">
                  <c:v>-1.214385475053176</c:v>
                </c:pt>
                <c:pt idx="279">
                  <c:v>-1.2143001044506856</c:v>
                </c:pt>
                <c:pt idx="280">
                  <c:v>-1.2140725315198724</c:v>
                </c:pt>
                <c:pt idx="281">
                  <c:v>-1.2133905273513401</c:v>
                </c:pt>
                <c:pt idx="282">
                  <c:v>-1.212879726150645</c:v>
                </c:pt>
                <c:pt idx="283">
                  <c:v>-1.2128230075294462</c:v>
                </c:pt>
                <c:pt idx="284">
                  <c:v>-1.2115770682773066</c:v>
                </c:pt>
                <c:pt idx="285">
                  <c:v>-1.2115770682773066</c:v>
                </c:pt>
                <c:pt idx="286">
                  <c:v>-1.2113791798199642</c:v>
                </c:pt>
                <c:pt idx="287">
                  <c:v>-1.2113509173996306</c:v>
                </c:pt>
                <c:pt idx="288">
                  <c:v>-1.210334693253889</c:v>
                </c:pt>
                <c:pt idx="289">
                  <c:v>-1.2098838002336685</c:v>
                </c:pt>
                <c:pt idx="290">
                  <c:v>-1.2097711500853412</c:v>
                </c:pt>
                <c:pt idx="291">
                  <c:v>-1.2090958621251404</c:v>
                </c:pt>
                <c:pt idx="292">
                  <c:v>-1.2084216225456603</c:v>
                </c:pt>
                <c:pt idx="293">
                  <c:v>-1.2083935519331113</c:v>
                </c:pt>
                <c:pt idx="294">
                  <c:v>-1.2079727103207654</c:v>
                </c:pt>
                <c:pt idx="295">
                  <c:v>-1.2078605547305228</c:v>
                </c:pt>
                <c:pt idx="296">
                  <c:v>-1.2069083998234198</c:v>
                </c:pt>
                <c:pt idx="297">
                  <c:v>-1.2066287510810443</c:v>
                </c:pt>
                <c:pt idx="298">
                  <c:v>-1.2061816873015896</c:v>
                </c:pt>
                <c:pt idx="299">
                  <c:v>-1.2055119533408303</c:v>
                </c:pt>
                <c:pt idx="300">
                  <c:v>-1.2054283091685365</c:v>
                </c:pt>
                <c:pt idx="301">
                  <c:v>-1.2054004313573188</c:v>
                </c:pt>
                <c:pt idx="302">
                  <c:v>-1.2043980201058202</c:v>
                </c:pt>
                <c:pt idx="303">
                  <c:v>-1.2041755759076525</c:v>
                </c:pt>
                <c:pt idx="304">
                  <c:v>-1.2039532455863429</c:v>
                </c:pt>
                <c:pt idx="305">
                  <c:v>-1.2029541652461568</c:v>
                </c:pt>
                <c:pt idx="306">
                  <c:v>-1.2026216485590242</c:v>
                </c:pt>
                <c:pt idx="307">
                  <c:v>-1.202621648559024</c:v>
                </c:pt>
                <c:pt idx="308">
                  <c:v>-1.2024831750438685</c:v>
                </c:pt>
                <c:pt idx="309">
                  <c:v>-1.2017361800508892</c:v>
                </c:pt>
                <c:pt idx="310">
                  <c:v>-1.2010180638525789</c:v>
                </c:pt>
                <c:pt idx="311">
                  <c:v>-1.2008525132221486</c:v>
                </c:pt>
                <c:pt idx="312">
                  <c:v>-1.2005216011620192</c:v>
                </c:pt>
                <c:pt idx="313">
                  <c:v>-1.199750452155216</c:v>
                </c:pt>
                <c:pt idx="314">
                  <c:v>-1.1995578786637433</c:v>
                </c:pt>
                <c:pt idx="315">
                  <c:v>-1.1993104095800187</c:v>
                </c:pt>
                <c:pt idx="316">
                  <c:v>-1.199090555379587</c:v>
                </c:pt>
                <c:pt idx="317">
                  <c:v>-1.1981025864638803</c:v>
                </c:pt>
                <c:pt idx="318">
                  <c:v>-1.1981025864638803</c:v>
                </c:pt>
                <c:pt idx="319">
                  <c:v>-1.1973357170274854</c:v>
                </c:pt>
                <c:pt idx="320">
                  <c:v>-1.1968981131293577</c:v>
                </c:pt>
                <c:pt idx="321">
                  <c:v>-1.1968981131293577</c:v>
                </c:pt>
                <c:pt idx="322">
                  <c:v>-1.1966521545702788</c:v>
                </c:pt>
                <c:pt idx="323">
                  <c:v>-1.1956969710472316</c:v>
                </c:pt>
                <c:pt idx="324">
                  <c:v>-1.195587940862286</c:v>
                </c:pt>
                <c:pt idx="325">
                  <c:v>-1.1952065506265943</c:v>
                </c:pt>
                <c:pt idx="326">
                  <c:v>-1.1944991418415998</c:v>
                </c:pt>
                <c:pt idx="327">
                  <c:v>-1.1940643853947035</c:v>
                </c:pt>
                <c:pt idx="328">
                  <c:v>-1.1938471702694986</c:v>
                </c:pt>
                <c:pt idx="329">
                  <c:v>-1.1937657425985178</c:v>
                </c:pt>
                <c:pt idx="330">
                  <c:v>-1.1933046072881899</c:v>
                </c:pt>
                <c:pt idx="331">
                  <c:v>-1.1923296987695162</c:v>
                </c:pt>
                <c:pt idx="332">
                  <c:v>-1.1921133493126959</c:v>
                </c:pt>
                <c:pt idx="333">
                  <c:v>-1.1921133493126959</c:v>
                </c:pt>
                <c:pt idx="334">
                  <c:v>-1.1912490276504053</c:v>
                </c:pt>
                <c:pt idx="335">
                  <c:v>-1.1909253499891375</c:v>
                </c:pt>
                <c:pt idx="336">
                  <c:v>-1.1908983877366437</c:v>
                </c:pt>
                <c:pt idx="337">
                  <c:v>-1.1903864227227305</c:v>
                </c:pt>
                <c:pt idx="338">
                  <c:v>-1.1897405915382404</c:v>
                </c:pt>
                <c:pt idx="339">
                  <c:v>-1.1894717784064202</c:v>
                </c:pt>
                <c:pt idx="340">
                  <c:v>-1.1886663358871614</c:v>
                </c:pt>
                <c:pt idx="341">
                  <c:v>-1.1885590563258419</c:v>
                </c:pt>
                <c:pt idx="342">
                  <c:v>-1.1884518032582094</c:v>
                </c:pt>
                <c:pt idx="343">
                  <c:v>-1.18804983999078</c:v>
                </c:pt>
                <c:pt idx="344">
                  <c:v>-1.1873807268613137</c:v>
                </c:pt>
                <c:pt idx="345">
                  <c:v>-1.1869530348398922</c:v>
                </c:pt>
                <c:pt idx="346">
                  <c:v>-1.1866325420030832</c:v>
                </c:pt>
                <c:pt idx="347">
                  <c:v>-1.1862055857960103</c:v>
                </c:pt>
                <c:pt idx="348">
                  <c:v>-1.1856724801231</c:v>
                </c:pt>
                <c:pt idx="349">
                  <c:v>-1.1852464662510114</c:v>
                </c:pt>
                <c:pt idx="350">
                  <c:v>-1.1852198542541952</c:v>
                </c:pt>
                <c:pt idx="351">
                  <c:v>-1.1850336159217352</c:v>
                </c:pt>
                <c:pt idx="352">
                  <c:v>-1.1838648001692291</c:v>
                </c:pt>
                <c:pt idx="353">
                  <c:v>-1.1838117468486278</c:v>
                </c:pt>
                <c:pt idx="354">
                  <c:v>-1.1835465774168317</c:v>
                </c:pt>
                <c:pt idx="355">
                  <c:v>-1.1829108305777365</c:v>
                </c:pt>
                <c:pt idx="356">
                  <c:v>-1.1826991216066787</c:v>
                </c:pt>
                <c:pt idx="357">
                  <c:v>-1.1824081901807424</c:v>
                </c:pt>
                <c:pt idx="358">
                  <c:v>-1.1818533162501246</c:v>
                </c:pt>
                <c:pt idx="359">
                  <c:v>-1.1815365634382444</c:v>
                </c:pt>
                <c:pt idx="360">
                  <c:v>-1.1810091549310164</c:v>
                </c:pt>
                <c:pt idx="361">
                  <c:v>-1.1803771090026092</c:v>
                </c:pt>
                <c:pt idx="362">
                  <c:v>-1.1801666312705423</c:v>
                </c:pt>
                <c:pt idx="363">
                  <c:v>-1.1801666312705421</c:v>
                </c:pt>
                <c:pt idx="364">
                  <c:v>-1.1796146120623672</c:v>
                </c:pt>
                <c:pt idx="365">
                  <c:v>-1.1792207417715446</c:v>
                </c:pt>
                <c:pt idx="366">
                  <c:v>-1.1784864715952268</c:v>
                </c:pt>
                <c:pt idx="367">
                  <c:v>-1.1782245328165366</c:v>
                </c:pt>
                <c:pt idx="368">
                  <c:v>-1.1780674453484976</c:v>
                </c:pt>
                <c:pt idx="369">
                  <c:v>-1.1774396630573079</c:v>
                </c:pt>
                <c:pt idx="370">
                  <c:v>-1.1769172034671962</c:v>
                </c:pt>
                <c:pt idx="371">
                  <c:v>-1.1768388887105323</c:v>
                </c:pt>
                <c:pt idx="372">
                  <c:v>-1.1768127869296006</c:v>
                </c:pt>
                <c:pt idx="373">
                  <c:v>-1.1757699999902724</c:v>
                </c:pt>
                <c:pt idx="374">
                  <c:v>-1.1754576515331263</c:v>
                </c:pt>
                <c:pt idx="375">
                  <c:v>-1.1751455275583307</c:v>
                </c:pt>
                <c:pt idx="376">
                  <c:v>-1.174729710896175</c:v>
                </c:pt>
                <c:pt idx="377">
                  <c:v>-1.1746258189079029</c:v>
                </c:pt>
                <c:pt idx="378">
                  <c:v>-1.174573882232177</c:v>
                </c:pt>
                <c:pt idx="379">
                  <c:v>-1.1740807933414075</c:v>
                </c:pt>
                <c:pt idx="380">
                  <c:v>-1.1734846443364702</c:v>
                </c:pt>
                <c:pt idx="381">
                  <c:v>-1.1734846443364702</c:v>
                </c:pt>
                <c:pt idx="382">
                  <c:v>-1.1727082864573914</c:v>
                </c:pt>
                <c:pt idx="383">
                  <c:v>-1.172346460517238</c:v>
                </c:pt>
                <c:pt idx="384">
                  <c:v>-1.1720365637458774</c:v>
                </c:pt>
                <c:pt idx="385">
                  <c:v>-1.1718300886807638</c:v>
                </c:pt>
                <c:pt idx="386">
                  <c:v>-1.1713401034646802</c:v>
                </c:pt>
                <c:pt idx="387">
                  <c:v>-1.1712112518150468</c:v>
                </c:pt>
                <c:pt idx="388">
                  <c:v>-1.1701818125611225</c:v>
                </c:pt>
                <c:pt idx="389">
                  <c:v>-1.1700790027170245</c:v>
                </c:pt>
                <c:pt idx="390">
                  <c:v>-1.1699762172051775</c:v>
                </c:pt>
                <c:pt idx="391">
                  <c:v>-1.1693600144671175</c:v>
                </c:pt>
                <c:pt idx="392">
                  <c:v>-1.1689496978313139</c:v>
                </c:pt>
                <c:pt idx="393">
                  <c:v>-1.1686166007758543</c:v>
                </c:pt>
                <c:pt idx="394">
                  <c:v>-1.1685397684922565</c:v>
                </c:pt>
                <c:pt idx="395">
                  <c:v>-1.1678233218858183</c:v>
                </c:pt>
                <c:pt idx="396">
                  <c:v>-1.1672612275255627</c:v>
                </c:pt>
                <c:pt idx="397">
                  <c:v>-1.166903909525467</c:v>
                </c:pt>
                <c:pt idx="398">
                  <c:v>-1.1666998597269624</c:v>
                </c:pt>
                <c:pt idx="399">
                  <c:v>-1.1666998597269622</c:v>
                </c:pt>
                <c:pt idx="400">
                  <c:v>-1.1659100710519044</c:v>
                </c:pt>
                <c:pt idx="401">
                  <c:v>-1.1655792963184675</c:v>
                </c:pt>
                <c:pt idx="402">
                  <c:v>-1.1652741892405922</c:v>
                </c:pt>
                <c:pt idx="403">
                  <c:v>-1.1645631051981418</c:v>
                </c:pt>
                <c:pt idx="404">
                  <c:v>-1.1644616167401456</c:v>
                </c:pt>
                <c:pt idx="405">
                  <c:v>-1.1640558999061519</c:v>
                </c:pt>
                <c:pt idx="406">
                  <c:v>-1.1636505617381026</c:v>
                </c:pt>
                <c:pt idx="407">
                  <c:v>-1.1633468061867072</c:v>
                </c:pt>
                <c:pt idx="408">
                  <c:v>-1.1632203040501619</c:v>
                </c:pt>
                <c:pt idx="409">
                  <c:v>-1.1622348499665833</c:v>
                </c:pt>
                <c:pt idx="410">
                  <c:v>-1.1620329816313453</c:v>
                </c:pt>
                <c:pt idx="411">
                  <c:v>-1.1618816419334832</c:v>
                </c:pt>
                <c:pt idx="412">
                  <c:v>-1.1614279390092102</c:v>
                </c:pt>
                <c:pt idx="413">
                  <c:v>-1.1611257335007652</c:v>
                </c:pt>
                <c:pt idx="414">
                  <c:v>-1.1605470934103119</c:v>
                </c:pt>
                <c:pt idx="415">
                  <c:v>-1.1604214040389305</c:v>
                </c:pt>
                <c:pt idx="416">
                  <c:v>-1.1600194423216572</c:v>
                </c:pt>
                <c:pt idx="417">
                  <c:v>-1.15921663327664</c:v>
                </c:pt>
                <c:pt idx="418">
                  <c:v>-1.1589159620719438</c:v>
                </c:pt>
                <c:pt idx="419">
                  <c:v>-1.1588157845772598</c:v>
                </c:pt>
                <c:pt idx="420">
                  <c:v>-1.1588157845772598</c:v>
                </c:pt>
                <c:pt idx="421">
                  <c:v>-1.1578902365593899</c:v>
                </c:pt>
                <c:pt idx="422">
                  <c:v>-1.1578152785034717</c:v>
                </c:pt>
                <c:pt idx="423">
                  <c:v>-1.1572160793531918</c:v>
                </c:pt>
                <c:pt idx="424">
                  <c:v>-1.1567173774761463</c:v>
                </c:pt>
                <c:pt idx="425">
                  <c:v>-1.156567878513602</c:v>
                </c:pt>
                <c:pt idx="426">
                  <c:v>-1.1562192476034441</c:v>
                </c:pt>
                <c:pt idx="427">
                  <c:v>-1.1556222449568425</c:v>
                </c:pt>
                <c:pt idx="428">
                  <c:v>-1.1556222449568425</c:v>
                </c:pt>
                <c:pt idx="429">
                  <c:v>-1.1552495346196641</c:v>
                </c:pt>
                <c:pt idx="430">
                  <c:v>-1.1545298670183264</c:v>
                </c:pt>
                <c:pt idx="431">
                  <c:v>-1.1540342384545161</c:v>
                </c:pt>
                <c:pt idx="432">
                  <c:v>-1.1539351805805842</c:v>
                </c:pt>
                <c:pt idx="433">
                  <c:v>-1.1536381424508608</c:v>
                </c:pt>
                <c:pt idx="434">
                  <c:v>-1.1534402298381947</c:v>
                </c:pt>
                <c:pt idx="435">
                  <c:v>-1.1526247923193036</c:v>
                </c:pt>
                <c:pt idx="436">
                  <c:v>-1.1524520173817674</c:v>
                </c:pt>
                <c:pt idx="437">
                  <c:v>-1.152353319697824</c:v>
                </c:pt>
                <c:pt idx="438">
                  <c:v>-1.1513183459760497</c:v>
                </c:pt>
                <c:pt idx="439">
                  <c:v>-1.1512691229813348</c:v>
                </c:pt>
                <c:pt idx="440">
                  <c:v>-1.1510722867729217</c:v>
                </c:pt>
                <c:pt idx="441">
                  <c:v>-1.1508755397365864</c:v>
                </c:pt>
                <c:pt idx="442">
                  <c:v>-1.1501876261745687</c:v>
                </c:pt>
                <c:pt idx="443">
                  <c:v>-1.1500158179057296</c:v>
                </c:pt>
                <c:pt idx="444">
                  <c:v>-1.1493047639727088</c:v>
                </c:pt>
                <c:pt idx="445">
                  <c:v>-1.1491088158640761</c:v>
                </c:pt>
                <c:pt idx="446">
                  <c:v>-1.1487171846753632</c:v>
                </c:pt>
                <c:pt idx="447">
                  <c:v>-1.1485215014360501</c:v>
                </c:pt>
                <c:pt idx="448">
                  <c:v>-1.1480326787361197</c:v>
                </c:pt>
                <c:pt idx="449">
                  <c:v>-1.1477396489930469</c:v>
                </c:pt>
                <c:pt idx="450">
                  <c:v>-1.1474224230615528</c:v>
                </c:pt>
                <c:pt idx="451">
                  <c:v>-1.1469592015756882</c:v>
                </c:pt>
                <c:pt idx="452">
                  <c:v>-1.1461801541432368</c:v>
                </c:pt>
                <c:pt idx="453">
                  <c:v>-1.1461315100479907</c:v>
                </c:pt>
                <c:pt idx="454">
                  <c:v>-1.1459856104446353</c:v>
                </c:pt>
                <c:pt idx="455">
                  <c:v>-1.1458883712655215</c:v>
                </c:pt>
                <c:pt idx="456">
                  <c:v>-1.1448444228230061</c:v>
                </c:pt>
                <c:pt idx="457">
                  <c:v>-1.1448201747851503</c:v>
                </c:pt>
                <c:pt idx="458">
                  <c:v>-1.1446262392053033</c:v>
                </c:pt>
                <c:pt idx="459">
                  <c:v>-1.1437545992099458</c:v>
                </c:pt>
                <c:pt idx="460">
                  <c:v>-1.1435611387771445</c:v>
                </c:pt>
                <c:pt idx="461">
                  <c:v>-1.1434644408681665</c:v>
                </c:pt>
                <c:pt idx="462">
                  <c:v>-1.1430778643914346</c:v>
                </c:pt>
                <c:pt idx="463">
                  <c:v>-1.1426916317101807</c:v>
                </c:pt>
                <c:pt idx="464">
                  <c:v>-1.1422816355007854</c:v>
                </c:pt>
                <c:pt idx="465">
                  <c:v>-1.1416312595501037</c:v>
                </c:pt>
                <c:pt idx="466">
                  <c:v>-1.1415349903378718</c:v>
                </c:pt>
                <c:pt idx="467">
                  <c:v>-1.1410058907817946</c:v>
                </c:pt>
                <c:pt idx="468">
                  <c:v>-1.1409578227704669</c:v>
                </c:pt>
                <c:pt idx="469">
                  <c:v>-1.1405734700870225</c:v>
                </c:pt>
                <c:pt idx="470">
                  <c:v>-1.1399975780989022</c:v>
                </c:pt>
                <c:pt idx="471">
                  <c:v>-1.1397338826032102</c:v>
                </c:pt>
                <c:pt idx="472">
                  <c:v>-1.1395182507704005</c:v>
                </c:pt>
                <c:pt idx="473">
                  <c:v>-1.1384655891409621</c:v>
                </c:pt>
                <c:pt idx="474">
                  <c:v>-1.1382565568287943</c:v>
                </c:pt>
                <c:pt idx="475">
                  <c:v>-1.1380476250785483</c:v>
                </c:pt>
                <c:pt idx="476">
                  <c:v>-1.1378387937935133</c:v>
                </c:pt>
                <c:pt idx="477">
                  <c:v>-1.1376300628771177</c:v>
                </c:pt>
                <c:pt idx="478">
                  <c:v>-1.1374214322329295</c:v>
                </c:pt>
                <c:pt idx="479">
                  <c:v>-1.1372129017646555</c:v>
                </c:pt>
                <c:pt idx="480">
                  <c:v>-1.1370044713761414</c:v>
                </c:pt>
                <c:pt idx="481">
                  <c:v>-1.1367961409713705</c:v>
                </c:pt>
                <c:pt idx="482">
                  <c:v>-1.1365879104544649</c:v>
                </c:pt>
                <c:pt idx="483">
                  <c:v>-1.1363797797296844</c:v>
                </c:pt>
                <c:pt idx="484">
                  <c:v>-1.1361717487014262</c:v>
                </c:pt>
                <c:pt idx="485">
                  <c:v>-1.135963817274225</c:v>
                </c:pt>
                <c:pt idx="486">
                  <c:v>-1.1357559853527524</c:v>
                </c:pt>
                <c:pt idx="487">
                  <c:v>-1.135548252841817</c:v>
                </c:pt>
                <c:pt idx="488">
                  <c:v>-1.1353406196463638</c:v>
                </c:pt>
                <c:pt idx="489">
                  <c:v>-1.1351330856714739</c:v>
                </c:pt>
                <c:pt idx="490">
                  <c:v>-1.1349256508223649</c:v>
                </c:pt>
                <c:pt idx="491">
                  <c:v>-1.1347183150043894</c:v>
                </c:pt>
                <c:pt idx="492">
                  <c:v>-1.1345110781230365</c:v>
                </c:pt>
                <c:pt idx="493">
                  <c:v>-1.1343039400839294</c:v>
                </c:pt>
                <c:pt idx="494">
                  <c:v>-1.1340969007928274</c:v>
                </c:pt>
                <c:pt idx="495">
                  <c:v>-1.1338899601556234</c:v>
                </c:pt>
                <c:pt idx="496">
                  <c:v>-1.1336831180783458</c:v>
                </c:pt>
                <c:pt idx="497">
                  <c:v>-1.1334763744671565</c:v>
                </c:pt>
                <c:pt idx="498">
                  <c:v>-1.1332697292283513</c:v>
                </c:pt>
                <c:pt idx="499">
                  <c:v>-1.1330631822683606</c:v>
                </c:pt>
                <c:pt idx="500">
                  <c:v>-1.1328567334937472</c:v>
                </c:pt>
                <c:pt idx="501">
                  <c:v>-1.1326503828112073</c:v>
                </c:pt>
                <c:pt idx="502">
                  <c:v>-1.1324441301275709</c:v>
                </c:pt>
                <c:pt idx="503">
                  <c:v>-1.1322379753497993</c:v>
                </c:pt>
                <c:pt idx="504">
                  <c:v>-1.1320319183849874</c:v>
                </c:pt>
                <c:pt idx="505">
                  <c:v>-1.1318259591403617</c:v>
                </c:pt>
                <c:pt idx="506">
                  <c:v>-1.1316200975232804</c:v>
                </c:pt>
                <c:pt idx="507">
                  <c:v>-1.1314143334412343</c:v>
                </c:pt>
                <c:pt idx="508">
                  <c:v>-1.1312086668018446</c:v>
                </c:pt>
                <c:pt idx="509">
                  <c:v>-1.1310030975128647</c:v>
                </c:pt>
                <c:pt idx="510">
                  <c:v>-1.1307976254821774</c:v>
                </c:pt>
                <c:pt idx="511">
                  <c:v>-1.1307682802690238</c:v>
                </c:pt>
                <c:pt idx="512">
                  <c:v>-1.1305922506177981</c:v>
                </c:pt>
                <c:pt idx="513">
                  <c:v>-1.1303869728278713</c:v>
                </c:pt>
                <c:pt idx="514">
                  <c:v>-1.1301817920206718</c:v>
                </c:pt>
                <c:pt idx="515">
                  <c:v>-1.129976708104605</c:v>
                </c:pt>
                <c:pt idx="516">
                  <c:v>-1.1297717209882054</c:v>
                </c:pt>
                <c:pt idx="517">
                  <c:v>-1.1295668305801374</c:v>
                </c:pt>
                <c:pt idx="518">
                  <c:v>-1.1293620367891943</c:v>
                </c:pt>
                <c:pt idx="519">
                  <c:v>-1.1291573395242982</c:v>
                </c:pt>
                <c:pt idx="520">
                  <c:v>-1.1289527386945006</c:v>
                </c:pt>
                <c:pt idx="521">
                  <c:v>-1.1287482342089807</c:v>
                </c:pt>
                <c:pt idx="522">
                  <c:v>-1.1285438259770462</c:v>
                </c:pt>
                <c:pt idx="523">
                  <c:v>-1.1283395139081331</c:v>
                </c:pt>
                <c:pt idx="524">
                  <c:v>-1.1281352979118051</c:v>
                </c:pt>
                <c:pt idx="525">
                  <c:v>-1.127931177897753</c:v>
                </c:pt>
                <c:pt idx="526">
                  <c:v>-1.1277271537757949</c:v>
                </c:pt>
                <c:pt idx="527">
                  <c:v>-1.1275232254558767</c:v>
                </c:pt>
                <c:pt idx="528">
                  <c:v>-1.1273193928480703</c:v>
                </c:pt>
                <c:pt idx="529">
                  <c:v>-1.1271156558625746</c:v>
                </c:pt>
                <c:pt idx="530">
                  <c:v>-1.1269120144097142</c:v>
                </c:pt>
                <c:pt idx="531">
                  <c:v>-1.1267084683999407</c:v>
                </c:pt>
                <c:pt idx="532">
                  <c:v>-1.1265050177438309</c:v>
                </c:pt>
                <c:pt idx="533">
                  <c:v>-1.1263016623520876</c:v>
                </c:pt>
                <c:pt idx="534">
                  <c:v>-1.1260984021355387</c:v>
                </c:pt>
                <c:pt idx="535">
                  <c:v>-1.1258952370051372</c:v>
                </c:pt>
                <c:pt idx="536">
                  <c:v>-1.1256921668719611</c:v>
                </c:pt>
                <c:pt idx="537">
                  <c:v>-1.1254891916472132</c:v>
                </c:pt>
                <c:pt idx="538">
                  <c:v>-1.1252863112422209</c:v>
                </c:pt>
                <c:pt idx="539">
                  <c:v>-1.1250835255684353</c:v>
                </c:pt>
                <c:pt idx="540">
                  <c:v>-1.1248808345374319</c:v>
                </c:pt>
                <c:pt idx="541">
                  <c:v>-1.1246782380609095</c:v>
                </c:pt>
                <c:pt idx="542">
                  <c:v>-1.1244757360506912</c:v>
                </c:pt>
                <c:pt idx="543">
                  <c:v>-1.1242733284187227</c:v>
                </c:pt>
                <c:pt idx="544">
                  <c:v>-1.124071015077073</c:v>
                </c:pt>
                <c:pt idx="545">
                  <c:v>-1.1238687959379339</c:v>
                </c:pt>
                <c:pt idx="546">
                  <c:v>-1.1236666709136196</c:v>
                </c:pt>
                <c:pt idx="547">
                  <c:v>-1.1234646399165673</c:v>
                </c:pt>
                <c:pt idx="548">
                  <c:v>-1.1232627028593356</c:v>
                </c:pt>
                <c:pt idx="549">
                  <c:v>-1.1230608596546052</c:v>
                </c:pt>
                <c:pt idx="550">
                  <c:v>-1.122859110215179</c:v>
                </c:pt>
                <c:pt idx="551">
                  <c:v>-1.1226574544539809</c:v>
                </c:pt>
                <c:pt idx="552">
                  <c:v>-1.122455892284056</c:v>
                </c:pt>
                <c:pt idx="553">
                  <c:v>-1.1222544236185705</c:v>
                </c:pt>
                <c:pt idx="554">
                  <c:v>-1.1220530483708118</c:v>
                </c:pt>
                <c:pt idx="555">
                  <c:v>-1.1218517664541872</c:v>
                </c:pt>
                <c:pt idx="556">
                  <c:v>-1.1216505777822245</c:v>
                </c:pt>
                <c:pt idx="557">
                  <c:v>-1.1214494822685721</c:v>
                </c:pt>
                <c:pt idx="558">
                  <c:v>-1.1212484798269979</c:v>
                </c:pt>
                <c:pt idx="559">
                  <c:v>-1.1210475703713894</c:v>
                </c:pt>
                <c:pt idx="560">
                  <c:v>-1.1208467538157538</c:v>
                </c:pt>
                <c:pt idx="561">
                  <c:v>-1.1206460300742174</c:v>
                </c:pt>
                <c:pt idx="562">
                  <c:v>-1.1204453990610257</c:v>
                </c:pt>
                <c:pt idx="563">
                  <c:v>-1.1202448606905424</c:v>
                </c:pt>
                <c:pt idx="564">
                  <c:v>-1.1200444148772506</c:v>
                </c:pt>
                <c:pt idx="565">
                  <c:v>-1.1198440615357514</c:v>
                </c:pt>
                <c:pt idx="566">
                  <c:v>-1.1196438005807636</c:v>
                </c:pt>
                <c:pt idx="567">
                  <c:v>-1.1194436319271248</c:v>
                </c:pt>
                <c:pt idx="568">
                  <c:v>-1.1192435554897895</c:v>
                </c:pt>
                <c:pt idx="569">
                  <c:v>-1.1190435711838302</c:v>
                </c:pt>
                <c:pt idx="570">
                  <c:v>-1.1188436789244363</c:v>
                </c:pt>
                <c:pt idx="571">
                  <c:v>-1.1186438786269146</c:v>
                </c:pt>
                <c:pt idx="572">
                  <c:v>-1.1184441702066883</c:v>
                </c:pt>
                <c:pt idx="573">
                  <c:v>-1.1182445535792978</c:v>
                </c:pt>
                <c:pt idx="574">
                  <c:v>-1.1180450286603996</c:v>
                </c:pt>
              </c:numCache>
            </c:numRef>
          </c:xVal>
          <c:yVal>
            <c:numRef>
              <c:f>properties!$AD$13:$AD$587</c:f>
              <c:numCache>
                <c:formatCode>General</c:formatCode>
                <c:ptCount val="575"/>
                <c:pt idx="0">
                  <c:v>-1.6723741045372782</c:v>
                </c:pt>
                <c:pt idx="1">
                  <c:v>-1.6268445857440761</c:v>
                </c:pt>
                <c:pt idx="2">
                  <c:v>-1.6268445857440761</c:v>
                </c:pt>
                <c:pt idx="3">
                  <c:v>-1.5883119404982227</c:v>
                </c:pt>
                <c:pt idx="4">
                  <c:v>-1.5761778531063411</c:v>
                </c:pt>
                <c:pt idx="5">
                  <c:v>-1.5662231211379953</c:v>
                </c:pt>
                <c:pt idx="6">
                  <c:v>-1.5577425580256872</c:v>
                </c:pt>
                <c:pt idx="7">
                  <c:v>-1.5503292969147533</c:v>
                </c:pt>
                <c:pt idx="8">
                  <c:v>-1.543726476711055</c:v>
                </c:pt>
                <c:pt idx="9">
                  <c:v>-1.5377611771808164</c:v>
                </c:pt>
                <c:pt idx="10">
                  <c:v>-1.5377611771808164</c:v>
                </c:pt>
                <c:pt idx="11">
                  <c:v>-1.5272870002345109</c:v>
                </c:pt>
                <c:pt idx="12">
                  <c:v>-1.5272870002345109</c:v>
                </c:pt>
                <c:pt idx="13">
                  <c:v>-1.5182598428266185</c:v>
                </c:pt>
                <c:pt idx="14">
                  <c:v>-1.5141627919784422</c:v>
                </c:pt>
                <c:pt idx="15">
                  <c:v>-1.5102960697918755</c:v>
                </c:pt>
                <c:pt idx="16">
                  <c:v>-1.5066322825958531</c:v>
                </c:pt>
                <c:pt idx="17">
                  <c:v>-1.5031487303761732</c:v>
                </c:pt>
                <c:pt idx="18">
                  <c:v>-1.4998263841738266</c:v>
                </c:pt>
                <c:pt idx="19">
                  <c:v>-1.4966491287583383</c:v>
                </c:pt>
                <c:pt idx="20">
                  <c:v>-1.493603191854038</c:v>
                </c:pt>
                <c:pt idx="21">
                  <c:v>-1.4906767072161571</c:v>
                </c:pt>
                <c:pt idx="22">
                  <c:v>-1.4878593754748559</c:v>
                </c:pt>
                <c:pt idx="23">
                  <c:v>-1.4878593754748559</c:v>
                </c:pt>
                <c:pt idx="24">
                  <c:v>-1.4825172626893852</c:v>
                </c:pt>
                <c:pt idx="25">
                  <c:v>-1.4799775782599109</c:v>
                </c:pt>
                <c:pt idx="26">
                  <c:v>-1.4775169316572965</c:v>
                </c:pt>
                <c:pt idx="27">
                  <c:v>-1.47512977740754</c:v>
                </c:pt>
                <c:pt idx="28">
                  <c:v>-1.47512977740754</c:v>
                </c:pt>
                <c:pt idx="29">
                  <c:v>-1.47512977740754</c:v>
                </c:pt>
                <c:pt idx="30">
                  <c:v>-1.4683619731613673</c:v>
                </c:pt>
                <c:pt idx="31">
                  <c:v>-1.466223727812286</c:v>
                </c:pt>
                <c:pt idx="32">
                  <c:v>-1.4641384873044041</c:v>
                </c:pt>
                <c:pt idx="33">
                  <c:v>-1.4621032104435432</c:v>
                </c:pt>
                <c:pt idx="34">
                  <c:v>-1.4621032104435432</c:v>
                </c:pt>
                <c:pt idx="35">
                  <c:v>-1.4621032104435432</c:v>
                </c:pt>
                <c:pt idx="36">
                  <c:v>-1.4562704624282818</c:v>
                </c:pt>
                <c:pt idx="37">
                  <c:v>-1.4544093941714145</c:v>
                </c:pt>
                <c:pt idx="38">
                  <c:v>-1.4525864437460327</c:v>
                </c:pt>
                <c:pt idx="39">
                  <c:v>-1.4525864437460327</c:v>
                </c:pt>
                <c:pt idx="40">
                  <c:v>-1.4490476248322914</c:v>
                </c:pt>
                <c:pt idx="41">
                  <c:v>-1.4473284421001336</c:v>
                </c:pt>
                <c:pt idx="42">
                  <c:v>-1.4456407247752765</c:v>
                </c:pt>
                <c:pt idx="43">
                  <c:v>-1.4439830858061979</c:v>
                </c:pt>
                <c:pt idx="44">
                  <c:v>-1.4423542291180151</c:v>
                </c:pt>
                <c:pt idx="45">
                  <c:v>-1.4407529417367935</c:v>
                </c:pt>
                <c:pt idx="46">
                  <c:v>-1.4391780867529183</c:v>
                </c:pt>
                <c:pt idx="47">
                  <c:v>-1.437628597018116</c:v>
                </c:pt>
                <c:pt idx="48">
                  <c:v>-1.4361034694858681</c:v>
                </c:pt>
                <c:pt idx="49">
                  <c:v>-1.4346017601176904</c:v>
                </c:pt>
                <c:pt idx="50">
                  <c:v>-1.433122579288473</c:v>
                </c:pt>
                <c:pt idx="51">
                  <c:v>-1.4316650876331061</c:v>
                </c:pt>
                <c:pt idx="52">
                  <c:v>-1.4302284922843054</c:v>
                </c:pt>
                <c:pt idx="53">
                  <c:v>-1.4288120434580691</c:v>
                </c:pt>
                <c:pt idx="54">
                  <c:v>-1.4274150313487759</c:v>
                </c:pt>
                <c:pt idx="55">
                  <c:v>-1.4274150313487759</c:v>
                </c:pt>
                <c:pt idx="56">
                  <c:v>-1.4246766612268038</c:v>
                </c:pt>
                <c:pt idx="57">
                  <c:v>-1.4233340592492527</c:v>
                </c:pt>
                <c:pt idx="58">
                  <c:v>-1.4220084015390295</c:v>
                </c:pt>
                <c:pt idx="59">
                  <c:v>-1.4206991403348048</c:v>
                </c:pt>
                <c:pt idx="60">
                  <c:v>-1.419405754123402</c:v>
                </c:pt>
                <c:pt idx="61">
                  <c:v>-1.4181277459662436</c:v>
                </c:pt>
                <c:pt idx="62">
                  <c:v>-1.4168646419578861</c:v>
                </c:pt>
                <c:pt idx="63">
                  <c:v>-1.4156159898042799</c:v>
                </c:pt>
                <c:pt idx="64">
                  <c:v>-1.4143813575097217</c:v>
                </c:pt>
                <c:pt idx="65">
                  <c:v>-1.4143813575097217</c:v>
                </c:pt>
                <c:pt idx="66">
                  <c:v>-1.4119525188113562</c:v>
                </c:pt>
                <c:pt idx="67">
                  <c:v>-1.4107575394219884</c:v>
                </c:pt>
                <c:pt idx="68">
                  <c:v>-1.4095750319112328</c:v>
                </c:pt>
                <c:pt idx="69">
                  <c:v>-1.4084046492477651</c:v>
                </c:pt>
                <c:pt idx="70">
                  <c:v>-1.4072460586164002</c:v>
                </c:pt>
                <c:pt idx="71">
                  <c:v>-1.4060989406398259</c:v>
                </c:pt>
                <c:pt idx="72">
                  <c:v>-1.4049629886531925</c:v>
                </c:pt>
                <c:pt idx="73">
                  <c:v>-1.4038379080272911</c:v>
                </c:pt>
                <c:pt idx="74">
                  <c:v>-1.4027234155364516</c:v>
                </c:pt>
                <c:pt idx="75">
                  <c:v>-1.4016192387676418</c:v>
                </c:pt>
                <c:pt idx="76">
                  <c:v>-1.4005251155675782</c:v>
                </c:pt>
                <c:pt idx="77">
                  <c:v>-1.3994407935249342</c:v>
                </c:pt>
                <c:pt idx="78">
                  <c:v>-1.3994407935249342</c:v>
                </c:pt>
                <c:pt idx="79">
                  <c:v>-1.3973005890943537</c:v>
                </c:pt>
                <c:pt idx="80">
                  <c:v>-1.3962442463733875</c:v>
                </c:pt>
                <c:pt idx="81">
                  <c:v>-1.3951967833145724</c:v>
                </c:pt>
                <c:pt idx="82">
                  <c:v>-1.3941579895047043</c:v>
                </c:pt>
                <c:pt idx="83">
                  <c:v>-1.3931276617693702</c:v>
                </c:pt>
                <c:pt idx="84">
                  <c:v>-1.3921056038380997</c:v>
                </c:pt>
                <c:pt idx="85">
                  <c:v>-1.3910916260287616</c:v>
                </c:pt>
                <c:pt idx="86">
                  <c:v>-1.3900855449498906</c:v>
                </c:pt>
                <c:pt idx="87">
                  <c:v>-1.3890871832197227</c:v>
                </c:pt>
                <c:pt idx="88">
                  <c:v>-1.3880963692008352</c:v>
                </c:pt>
                <c:pt idx="89">
                  <c:v>-1.3871129367493427</c:v>
                </c:pt>
                <c:pt idx="90">
                  <c:v>-1.3861367249777019</c:v>
                </c:pt>
                <c:pt idx="91">
                  <c:v>-1.3851675780302568</c:v>
                </c:pt>
                <c:pt idx="92">
                  <c:v>-1.3842053448706828</c:v>
                </c:pt>
                <c:pt idx="93">
                  <c:v>-1.3832498790806047</c:v>
                </c:pt>
                <c:pt idx="94">
                  <c:v>-1.3823010386686656</c:v>
                </c:pt>
                <c:pt idx="95">
                  <c:v>-1.3813586858894129</c:v>
                </c:pt>
                <c:pt idx="96">
                  <c:v>-1.3804226870713943</c:v>
                </c:pt>
                <c:pt idx="97">
                  <c:v>-1.379492912453903</c:v>
                </c:pt>
                <c:pt idx="98">
                  <c:v>-1.3785692360318578</c:v>
                </c:pt>
                <c:pt idx="99">
                  <c:v>-1.3776515354083252</c:v>
                </c:pt>
                <c:pt idx="100">
                  <c:v>-1.3767396916542463</c:v>
                </c:pt>
                <c:pt idx="101">
                  <c:v>-1.3758335891749351</c:v>
                </c:pt>
                <c:pt idx="102">
                  <c:v>-1.374933115582968</c:v>
                </c:pt>
                <c:pt idx="103">
                  <c:v>-1.3740381615770929</c:v>
                </c:pt>
                <c:pt idx="104">
                  <c:v>-1.373148620826818</c:v>
                </c:pt>
                <c:pt idx="105">
                  <c:v>-1.3722643898623657</c:v>
                </c:pt>
                <c:pt idx="106">
                  <c:v>-1.3713853679696886</c:v>
                </c:pt>
                <c:pt idx="107">
                  <c:v>-1.3705114570902717</c:v>
                </c:pt>
                <c:pt idx="108">
                  <c:v>-1.3696425617254602</c:v>
                </c:pt>
                <c:pt idx="109">
                  <c:v>-1.3687785888450674</c:v>
                </c:pt>
                <c:pt idx="110">
                  <c:v>-1.3679194478000336</c:v>
                </c:pt>
                <c:pt idx="111">
                  <c:v>-1.3670650502389228</c:v>
                </c:pt>
                <c:pt idx="112">
                  <c:v>-1.366215310028053</c:v>
                </c:pt>
                <c:pt idx="113">
                  <c:v>-1.3653701431750735</c:v>
                </c:pt>
                <c:pt idx="114">
                  <c:v>-1.3645294677558084</c:v>
                </c:pt>
                <c:pt idx="115">
                  <c:v>-1.363693203844202</c:v>
                </c:pt>
                <c:pt idx="116">
                  <c:v>-1.3628612734452061</c:v>
                </c:pt>
                <c:pt idx="117">
                  <c:v>-1.3620336004304643</c:v>
                </c:pt>
                <c:pt idx="118">
                  <c:v>-1.361210110476649</c:v>
                </c:pt>
                <c:pt idx="119">
                  <c:v>-1.3603907310063252</c:v>
                </c:pt>
                <c:pt idx="120">
                  <c:v>-1.3595753911312143</c:v>
                </c:pt>
                <c:pt idx="121">
                  <c:v>-1.3587640215977406</c:v>
                </c:pt>
                <c:pt idx="122">
                  <c:v>-1.3579565547347521</c:v>
                </c:pt>
                <c:pt idx="123">
                  <c:v>-1.3579565547347521</c:v>
                </c:pt>
                <c:pt idx="124">
                  <c:v>-1.3563530659484571</c:v>
                </c:pt>
                <c:pt idx="125">
                  <c:v>-1.3555569161528429</c:v>
                </c:pt>
                <c:pt idx="126">
                  <c:v>-1.3547644131921701</c:v>
                </c:pt>
                <c:pt idx="127">
                  <c:v>-1.3539754965923243</c:v>
                </c:pt>
                <c:pt idx="128">
                  <c:v>-1.3531901071881449</c:v>
                </c:pt>
                <c:pt idx="129">
                  <c:v>-1.3524081870837463</c:v>
                </c:pt>
                <c:pt idx="130">
                  <c:v>-1.3516296796143263</c:v>
                </c:pt>
                <c:pt idx="131">
                  <c:v>-1.3508545293093897</c:v>
                </c:pt>
                <c:pt idx="132">
                  <c:v>-1.3500826818573284</c:v>
                </c:pt>
                <c:pt idx="133">
                  <c:v>-1.3493140840712954</c:v>
                </c:pt>
                <c:pt idx="134">
                  <c:v>-1.3485486838563165</c:v>
                </c:pt>
                <c:pt idx="135">
                  <c:v>-1.3477864301775853</c:v>
                </c:pt>
                <c:pt idx="136">
                  <c:v>-1.3470272730298916</c:v>
                </c:pt>
                <c:pt idx="137">
                  <c:v>-1.3462711634081328</c:v>
                </c:pt>
                <c:pt idx="138">
                  <c:v>-1.3455180532788644</c:v>
                </c:pt>
                <c:pt idx="139">
                  <c:v>-1.3447678955528413</c:v>
                </c:pt>
                <c:pt idx="140">
                  <c:v>-1.3440206440585132</c:v>
                </c:pt>
                <c:pt idx="141">
                  <c:v>-1.3432762535164324</c:v>
                </c:pt>
                <c:pt idx="142">
                  <c:v>-1.3425346795145343</c:v>
                </c:pt>
                <c:pt idx="143">
                  <c:v>-1.3417958784842567</c:v>
                </c:pt>
                <c:pt idx="144">
                  <c:v>-1.3410598076774634</c:v>
                </c:pt>
                <c:pt idx="145">
                  <c:v>-1.3403264251441389</c:v>
                </c:pt>
                <c:pt idx="146">
                  <c:v>-1.3395956897108237</c:v>
                </c:pt>
                <c:pt idx="147">
                  <c:v>-1.3388675609597591</c:v>
                </c:pt>
                <c:pt idx="148">
                  <c:v>-1.3381419992087156</c:v>
                </c:pt>
                <c:pt idx="149">
                  <c:v>-1.3374189654914745</c:v>
                </c:pt>
                <c:pt idx="150">
                  <c:v>-1.3366984215389426</c:v>
                </c:pt>
                <c:pt idx="151">
                  <c:v>-1.3366984215389426</c:v>
                </c:pt>
                <c:pt idx="152">
                  <c:v>-1.3352646532281363</c:v>
                </c:pt>
                <c:pt idx="153">
                  <c:v>-1.3345513556556363</c:v>
                </c:pt>
                <c:pt idx="154">
                  <c:v>-1.333840401385648</c:v>
                </c:pt>
                <c:pt idx="155">
                  <c:v>-1.3331317553717579</c:v>
                </c:pt>
                <c:pt idx="156">
                  <c:v>-1.3324253831632706</c:v>
                </c:pt>
                <c:pt idx="157">
                  <c:v>-1.3317212508900973</c:v>
                </c:pt>
                <c:pt idx="158">
                  <c:v>-1.331019325248106</c:v>
                </c:pt>
                <c:pt idx="159">
                  <c:v>-1.330319573484916</c:v>
                </c:pt>
                <c:pt idx="160">
                  <c:v>-1.3296219633861208</c:v>
                </c:pt>
                <c:pt idx="161">
                  <c:v>-1.3289264632619213</c:v>
                </c:pt>
                <c:pt idx="162">
                  <c:v>-1.3282330419341566</c:v>
                </c:pt>
                <c:pt idx="163">
                  <c:v>-1.3275416687237169</c:v>
                </c:pt>
                <c:pt idx="164">
                  <c:v>-1.326852313438327</c:v>
                </c:pt>
                <c:pt idx="165">
                  <c:v>-1.3261649463606822</c:v>
                </c:pt>
                <c:pt idx="166">
                  <c:v>-1.3254795382369293</c:v>
                </c:pt>
                <c:pt idx="167">
                  <c:v>-1.3247960602654782</c:v>
                </c:pt>
                <c:pt idx="168">
                  <c:v>-1.3241144840861312</c:v>
                </c:pt>
                <c:pt idx="169">
                  <c:v>-1.3234347817695216</c:v>
                </c:pt>
                <c:pt idx="170">
                  <c:v>-1.3227569258068488</c:v>
                </c:pt>
                <c:pt idx="171">
                  <c:v>-1.3220808890999003</c:v>
                </c:pt>
                <c:pt idx="172">
                  <c:v>-1.3214066449513513</c:v>
                </c:pt>
                <c:pt idx="173">
                  <c:v>-1.3207341670553305</c:v>
                </c:pt>
                <c:pt idx="174">
                  <c:v>-1.3200634294882461</c:v>
                </c:pt>
                <c:pt idx="175">
                  <c:v>-1.3193944066998595</c:v>
                </c:pt>
                <c:pt idx="176">
                  <c:v>-1.3187270735046022</c:v>
                </c:pt>
                <c:pt idx="177">
                  <c:v>-1.3180614050731243</c:v>
                </c:pt>
                <c:pt idx="178">
                  <c:v>-1.3173973769240686</c:v>
                </c:pt>
                <c:pt idx="179">
                  <c:v>-1.3167349649160633</c:v>
                </c:pt>
                <c:pt idx="180">
                  <c:v>-1.3160741452399254</c:v>
                </c:pt>
                <c:pt idx="181">
                  <c:v>-1.315414894411066</c:v>
                </c:pt>
                <c:pt idx="182">
                  <c:v>-1.3147571892620951</c:v>
                </c:pt>
                <c:pt idx="183">
                  <c:v>-1.314101006935616</c:v>
                </c:pt>
                <c:pt idx="184">
                  <c:v>-1.3134463248772041</c:v>
                </c:pt>
                <c:pt idx="185">
                  <c:v>-1.3127931208285633</c:v>
                </c:pt>
                <c:pt idx="186">
                  <c:v>-1.312141372820858</c:v>
                </c:pt>
                <c:pt idx="187">
                  <c:v>-1.3114910591682092</c:v>
                </c:pt>
                <c:pt idx="188">
                  <c:v>-1.3108421584613543</c:v>
                </c:pt>
                <c:pt idx="189">
                  <c:v>-1.310194649561464</c:v>
                </c:pt>
                <c:pt idx="190">
                  <c:v>-1.3095485115941095</c:v>
                </c:pt>
                <c:pt idx="191">
                  <c:v>-1.3095485115941095</c:v>
                </c:pt>
                <c:pt idx="192">
                  <c:v>-1.3082602662461309</c:v>
                </c:pt>
                <c:pt idx="193">
                  <c:v>-1.3076181183863989</c:v>
                </c:pt>
                <c:pt idx="194">
                  <c:v>-1.3069772604899124</c:v>
                </c:pt>
                <c:pt idx="195">
                  <c:v>-1.3069772604899124</c:v>
                </c:pt>
                <c:pt idx="196">
                  <c:v>-1.3056993362661728</c:v>
                </c:pt>
                <c:pt idx="197">
                  <c:v>-1.3050622313514335</c:v>
                </c:pt>
                <c:pt idx="198">
                  <c:v>-1.3044263392148983</c:v>
                </c:pt>
                <c:pt idx="199">
                  <c:v>-1.3037916411131376</c:v>
                </c:pt>
                <c:pt idx="200">
                  <c:v>-1.3031581185141861</c:v>
                </c:pt>
                <c:pt idx="201">
                  <c:v>-1.3025257530929</c:v>
                </c:pt>
                <c:pt idx="202">
                  <c:v>-1.3018945267264206</c:v>
                </c:pt>
                <c:pt idx="203">
                  <c:v>-1.3012644214897364</c:v>
                </c:pt>
                <c:pt idx="204">
                  <c:v>-1.3006354196513454</c:v>
                </c:pt>
                <c:pt idx="205">
                  <c:v>-1.3000075036690126</c:v>
                </c:pt>
                <c:pt idx="206">
                  <c:v>-1.2993806561856192</c:v>
                </c:pt>
                <c:pt idx="207">
                  <c:v>-1.2987548600251013</c:v>
                </c:pt>
                <c:pt idx="208">
                  <c:v>-1.2981300981884769</c:v>
                </c:pt>
                <c:pt idx="209">
                  <c:v>-1.2975063538499569</c:v>
                </c:pt>
                <c:pt idx="210">
                  <c:v>-1.2968836103531367</c:v>
                </c:pt>
                <c:pt idx="211">
                  <c:v>-1.2962618512072697</c:v>
                </c:pt>
                <c:pt idx="212">
                  <c:v>-1.2956410600836163</c:v>
                </c:pt>
                <c:pt idx="213">
                  <c:v>-1.2950212208118688</c:v>
                </c:pt>
                <c:pt idx="214">
                  <c:v>-1.2944023173766483</c:v>
                </c:pt>
                <c:pt idx="215">
                  <c:v>-1.2937843339140731</c:v>
                </c:pt>
                <c:pt idx="216">
                  <c:v>-1.293167254708395</c:v>
                </c:pt>
                <c:pt idx="217">
                  <c:v>-1.2925510641887032</c:v>
                </c:pt>
                <c:pt idx="218">
                  <c:v>-1.2919357469256907</c:v>
                </c:pt>
                <c:pt idx="219">
                  <c:v>-1.291321287628487</c:v>
                </c:pt>
                <c:pt idx="220">
                  <c:v>-1.2907076711415479</c:v>
                </c:pt>
                <c:pt idx="221">
                  <c:v>-1.290094882441607</c:v>
                </c:pt>
                <c:pt idx="222">
                  <c:v>-1.2894829066346845</c:v>
                </c:pt>
                <c:pt idx="223">
                  <c:v>-1.2888717289531504</c:v>
                </c:pt>
                <c:pt idx="224">
                  <c:v>-1.2882613347528431</c:v>
                </c:pt>
                <c:pt idx="225">
                  <c:v>-1.2876517095102404</c:v>
                </c:pt>
                <c:pt idx="226">
                  <c:v>-1.2870428388196813</c:v>
                </c:pt>
                <c:pt idx="227">
                  <c:v>-1.2864347083906378</c:v>
                </c:pt>
                <c:pt idx="228">
                  <c:v>-1.2858273040450341</c:v>
                </c:pt>
                <c:pt idx="229">
                  <c:v>-1.2852206117146134</c:v>
                </c:pt>
                <c:pt idx="230">
                  <c:v>-1.2846146174383495</c:v>
                </c:pt>
                <c:pt idx="231">
                  <c:v>-1.2840093073599033</c:v>
                </c:pt>
                <c:pt idx="232">
                  <c:v>-1.2834046677251203</c:v>
                </c:pt>
                <c:pt idx="233">
                  <c:v>-1.2828006848795717</c:v>
                </c:pt>
                <c:pt idx="234">
                  <c:v>-1.2821973452661348</c:v>
                </c:pt>
                <c:pt idx="235">
                  <c:v>-1.2815946354226113</c:v>
                </c:pt>
                <c:pt idx="236">
                  <c:v>-1.2809925419793868</c:v>
                </c:pt>
                <c:pt idx="237">
                  <c:v>-1.2803910516571229</c:v>
                </c:pt>
                <c:pt idx="238">
                  <c:v>-1.2797901512644883</c:v>
                </c:pt>
                <c:pt idx="239">
                  <c:v>-1.2797901512644883</c:v>
                </c:pt>
                <c:pt idx="240">
                  <c:v>-1.2785900679294369</c:v>
                </c:pt>
                <c:pt idx="241">
                  <c:v>-1.2779908590244391</c:v>
                </c:pt>
                <c:pt idx="242">
                  <c:v>-1.2773921881196013</c:v>
                </c:pt>
                <c:pt idx="243">
                  <c:v>-1.2767940424307507</c:v>
                </c:pt>
                <c:pt idx="244">
                  <c:v>-1.2761964092487907</c:v>
                </c:pt>
                <c:pt idx="245">
                  <c:v>-1.2761964092487907</c:v>
                </c:pt>
                <c:pt idx="246">
                  <c:v>-1.2750026299322801</c:v>
                </c:pt>
                <c:pt idx="247">
                  <c:v>-1.2750026299322801</c:v>
                </c:pt>
                <c:pt idx="248">
                  <c:v>-1.2738107499216758</c:v>
                </c:pt>
                <c:pt idx="249">
                  <c:v>-1.2732154911235412</c:v>
                </c:pt>
                <c:pt idx="250">
                  <c:v>-1.2726206700414997</c:v>
                </c:pt>
                <c:pt idx="251">
                  <c:v>-1.2720262744361213</c:v>
                </c:pt>
                <c:pt idx="252">
                  <c:v>-1.2720262744361213</c:v>
                </c:pt>
                <c:pt idx="253">
                  <c:v>-1.2708387109928576</c:v>
                </c:pt>
                <c:pt idx="254">
                  <c:v>-1.2702455189658082</c:v>
                </c:pt>
                <c:pt idx="255">
                  <c:v>-1.2696527040334546</c:v>
                </c:pt>
                <c:pt idx="256">
                  <c:v>-1.2690602542351475</c:v>
                </c:pt>
                <c:pt idx="257">
                  <c:v>-1.2684681576606052</c:v>
                </c:pt>
                <c:pt idx="258">
                  <c:v>-1.2678764024481621</c:v>
                </c:pt>
                <c:pt idx="259">
                  <c:v>-1.267284976783035</c:v>
                </c:pt>
                <c:pt idx="260">
                  <c:v>-1.2666938688956046</c:v>
                </c:pt>
                <c:pt idx="261">
                  <c:v>-1.2661030670597162</c:v>
                </c:pt>
                <c:pt idx="262">
                  <c:v>-1.2655125595909935</c:v>
                </c:pt>
                <c:pt idx="263">
                  <c:v>-1.2649223348451679</c:v>
                </c:pt>
                <c:pt idx="264">
                  <c:v>-1.2643323812164233</c:v>
                </c:pt>
                <c:pt idx="265">
                  <c:v>-1.2637426871357529</c:v>
                </c:pt>
                <c:pt idx="266">
                  <c:v>-1.2631532410693307</c:v>
                </c:pt>
                <c:pt idx="267">
                  <c:v>-1.2625640315168938</c:v>
                </c:pt>
                <c:pt idx="268">
                  <c:v>-1.2619750470101379</c:v>
                </c:pt>
                <c:pt idx="269">
                  <c:v>-1.2613862761111236</c:v>
                </c:pt>
                <c:pt idx="270">
                  <c:v>-1.2607977074106937</c:v>
                </c:pt>
                <c:pt idx="271">
                  <c:v>-1.260209329526899</c:v>
                </c:pt>
                <c:pt idx="272">
                  <c:v>-1.2596211311034367</c:v>
                </c:pt>
                <c:pt idx="273">
                  <c:v>-1.2590331008080946</c:v>
                </c:pt>
                <c:pt idx="274">
                  <c:v>-1.2584452273312063</c:v>
                </c:pt>
                <c:pt idx="275">
                  <c:v>-1.2578574993841116</c:v>
                </c:pt>
                <c:pt idx="276">
                  <c:v>-1.2572699056976275</c:v>
                </c:pt>
                <c:pt idx="277">
                  <c:v>-1.2566824350205226</c:v>
                </c:pt>
                <c:pt idx="278">
                  <c:v>-1.2560950761180001</c:v>
                </c:pt>
                <c:pt idx="279">
                  <c:v>-1.2555078177701859</c:v>
                </c:pt>
                <c:pt idx="280">
                  <c:v>-1.254920648770621</c:v>
                </c:pt>
                <c:pt idx="281">
                  <c:v>-1.2543335579247601</c:v>
                </c:pt>
                <c:pt idx="282">
                  <c:v>-1.2537465340484724</c:v>
                </c:pt>
                <c:pt idx="283">
                  <c:v>-1.2531595659665482</c:v>
                </c:pt>
                <c:pt idx="284">
                  <c:v>-1.2525726425112065</c:v>
                </c:pt>
                <c:pt idx="285">
                  <c:v>-1.2525726425112065</c:v>
                </c:pt>
                <c:pt idx="286">
                  <c:v>-1.2513988848373616</c:v>
                </c:pt>
                <c:pt idx="287">
                  <c:v>-1.2508120283070521</c:v>
                </c:pt>
                <c:pt idx="288">
                  <c:v>-1.2502251717767425</c:v>
                </c:pt>
                <c:pt idx="289">
                  <c:v>-1.2496383040934973</c:v>
                </c:pt>
                <c:pt idx="290">
                  <c:v>-1.2490514141028977</c:v>
                </c:pt>
                <c:pt idx="291">
                  <c:v>-1.2484644906475559</c:v>
                </c:pt>
                <c:pt idx="292">
                  <c:v>-1.2478775225656318</c:v>
                </c:pt>
                <c:pt idx="293">
                  <c:v>-1.2472904986893441</c:v>
                </c:pt>
                <c:pt idx="294">
                  <c:v>-1.2467034078434831</c:v>
                </c:pt>
                <c:pt idx="295">
                  <c:v>-1.2461162388439182</c:v>
                </c:pt>
                <c:pt idx="296">
                  <c:v>-1.2455289804961041</c:v>
                </c:pt>
                <c:pt idx="297">
                  <c:v>-1.2449416215935816</c:v>
                </c:pt>
                <c:pt idx="298">
                  <c:v>-1.2443541509164766</c:v>
                </c:pt>
                <c:pt idx="299">
                  <c:v>-1.2437665572299925</c:v>
                </c:pt>
                <c:pt idx="300">
                  <c:v>-1.2431788292828978</c:v>
                </c:pt>
                <c:pt idx="301">
                  <c:v>-1.2425909558060095</c:v>
                </c:pt>
                <c:pt idx="302">
                  <c:v>-1.2420029255106675</c:v>
                </c:pt>
                <c:pt idx="303">
                  <c:v>-1.2414147270872051</c:v>
                </c:pt>
                <c:pt idx="304">
                  <c:v>-1.2408263492034104</c:v>
                </c:pt>
                <c:pt idx="305">
                  <c:v>-1.2402377805029805</c:v>
                </c:pt>
                <c:pt idx="306">
                  <c:v>-1.2396490096039663</c:v>
                </c:pt>
                <c:pt idx="307">
                  <c:v>-1.2390600250972104</c:v>
                </c:pt>
                <c:pt idx="308">
                  <c:v>-1.2384708155447735</c:v>
                </c:pt>
                <c:pt idx="309">
                  <c:v>-1.2378813694783513</c:v>
                </c:pt>
                <c:pt idx="310">
                  <c:v>-1.2372916753976808</c:v>
                </c:pt>
                <c:pt idx="311">
                  <c:v>-1.2367017217689362</c:v>
                </c:pt>
                <c:pt idx="312">
                  <c:v>-1.2361114970231109</c:v>
                </c:pt>
                <c:pt idx="313">
                  <c:v>-1.2355209895543879</c:v>
                </c:pt>
                <c:pt idx="314">
                  <c:v>-1.2349301877184995</c:v>
                </c:pt>
                <c:pt idx="315">
                  <c:v>-1.2343390798310692</c:v>
                </c:pt>
                <c:pt idx="316">
                  <c:v>-1.233747654165942</c:v>
                </c:pt>
                <c:pt idx="317">
                  <c:v>-1.233155898953499</c:v>
                </c:pt>
                <c:pt idx="318">
                  <c:v>-1.233155898953499</c:v>
                </c:pt>
                <c:pt idx="319">
                  <c:v>-1.2319713525806495</c:v>
                </c:pt>
                <c:pt idx="320">
                  <c:v>-1.231378537648296</c:v>
                </c:pt>
                <c:pt idx="321">
                  <c:v>-1.231378537648296</c:v>
                </c:pt>
                <c:pt idx="322">
                  <c:v>-1.2301917644867135</c:v>
                </c:pt>
                <c:pt idx="323">
                  <c:v>-1.2295977821779829</c:v>
                </c:pt>
                <c:pt idx="324">
                  <c:v>-1.2290033865726042</c:v>
                </c:pt>
                <c:pt idx="325">
                  <c:v>-1.228408565490563</c:v>
                </c:pt>
                <c:pt idx="326">
                  <c:v>-1.2278133066924284</c:v>
                </c:pt>
                <c:pt idx="327">
                  <c:v>-1.2272175978774824</c:v>
                </c:pt>
                <c:pt idx="328">
                  <c:v>-1.2266214266818241</c:v>
                </c:pt>
                <c:pt idx="329">
                  <c:v>-1.2260247806764502</c:v>
                </c:pt>
                <c:pt idx="330">
                  <c:v>-1.2254276473653136</c:v>
                </c:pt>
                <c:pt idx="331">
                  <c:v>-1.2248300141833535</c:v>
                </c:pt>
                <c:pt idx="332">
                  <c:v>-1.2242318684945028</c:v>
                </c:pt>
                <c:pt idx="333">
                  <c:v>-1.2242318684945028</c:v>
                </c:pt>
                <c:pt idx="334">
                  <c:v>-1.2230339886846673</c:v>
                </c:pt>
                <c:pt idx="335">
                  <c:v>-1.2224342289181809</c:v>
                </c:pt>
                <c:pt idx="336">
                  <c:v>-1.2218339053496159</c:v>
                </c:pt>
                <c:pt idx="337">
                  <c:v>-1.2212330049569813</c:v>
                </c:pt>
                <c:pt idx="338">
                  <c:v>-1.2206315146347173</c:v>
                </c:pt>
                <c:pt idx="339">
                  <c:v>-1.2200294211914928</c:v>
                </c:pt>
                <c:pt idx="340">
                  <c:v>-1.2194267113479695</c:v>
                </c:pt>
                <c:pt idx="341">
                  <c:v>-1.2188233717345325</c:v>
                </c:pt>
                <c:pt idx="342">
                  <c:v>-1.2182193888889838</c:v>
                </c:pt>
                <c:pt idx="343">
                  <c:v>-1.2176147492542009</c:v>
                </c:pt>
                <c:pt idx="344">
                  <c:v>-1.2170094391757547</c:v>
                </c:pt>
                <c:pt idx="345">
                  <c:v>-1.2164034448994907</c:v>
                </c:pt>
                <c:pt idx="346">
                  <c:v>-1.21579675256907</c:v>
                </c:pt>
                <c:pt idx="347">
                  <c:v>-1.2151893482234664</c:v>
                </c:pt>
                <c:pt idx="348">
                  <c:v>-1.2145812177944226</c:v>
                </c:pt>
                <c:pt idx="349">
                  <c:v>-1.2139723471038637</c:v>
                </c:pt>
                <c:pt idx="350">
                  <c:v>-1.213362721861261</c:v>
                </c:pt>
                <c:pt idx="351">
                  <c:v>-1.2127523276609538</c:v>
                </c:pt>
                <c:pt idx="352">
                  <c:v>-1.2121411499794197</c:v>
                </c:pt>
                <c:pt idx="353">
                  <c:v>-1.2115291741724972</c:v>
                </c:pt>
                <c:pt idx="354">
                  <c:v>-1.2109163854725562</c:v>
                </c:pt>
                <c:pt idx="355">
                  <c:v>-1.2103027689856172</c:v>
                </c:pt>
                <c:pt idx="356">
                  <c:v>-1.2096883096884135</c:v>
                </c:pt>
                <c:pt idx="357">
                  <c:v>-1.2090729924254011</c:v>
                </c:pt>
                <c:pt idx="358">
                  <c:v>-1.2084568019057089</c:v>
                </c:pt>
                <c:pt idx="359">
                  <c:v>-1.207839722700031</c:v>
                </c:pt>
                <c:pt idx="360">
                  <c:v>-1.2072217392374558</c:v>
                </c:pt>
                <c:pt idx="361">
                  <c:v>-1.2066028358022354</c:v>
                </c:pt>
                <c:pt idx="362">
                  <c:v>-1.2059829965304878</c:v>
                </c:pt>
                <c:pt idx="363">
                  <c:v>-1.2053622054068345</c:v>
                </c:pt>
                <c:pt idx="364">
                  <c:v>-1.2047404462609674</c:v>
                </c:pt>
                <c:pt idx="365">
                  <c:v>-1.2041177027641472</c:v>
                </c:pt>
                <c:pt idx="366">
                  <c:v>-1.2034939584256272</c:v>
                </c:pt>
                <c:pt idx="367">
                  <c:v>-1.2028691965890028</c:v>
                </c:pt>
                <c:pt idx="368">
                  <c:v>-1.202243400428485</c:v>
                </c:pt>
                <c:pt idx="369">
                  <c:v>-1.2016165529450915</c:v>
                </c:pt>
                <c:pt idx="370">
                  <c:v>-1.2009886369627587</c:v>
                </c:pt>
                <c:pt idx="371">
                  <c:v>-1.2003596351243677</c:v>
                </c:pt>
                <c:pt idx="372">
                  <c:v>-1.1997295298876836</c:v>
                </c:pt>
                <c:pt idx="373">
                  <c:v>-1.1990983035212042</c:v>
                </c:pt>
                <c:pt idx="374">
                  <c:v>-1.1984659380999183</c:v>
                </c:pt>
                <c:pt idx="375">
                  <c:v>-1.1978324155009665</c:v>
                </c:pt>
                <c:pt idx="376">
                  <c:v>-1.1971977173992059</c:v>
                </c:pt>
                <c:pt idx="377">
                  <c:v>-1.1965618252626706</c:v>
                </c:pt>
                <c:pt idx="378">
                  <c:v>-1.1959247203479313</c:v>
                </c:pt>
                <c:pt idx="379">
                  <c:v>-1.1952863836953445</c:v>
                </c:pt>
                <c:pt idx="380">
                  <c:v>-1.1946467961241918</c:v>
                </c:pt>
                <c:pt idx="381">
                  <c:v>-1.1946467961241918</c:v>
                </c:pt>
                <c:pt idx="382">
                  <c:v>-1.1933637903679732</c:v>
                </c:pt>
                <c:pt idx="383">
                  <c:v>-1.1927203326707261</c:v>
                </c:pt>
                <c:pt idx="384">
                  <c:v>-1.1920755450199947</c:v>
                </c:pt>
                <c:pt idx="385">
                  <c:v>-1.1914294070526401</c:v>
                </c:pt>
                <c:pt idx="386">
                  <c:v>-1.1907818981527498</c:v>
                </c:pt>
                <c:pt idx="387">
                  <c:v>-1.190132997445895</c:v>
                </c:pt>
                <c:pt idx="388">
                  <c:v>-1.1894826837932462</c:v>
                </c:pt>
                <c:pt idx="389">
                  <c:v>-1.1888309357855409</c:v>
                </c:pt>
                <c:pt idx="390">
                  <c:v>-1.1881777317369</c:v>
                </c:pt>
                <c:pt idx="391">
                  <c:v>-1.1875230496784881</c:v>
                </c:pt>
                <c:pt idx="392">
                  <c:v>-1.1868668673520091</c:v>
                </c:pt>
                <c:pt idx="393">
                  <c:v>-1.1862091622030382</c:v>
                </c:pt>
                <c:pt idx="394">
                  <c:v>-1.1855499113741788</c:v>
                </c:pt>
                <c:pt idx="395">
                  <c:v>-1.1848890916980408</c:v>
                </c:pt>
                <c:pt idx="396">
                  <c:v>-1.1842266796900356</c:v>
                </c:pt>
                <c:pt idx="397">
                  <c:v>-1.1835626515409798</c:v>
                </c:pt>
                <c:pt idx="398">
                  <c:v>-1.182896983109502</c:v>
                </c:pt>
                <c:pt idx="399">
                  <c:v>-1.1822296499142446</c:v>
                </c:pt>
                <c:pt idx="400">
                  <c:v>-1.1815606271258581</c:v>
                </c:pt>
                <c:pt idx="401">
                  <c:v>-1.1808898895587736</c:v>
                </c:pt>
                <c:pt idx="402">
                  <c:v>-1.1802174116627528</c:v>
                </c:pt>
                <c:pt idx="403">
                  <c:v>-1.1795431675142038</c:v>
                </c:pt>
                <c:pt idx="404">
                  <c:v>-1.1788671308072554</c:v>
                </c:pt>
                <c:pt idx="405">
                  <c:v>-1.1781892748445826</c:v>
                </c:pt>
                <c:pt idx="406">
                  <c:v>-1.1775095725279729</c:v>
                </c:pt>
                <c:pt idx="407">
                  <c:v>-1.1768279963486259</c:v>
                </c:pt>
                <c:pt idx="408">
                  <c:v>-1.1761445183771748</c:v>
                </c:pt>
                <c:pt idx="409">
                  <c:v>-1.175459110253422</c:v>
                </c:pt>
                <c:pt idx="410">
                  <c:v>-1.1747717431757772</c:v>
                </c:pt>
                <c:pt idx="411">
                  <c:v>-1.1740823878903872</c:v>
                </c:pt>
                <c:pt idx="412">
                  <c:v>-1.1733910146799476</c:v>
                </c:pt>
                <c:pt idx="413">
                  <c:v>-1.1726975933521828</c:v>
                </c:pt>
                <c:pt idx="414">
                  <c:v>-1.1720020932279833</c:v>
                </c:pt>
                <c:pt idx="415">
                  <c:v>-1.1713044831291881</c:v>
                </c:pt>
                <c:pt idx="416">
                  <c:v>-1.1706047313659982</c:v>
                </c:pt>
                <c:pt idx="417">
                  <c:v>-1.1699028057240068</c:v>
                </c:pt>
                <c:pt idx="418">
                  <c:v>-1.1691986734508335</c:v>
                </c:pt>
                <c:pt idx="419">
                  <c:v>-1.1684923012423463</c:v>
                </c:pt>
                <c:pt idx="420">
                  <c:v>-1.1684923012423463</c:v>
                </c:pt>
                <c:pt idx="421">
                  <c:v>-1.1670727009584678</c:v>
                </c:pt>
                <c:pt idx="422">
                  <c:v>-1.1663594033859679</c:v>
                </c:pt>
                <c:pt idx="423">
                  <c:v>-1.1656437268532371</c:v>
                </c:pt>
                <c:pt idx="424">
                  <c:v>-1.1649256350751616</c:v>
                </c:pt>
                <c:pt idx="425">
                  <c:v>-1.1642050911226296</c:v>
                </c:pt>
                <c:pt idx="426">
                  <c:v>-1.1634820574053886</c:v>
                </c:pt>
                <c:pt idx="427">
                  <c:v>-1.162756495654345</c:v>
                </c:pt>
                <c:pt idx="428">
                  <c:v>-1.162756495654345</c:v>
                </c:pt>
                <c:pt idx="429">
                  <c:v>-1.1612976314699652</c:v>
                </c:pt>
                <c:pt idx="430">
                  <c:v>-1.1605642489366408</c:v>
                </c:pt>
                <c:pt idx="431">
                  <c:v>-1.1598281781298474</c:v>
                </c:pt>
                <c:pt idx="432">
                  <c:v>-1.1590893770995698</c:v>
                </c:pt>
                <c:pt idx="433">
                  <c:v>-1.1583478030976717</c:v>
                </c:pt>
                <c:pt idx="434">
                  <c:v>-1.157603412555591</c:v>
                </c:pt>
                <c:pt idx="435">
                  <c:v>-1.1568561610612629</c:v>
                </c:pt>
                <c:pt idx="436">
                  <c:v>-1.1561060033352397</c:v>
                </c:pt>
                <c:pt idx="437">
                  <c:v>-1.1553528932059711</c:v>
                </c:pt>
                <c:pt idx="438">
                  <c:v>-1.1545967835842126</c:v>
                </c:pt>
                <c:pt idx="439">
                  <c:v>-1.1538376264365189</c:v>
                </c:pt>
                <c:pt idx="440">
                  <c:v>-1.1530753727577876</c:v>
                </c:pt>
                <c:pt idx="441">
                  <c:v>-1.1523099725428088</c:v>
                </c:pt>
                <c:pt idx="442">
                  <c:v>-1.1515413747567758</c:v>
                </c:pt>
                <c:pt idx="443">
                  <c:v>-1.1507695273047145</c:v>
                </c:pt>
                <c:pt idx="444">
                  <c:v>-1.1499943769997778</c:v>
                </c:pt>
                <c:pt idx="445">
                  <c:v>-1.1492158695303578</c:v>
                </c:pt>
                <c:pt idx="446">
                  <c:v>-1.1484339494259592</c:v>
                </c:pt>
                <c:pt idx="447">
                  <c:v>-1.1476485600217801</c:v>
                </c:pt>
                <c:pt idx="448">
                  <c:v>-1.146859643421934</c:v>
                </c:pt>
                <c:pt idx="449">
                  <c:v>-1.1460671404612612</c:v>
                </c:pt>
                <c:pt idx="450">
                  <c:v>-1.1452709906656471</c:v>
                </c:pt>
                <c:pt idx="451">
                  <c:v>-1.1444711322107926</c:v>
                </c:pt>
                <c:pt idx="452">
                  <c:v>-1.1436675018793521</c:v>
                </c:pt>
                <c:pt idx="453">
                  <c:v>-1.1428600350163636</c:v>
                </c:pt>
                <c:pt idx="454">
                  <c:v>-1.1420486654828896</c:v>
                </c:pt>
                <c:pt idx="455">
                  <c:v>-1.1412333256077789</c:v>
                </c:pt>
                <c:pt idx="456">
                  <c:v>-1.1404139461374552</c:v>
                </c:pt>
                <c:pt idx="457">
                  <c:v>-1.1395904561836399</c:v>
                </c:pt>
                <c:pt idx="458">
                  <c:v>-1.138762783168898</c:v>
                </c:pt>
                <c:pt idx="459">
                  <c:v>-1.1379308527699021</c:v>
                </c:pt>
                <c:pt idx="460">
                  <c:v>-1.1370945888582957</c:v>
                </c:pt>
                <c:pt idx="461">
                  <c:v>-1.1362539134390306</c:v>
                </c:pt>
                <c:pt idx="462">
                  <c:v>-1.1354087465860512</c:v>
                </c:pt>
                <c:pt idx="463">
                  <c:v>-1.1345590063751814</c:v>
                </c:pt>
                <c:pt idx="464">
                  <c:v>-1.1337046088140705</c:v>
                </c:pt>
                <c:pt idx="465">
                  <c:v>-1.1328454677690367</c:v>
                </c:pt>
                <c:pt idx="466">
                  <c:v>-1.131981494888644</c:v>
                </c:pt>
                <c:pt idx="467">
                  <c:v>-1.1311125995238325</c:v>
                </c:pt>
                <c:pt idx="468">
                  <c:v>-1.1302386886444156</c:v>
                </c:pt>
                <c:pt idx="469">
                  <c:v>-1.1293596667517385</c:v>
                </c:pt>
                <c:pt idx="470">
                  <c:v>-1.1284754357872862</c:v>
                </c:pt>
                <c:pt idx="471">
                  <c:v>-1.1275858950370115</c:v>
                </c:pt>
                <c:pt idx="472">
                  <c:v>-1.1266909410311361</c:v>
                </c:pt>
                <c:pt idx="473">
                  <c:v>-1.125790467439169</c:v>
                </c:pt>
                <c:pt idx="474">
                  <c:v>-1.1248843649598579</c:v>
                </c:pt>
                <c:pt idx="475">
                  <c:v>-1.1239725212057787</c:v>
                </c:pt>
                <c:pt idx="476">
                  <c:v>-1.1230548205822464</c:v>
                </c:pt>
                <c:pt idx="477">
                  <c:v>-1.1221311441602011</c:v>
                </c:pt>
                <c:pt idx="478">
                  <c:v>-1.1212013695427101</c:v>
                </c:pt>
                <c:pt idx="479">
                  <c:v>-1.1202653707246912</c:v>
                </c:pt>
                <c:pt idx="480">
                  <c:v>-1.1193230179454385</c:v>
                </c:pt>
                <c:pt idx="481">
                  <c:v>-1.1183741775334994</c:v>
                </c:pt>
                <c:pt idx="482">
                  <c:v>-1.1174187117434213</c:v>
                </c:pt>
                <c:pt idx="483">
                  <c:v>-1.1164564785838473</c:v>
                </c:pt>
                <c:pt idx="484">
                  <c:v>-1.1154873316364022</c:v>
                </c:pt>
                <c:pt idx="485">
                  <c:v>-1.1145111198647619</c:v>
                </c:pt>
                <c:pt idx="486">
                  <c:v>-1.1135276874132689</c:v>
                </c:pt>
                <c:pt idx="487">
                  <c:v>-1.1125368733943815</c:v>
                </c:pt>
                <c:pt idx="488">
                  <c:v>-1.111538511664214</c:v>
                </c:pt>
                <c:pt idx="489">
                  <c:v>-1.1105324305853426</c:v>
                </c:pt>
                <c:pt idx="490">
                  <c:v>-1.1095184527760045</c:v>
                </c:pt>
                <c:pt idx="491">
                  <c:v>-1.1084963948447339</c:v>
                </c:pt>
                <c:pt idx="492">
                  <c:v>-1.1074660671093999</c:v>
                </c:pt>
                <c:pt idx="493">
                  <c:v>-1.1064272732995317</c:v>
                </c:pt>
                <c:pt idx="494">
                  <c:v>-1.1053798102407166</c:v>
                </c:pt>
                <c:pt idx="495">
                  <c:v>-1.1043234675197504</c:v>
                </c:pt>
                <c:pt idx="496">
                  <c:v>-1.1032580271291068</c:v>
                </c:pt>
                <c:pt idx="497">
                  <c:v>-1.1021832630891699</c:v>
                </c:pt>
                <c:pt idx="498">
                  <c:v>-1.1010989410465259</c:v>
                </c:pt>
                <c:pt idx="499">
                  <c:v>-1.1000048178464623</c:v>
                </c:pt>
                <c:pt idx="500">
                  <c:v>-1.0989006410776525</c:v>
                </c:pt>
                <c:pt idx="501">
                  <c:v>-1.097786148586813</c:v>
                </c:pt>
                <c:pt idx="502">
                  <c:v>-1.0966610679609117</c:v>
                </c:pt>
                <c:pt idx="503">
                  <c:v>-1.0955251159742783</c:v>
                </c:pt>
                <c:pt idx="504">
                  <c:v>-1.094377997997704</c:v>
                </c:pt>
                <c:pt idx="505">
                  <c:v>-1.0932194073663393</c:v>
                </c:pt>
                <c:pt idx="506">
                  <c:v>-1.0920490247028714</c:v>
                </c:pt>
                <c:pt idx="507">
                  <c:v>-1.0908665171921157</c:v>
                </c:pt>
                <c:pt idx="508">
                  <c:v>-1.0896715378027479</c:v>
                </c:pt>
                <c:pt idx="509">
                  <c:v>-1.0884637244514683</c:v>
                </c:pt>
                <c:pt idx="510">
                  <c:v>-1.0872426991043824</c:v>
                </c:pt>
                <c:pt idx="511">
                  <c:v>-1.0860080668098242</c:v>
                </c:pt>
                <c:pt idx="512">
                  <c:v>-1.0847594146562183</c:v>
                </c:pt>
                <c:pt idx="513">
                  <c:v>-1.0834963106478606</c:v>
                </c:pt>
                <c:pt idx="514">
                  <c:v>-1.0822183024907022</c:v>
                </c:pt>
                <c:pt idx="515">
                  <c:v>-1.0809249162792993</c:v>
                </c:pt>
                <c:pt idx="516">
                  <c:v>-1.0796156550750746</c:v>
                </c:pt>
                <c:pt idx="517">
                  <c:v>-1.0782899973648514</c:v>
                </c:pt>
                <c:pt idx="518">
                  <c:v>-1.0769473953873003</c:v>
                </c:pt>
                <c:pt idx="519">
                  <c:v>-1.0755872733134062</c:v>
                </c:pt>
                <c:pt idx="520">
                  <c:v>-1.0742090252653282</c:v>
                </c:pt>
                <c:pt idx="521">
                  <c:v>-1.072812013156035</c:v>
                </c:pt>
                <c:pt idx="522">
                  <c:v>-1.0713955643297988</c:v>
                </c:pt>
                <c:pt idx="523">
                  <c:v>-1.0699589689809978</c:v>
                </c:pt>
                <c:pt idx="524">
                  <c:v>-1.0685014773256312</c:v>
                </c:pt>
                <c:pt idx="525">
                  <c:v>-1.0670222964964138</c:v>
                </c:pt>
                <c:pt idx="526">
                  <c:v>-1.0655205871282361</c:v>
                </c:pt>
                <c:pt idx="527">
                  <c:v>-1.0639954595959882</c:v>
                </c:pt>
                <c:pt idx="528">
                  <c:v>-1.0624459698611859</c:v>
                </c:pt>
                <c:pt idx="529">
                  <c:v>-1.0608711148773107</c:v>
                </c:pt>
                <c:pt idx="530">
                  <c:v>-1.0592698274960888</c:v>
                </c:pt>
                <c:pt idx="531">
                  <c:v>-1.0576409708079062</c:v>
                </c:pt>
                <c:pt idx="532">
                  <c:v>-1.0559833318388276</c:v>
                </c:pt>
                <c:pt idx="533">
                  <c:v>-1.0542956145139706</c:v>
                </c:pt>
                <c:pt idx="534">
                  <c:v>-1.0525764317818125</c:v>
                </c:pt>
                <c:pt idx="535">
                  <c:v>-1.050824296775837</c:v>
                </c:pt>
                <c:pt idx="536">
                  <c:v>-1.0490376128680712</c:v>
                </c:pt>
                <c:pt idx="537">
                  <c:v>-1.0472146624426895</c:v>
                </c:pt>
                <c:pt idx="538">
                  <c:v>-1.0453535941858223</c:v>
                </c:pt>
                <c:pt idx="539">
                  <c:v>-1.0434524086486734</c:v>
                </c:pt>
                <c:pt idx="540">
                  <c:v>-1.0415089417931915</c:v>
                </c:pt>
                <c:pt idx="541">
                  <c:v>-1.039520846170561</c:v>
                </c:pt>
                <c:pt idx="542">
                  <c:v>-1.0374855693097</c:v>
                </c:pt>
                <c:pt idx="543">
                  <c:v>-1.0354003288018183</c:v>
                </c:pt>
                <c:pt idx="544">
                  <c:v>-1.0332620834527366</c:v>
                </c:pt>
                <c:pt idx="545">
                  <c:v>-1.0310674997302232</c:v>
                </c:pt>
                <c:pt idx="546">
                  <c:v>-1.0288129125497674</c:v>
                </c:pt>
                <c:pt idx="547">
                  <c:v>-1.0264942792065641</c:v>
                </c:pt>
                <c:pt idx="548">
                  <c:v>-1.0241071249568077</c:v>
                </c:pt>
                <c:pt idx="549">
                  <c:v>-1.0216464783541932</c:v>
                </c:pt>
                <c:pt idx="550">
                  <c:v>-1.0191067939247189</c:v>
                </c:pt>
                <c:pt idx="551">
                  <c:v>-1.0164818590679612</c:v>
                </c:pt>
                <c:pt idx="552">
                  <c:v>-1.0137646811392482</c:v>
                </c:pt>
                <c:pt idx="553">
                  <c:v>-1.0109473493979473</c:v>
                </c:pt>
                <c:pt idx="554">
                  <c:v>-1.0080208647600661</c:v>
                </c:pt>
                <c:pt idx="555">
                  <c:v>-1.0049749278557658</c:v>
                </c:pt>
                <c:pt idx="556">
                  <c:v>-1.0017976724402775</c:v>
                </c:pt>
                <c:pt idx="557">
                  <c:v>-0.99847532623793089</c:v>
                </c:pt>
                <c:pt idx="558">
                  <c:v>-0.99499177401825101</c:v>
                </c:pt>
                <c:pt idx="559">
                  <c:v>-0.99132798682222867</c:v>
                </c:pt>
                <c:pt idx="560">
                  <c:v>-0.98746126463566197</c:v>
                </c:pt>
                <c:pt idx="561">
                  <c:v>-0.98336421378748562</c:v>
                </c:pt>
                <c:pt idx="562">
                  <c:v>-0.97900333848351906</c:v>
                </c:pt>
                <c:pt idx="563">
                  <c:v>-0.97433705637959322</c:v>
                </c:pt>
                <c:pt idx="564">
                  <c:v>-0.96931282850851774</c:v>
                </c:pt>
                <c:pt idx="565">
                  <c:v>-0.96386287943328752</c:v>
                </c:pt>
                <c:pt idx="566">
                  <c:v>-0.95789757990304913</c:v>
                </c:pt>
                <c:pt idx="567">
                  <c:v>-0.95129475969935096</c:v>
                </c:pt>
                <c:pt idx="568">
                  <c:v>-0.94388149858841675</c:v>
                </c:pt>
                <c:pt idx="569">
                  <c:v>-0.9354009354761087</c:v>
                </c:pt>
                <c:pt idx="570">
                  <c:v>-0.9254462035077633</c:v>
                </c:pt>
                <c:pt idx="571">
                  <c:v>-0.91331211611588203</c:v>
                </c:pt>
                <c:pt idx="572">
                  <c:v>-0.89759786741575731</c:v>
                </c:pt>
                <c:pt idx="573">
                  <c:v>-0.87477947087002805</c:v>
                </c:pt>
                <c:pt idx="574">
                  <c:v>-0.82924995207682772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7-D74D-AE26-A43BCD263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728880"/>
        <c:axId val="722026256"/>
      </c:scatterChart>
      <c:valAx>
        <c:axId val="721728880"/>
        <c:scaling>
          <c:orientation val="minMax"/>
          <c:max val="-0.8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22026256"/>
        <c:crosses val="autoZero"/>
        <c:crossBetween val="midCat"/>
      </c:valAx>
      <c:valAx>
        <c:axId val="722026256"/>
        <c:scaling>
          <c:orientation val="minMax"/>
          <c:max val="-0.8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2172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dyn</a:t>
            </a:r>
            <a:r>
              <a:rPr lang="en-US" baseline="0"/>
              <a:t> visc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properties!$AM$13:$AM$587</c:f>
              <c:numCache>
                <c:formatCode>General</c:formatCode>
                <c:ptCount val="575"/>
                <c:pt idx="0">
                  <c:v>-3.6575773191777938</c:v>
                </c:pt>
                <c:pt idx="1">
                  <c:v>-3.5086383061657274</c:v>
                </c:pt>
                <c:pt idx="2">
                  <c:v>-3.4814860601221125</c:v>
                </c:pt>
                <c:pt idx="3">
                  <c:v>-3.4685210829577446</c:v>
                </c:pt>
                <c:pt idx="4">
                  <c:v>-3.4436974992327127</c:v>
                </c:pt>
                <c:pt idx="5">
                  <c:v>-3.431798275933005</c:v>
                </c:pt>
                <c:pt idx="6">
                  <c:v>-3.4089353929735009</c:v>
                </c:pt>
                <c:pt idx="7">
                  <c:v>-3.3872161432802645</c:v>
                </c:pt>
                <c:pt idx="8">
                  <c:v>-3.3872161432802645</c:v>
                </c:pt>
                <c:pt idx="9">
                  <c:v>-3.3767507096020997</c:v>
                </c:pt>
                <c:pt idx="10">
                  <c:v>-3.3372421683184261</c:v>
                </c:pt>
                <c:pt idx="11">
                  <c:v>-3.283996656365201</c:v>
                </c:pt>
                <c:pt idx="12">
                  <c:v>-3.2676062401770314</c:v>
                </c:pt>
                <c:pt idx="13">
                  <c:v>-3.2676062401770314</c:v>
                </c:pt>
                <c:pt idx="14">
                  <c:v>-3.2676062401770314</c:v>
                </c:pt>
                <c:pt idx="15">
                  <c:v>-3.2596373105057563</c:v>
                </c:pt>
                <c:pt idx="16">
                  <c:v>-3.2596373105057563</c:v>
                </c:pt>
                <c:pt idx="17">
                  <c:v>-3.2518119729937998</c:v>
                </c:pt>
                <c:pt idx="18">
                  <c:v>-3.2441251443275085</c:v>
                </c:pt>
                <c:pt idx="19">
                  <c:v>-3.2218487496163566</c:v>
                </c:pt>
                <c:pt idx="20">
                  <c:v>-3.2218487496163566</c:v>
                </c:pt>
                <c:pt idx="21">
                  <c:v>-3.2006594505464183</c:v>
                </c:pt>
                <c:pt idx="22">
                  <c:v>-3.2006594505464183</c:v>
                </c:pt>
                <c:pt idx="23">
                  <c:v>-3.1674910872937638</c:v>
                </c:pt>
                <c:pt idx="24">
                  <c:v>-3.1611509092627448</c:v>
                </c:pt>
                <c:pt idx="25">
                  <c:v>-3.1549019599857431</c:v>
                </c:pt>
                <c:pt idx="26">
                  <c:v>-3.1487416512809245</c:v>
                </c:pt>
                <c:pt idx="27">
                  <c:v>-3.1191864077192086</c:v>
                </c:pt>
                <c:pt idx="28">
                  <c:v>-3.1079053973095196</c:v>
                </c:pt>
                <c:pt idx="29">
                  <c:v>-3.1023729087095586</c:v>
                </c:pt>
                <c:pt idx="30">
                  <c:v>-3.1023729087095586</c:v>
                </c:pt>
                <c:pt idx="31">
                  <c:v>-3.0555173278498313</c:v>
                </c:pt>
                <c:pt idx="32">
                  <c:v>-3.0555173278498313</c:v>
                </c:pt>
                <c:pt idx="33">
                  <c:v>-3.0506099933550872</c:v>
                </c:pt>
                <c:pt idx="34">
                  <c:v>-3.0506099933550872</c:v>
                </c:pt>
                <c:pt idx="35">
                  <c:v>-3.0409586076789066</c:v>
                </c:pt>
                <c:pt idx="36">
                  <c:v>-3.031072993551617</c:v>
                </c:pt>
                <c:pt idx="37">
                  <c:v>-3.031072993551617</c:v>
                </c:pt>
                <c:pt idx="38">
                  <c:v>-3.0301783582432154</c:v>
                </c:pt>
                <c:pt idx="39">
                  <c:v>-3.0222577204952077</c:v>
                </c:pt>
                <c:pt idx="40">
                  <c:v>-3.0204004246592357</c:v>
                </c:pt>
                <c:pt idx="41">
                  <c:v>-3.0115359937481463</c:v>
                </c:pt>
                <c:pt idx="42">
                  <c:v>-3.0115359937481463</c:v>
                </c:pt>
                <c:pt idx="43">
                  <c:v>-3.0097467231313426</c:v>
                </c:pt>
                <c:pt idx="44">
                  <c:v>-2.9939054476353277</c:v>
                </c:pt>
                <c:pt idx="45">
                  <c:v>-2.9919989939446761</c:v>
                </c:pt>
                <c:pt idx="46">
                  <c:v>-2.9919989939446761</c:v>
                </c:pt>
                <c:pt idx="47">
                  <c:v>-2.9901908559633834</c:v>
                </c:pt>
                <c:pt idx="48">
                  <c:v>-2.9893150880194703</c:v>
                </c:pt>
                <c:pt idx="49">
                  <c:v>-2.9746941347352296</c:v>
                </c:pt>
                <c:pt idx="50">
                  <c:v>-2.9724619941412058</c:v>
                </c:pt>
                <c:pt idx="51">
                  <c:v>-2.9724619941412058</c:v>
                </c:pt>
                <c:pt idx="52">
                  <c:v>-2.9706162223147903</c:v>
                </c:pt>
                <c:pt idx="53">
                  <c:v>-2.9706162223147903</c:v>
                </c:pt>
                <c:pt idx="54">
                  <c:v>-2.9688834529075985</c:v>
                </c:pt>
                <c:pt idx="55">
                  <c:v>-2.9655531747754487</c:v>
                </c:pt>
                <c:pt idx="56">
                  <c:v>-2.959981287267532</c:v>
                </c:pt>
                <c:pt idx="57">
                  <c:v>-2.9586073148417751</c:v>
                </c:pt>
                <c:pt idx="58">
                  <c:v>-2.9529249943377356</c:v>
                </c:pt>
                <c:pt idx="59">
                  <c:v>-2.9529249943377356</c:v>
                </c:pt>
                <c:pt idx="60">
                  <c:v>-2.9484518177957262</c:v>
                </c:pt>
                <c:pt idx="61">
                  <c:v>-2.9372009019155687</c:v>
                </c:pt>
                <c:pt idx="62">
                  <c:v>-2.9333879945342654</c:v>
                </c:pt>
                <c:pt idx="63">
                  <c:v>-2.9333879945342654</c:v>
                </c:pt>
                <c:pt idx="64">
                  <c:v>-2.9297717185716801</c:v>
                </c:pt>
                <c:pt idx="65">
                  <c:v>-2.9281179926938745</c:v>
                </c:pt>
                <c:pt idx="66">
                  <c:v>-2.9280201826838539</c:v>
                </c:pt>
                <c:pt idx="67">
                  <c:v>-2.9138509947307951</c:v>
                </c:pt>
                <c:pt idx="68">
                  <c:v>-2.9138509947307951</c:v>
                </c:pt>
                <c:pt idx="69">
                  <c:v>-2.9088486290556888</c:v>
                </c:pt>
                <c:pt idx="70">
                  <c:v>-2.9075885475719816</c:v>
                </c:pt>
                <c:pt idx="71">
                  <c:v>-2.9030899869919438</c:v>
                </c:pt>
                <c:pt idx="72">
                  <c:v>-2.8995621498758282</c:v>
                </c:pt>
                <c:pt idx="73">
                  <c:v>-2.8961962790440432</c:v>
                </c:pt>
                <c:pt idx="74">
                  <c:v>-2.8943139949273249</c:v>
                </c:pt>
                <c:pt idx="75">
                  <c:v>-2.8943139949273249</c:v>
                </c:pt>
                <c:pt idx="76">
                  <c:v>-2.8871569124601093</c:v>
                </c:pt>
                <c:pt idx="77">
                  <c:v>-2.8804963561958092</c:v>
                </c:pt>
                <c:pt idx="78">
                  <c:v>-2.87942606879415</c:v>
                </c:pt>
                <c:pt idx="79">
                  <c:v>-2.8747769951238547</c:v>
                </c:pt>
                <c:pt idx="80">
                  <c:v>-2.8747769951238547</c:v>
                </c:pt>
                <c:pt idx="81">
                  <c:v>-2.8693525811799763</c:v>
                </c:pt>
                <c:pt idx="82">
                  <c:v>-2.8667252773482375</c:v>
                </c:pt>
                <c:pt idx="83">
                  <c:v>-2.8552399953203844</c:v>
                </c:pt>
                <c:pt idx="84">
                  <c:v>-2.8552399953203844</c:v>
                </c:pt>
                <c:pt idx="85">
                  <c:v>-2.8538719643217618</c:v>
                </c:pt>
                <c:pt idx="86">
                  <c:v>-2.8521440833359302</c:v>
                </c:pt>
                <c:pt idx="87">
                  <c:v>-2.8462936422363652</c:v>
                </c:pt>
                <c:pt idx="88">
                  <c:v>-2.8391430124841248</c:v>
                </c:pt>
                <c:pt idx="89">
                  <c:v>-2.8357029955169137</c:v>
                </c:pt>
                <c:pt idx="90">
                  <c:v>-2.8357029955169137</c:v>
                </c:pt>
                <c:pt idx="91">
                  <c:v>-2.8258620071244924</c:v>
                </c:pt>
                <c:pt idx="92">
                  <c:v>-2.8237918104760502</c:v>
                </c:pt>
                <c:pt idx="93">
                  <c:v>-2.8161659957134435</c:v>
                </c:pt>
                <c:pt idx="94">
                  <c:v>-2.8161659957134435</c:v>
                </c:pt>
                <c:pt idx="95">
                  <c:v>-2.8089334437882729</c:v>
                </c:pt>
                <c:pt idx="96">
                  <c:v>-2.8054303720126206</c:v>
                </c:pt>
                <c:pt idx="97">
                  <c:v>-2.7966289959099737</c:v>
                </c:pt>
                <c:pt idx="98">
                  <c:v>-2.7966289959099737</c:v>
                </c:pt>
                <c:pt idx="99">
                  <c:v>-2.7954395376161707</c:v>
                </c:pt>
                <c:pt idx="100">
                  <c:v>-2.7931741239681505</c:v>
                </c:pt>
                <c:pt idx="101">
                  <c:v>-2.7849987369007487</c:v>
                </c:pt>
                <c:pt idx="102">
                  <c:v>-2.778723875092421</c:v>
                </c:pt>
                <c:pt idx="103">
                  <c:v>-2.7772835288524167</c:v>
                </c:pt>
                <c:pt idx="104">
                  <c:v>-2.7770919961065035</c:v>
                </c:pt>
                <c:pt idx="105">
                  <c:v>-2.7770919961065035</c:v>
                </c:pt>
                <c:pt idx="106">
                  <c:v>-2.7746907182741372</c:v>
                </c:pt>
                <c:pt idx="107">
                  <c:v>-2.7695510786217259</c:v>
                </c:pt>
                <c:pt idx="108">
                  <c:v>-2.7670872647562912</c:v>
                </c:pt>
                <c:pt idx="109">
                  <c:v>-2.7645671017888764</c:v>
                </c:pt>
                <c:pt idx="110">
                  <c:v>-2.7575549963030328</c:v>
                </c:pt>
                <c:pt idx="111">
                  <c:v>-2.7575549963030328</c:v>
                </c:pt>
                <c:pt idx="112">
                  <c:v>-2.7485143063965696</c:v>
                </c:pt>
                <c:pt idx="113">
                  <c:v>-2.7441354666770037</c:v>
                </c:pt>
                <c:pt idx="114">
                  <c:v>-2.7387349918964117</c:v>
                </c:pt>
                <c:pt idx="115">
                  <c:v>-2.7380179964995626</c:v>
                </c:pt>
                <c:pt idx="116">
                  <c:v>-2.7380179964995626</c:v>
                </c:pt>
                <c:pt idx="117">
                  <c:v>-2.7237038315651314</c:v>
                </c:pt>
                <c:pt idx="118">
                  <c:v>-2.7184809966960923</c:v>
                </c:pt>
                <c:pt idx="119">
                  <c:v>-2.7184809966960923</c:v>
                </c:pt>
                <c:pt idx="120">
                  <c:v>-2.7183047377007172</c:v>
                </c:pt>
                <c:pt idx="121">
                  <c:v>-2.7103827190365317</c:v>
                </c:pt>
                <c:pt idx="122">
                  <c:v>-2.7099653886374822</c:v>
                </c:pt>
                <c:pt idx="123">
                  <c:v>-2.7032721964532596</c:v>
                </c:pt>
                <c:pt idx="124">
                  <c:v>-2.7011469235902932</c:v>
                </c:pt>
                <c:pt idx="125">
                  <c:v>-2.6989439968926221</c:v>
                </c:pt>
                <c:pt idx="126">
                  <c:v>-2.6989439968926221</c:v>
                </c:pt>
                <c:pt idx="127">
                  <c:v>-2.6946486305533761</c:v>
                </c:pt>
                <c:pt idx="128">
                  <c:v>-2.6946486305533761</c:v>
                </c:pt>
                <c:pt idx="129">
                  <c:v>-2.6903698325741012</c:v>
                </c:pt>
                <c:pt idx="130">
                  <c:v>-2.6880951690048658</c:v>
                </c:pt>
                <c:pt idx="131">
                  <c:v>-2.6828405613413873</c:v>
                </c:pt>
                <c:pt idx="132">
                  <c:v>-2.6820304461766522</c:v>
                </c:pt>
                <c:pt idx="133">
                  <c:v>-2.6794069970891514</c:v>
                </c:pt>
                <c:pt idx="134">
                  <c:v>-2.6794069970891514</c:v>
                </c:pt>
                <c:pt idx="135">
                  <c:v>-2.6777807052660809</c:v>
                </c:pt>
                <c:pt idx="136">
                  <c:v>-2.662408926229515</c:v>
                </c:pt>
                <c:pt idx="137">
                  <c:v>-2.6598699972856812</c:v>
                </c:pt>
                <c:pt idx="138">
                  <c:v>-2.6598699972856812</c:v>
                </c:pt>
                <c:pt idx="139">
                  <c:v>-2.6578856003090139</c:v>
                </c:pt>
                <c:pt idx="140">
                  <c:v>-2.6536781733167727</c:v>
                </c:pt>
                <c:pt idx="141">
                  <c:v>-2.6419772911176431</c:v>
                </c:pt>
                <c:pt idx="142">
                  <c:v>-2.640332997482211</c:v>
                </c:pt>
                <c:pt idx="143">
                  <c:v>-2.640332997482211</c:v>
                </c:pt>
                <c:pt idx="144">
                  <c:v>-2.6326440789739811</c:v>
                </c:pt>
                <c:pt idx="145">
                  <c:v>-2.6276760316131624</c:v>
                </c:pt>
                <c:pt idx="146">
                  <c:v>-2.6253259004568932</c:v>
                </c:pt>
                <c:pt idx="147">
                  <c:v>-2.6215456560057708</c:v>
                </c:pt>
                <c:pt idx="148">
                  <c:v>-2.6207959976787407</c:v>
                </c:pt>
                <c:pt idx="149">
                  <c:v>-2.6207959976787407</c:v>
                </c:pt>
                <c:pt idx="150">
                  <c:v>-2.6020599913279625</c:v>
                </c:pt>
                <c:pt idx="151">
                  <c:v>-2.6012589978752705</c:v>
                </c:pt>
                <c:pt idx="152">
                  <c:v>-2.6012589978752705</c:v>
                </c:pt>
                <c:pt idx="153">
                  <c:v>-2.6011140208938985</c:v>
                </c:pt>
                <c:pt idx="154">
                  <c:v>-2.5974664629173101</c:v>
                </c:pt>
                <c:pt idx="155">
                  <c:v>-2.5969736275970132</c:v>
                </c:pt>
                <c:pt idx="156">
                  <c:v>-2.5951662833800619</c:v>
                </c:pt>
                <c:pt idx="157">
                  <c:v>-2.5817219980717998</c:v>
                </c:pt>
                <c:pt idx="158">
                  <c:v>-2.5817219980717998</c:v>
                </c:pt>
                <c:pt idx="159">
                  <c:v>-2.5806823857820262</c:v>
                </c:pt>
                <c:pt idx="160">
                  <c:v>-2.5686213547371337</c:v>
                </c:pt>
                <c:pt idx="161">
                  <c:v>-2.5672568942214582</c:v>
                </c:pt>
                <c:pt idx="162">
                  <c:v>-2.5621849982683296</c:v>
                </c:pt>
                <c:pt idx="163">
                  <c:v>-2.5621849982683296</c:v>
                </c:pt>
                <c:pt idx="164">
                  <c:v>-2.560250750670154</c:v>
                </c:pt>
                <c:pt idx="165">
                  <c:v>-2.5426479984648593</c:v>
                </c:pt>
                <c:pt idx="166">
                  <c:v>-2.5426479984648593</c:v>
                </c:pt>
                <c:pt idx="167">
                  <c:v>-2.5402690818772542</c:v>
                </c:pt>
                <c:pt idx="168">
                  <c:v>-2.5398191155582817</c:v>
                </c:pt>
                <c:pt idx="169">
                  <c:v>-2.5370473255256067</c:v>
                </c:pt>
                <c:pt idx="170">
                  <c:v>-2.5231109986613887</c:v>
                </c:pt>
                <c:pt idx="171">
                  <c:v>-2.5231109986613887</c:v>
                </c:pt>
                <c:pt idx="172">
                  <c:v>-2.5193874804464094</c:v>
                </c:pt>
                <c:pt idx="173">
                  <c:v>-2.5119168090173747</c:v>
                </c:pt>
                <c:pt idx="174">
                  <c:v>-2.5086383061657274</c:v>
                </c:pt>
                <c:pt idx="175">
                  <c:v>-2.5068377568297548</c:v>
                </c:pt>
                <c:pt idx="176">
                  <c:v>-2.5035739988579184</c:v>
                </c:pt>
                <c:pt idx="177">
                  <c:v>-2.5035739988579184</c:v>
                </c:pt>
                <c:pt idx="178">
                  <c:v>-2.4989558453345366</c:v>
                </c:pt>
                <c:pt idx="179">
                  <c:v>-2.4840369990544482</c:v>
                </c:pt>
                <c:pt idx="180">
                  <c:v>-2.4840369990544482</c:v>
                </c:pt>
                <c:pt idx="181">
                  <c:v>-2.4835645361574952</c:v>
                </c:pt>
                <c:pt idx="182">
                  <c:v>-2.4785242102226652</c:v>
                </c:pt>
                <c:pt idx="183">
                  <c:v>-2.4766281881339034</c:v>
                </c:pt>
                <c:pt idx="184">
                  <c:v>-2.4762535331884354</c:v>
                </c:pt>
                <c:pt idx="185">
                  <c:v>-2.464499999250978</c:v>
                </c:pt>
                <c:pt idx="186">
                  <c:v>-2.464499999250978</c:v>
                </c:pt>
                <c:pt idx="187">
                  <c:v>-2.4580925751107929</c:v>
                </c:pt>
                <c:pt idx="188">
                  <c:v>-2.4552122632976152</c:v>
                </c:pt>
                <c:pt idx="189">
                  <c:v>-2.4464186194380515</c:v>
                </c:pt>
                <c:pt idx="190">
                  <c:v>-2.4449629994475077</c:v>
                </c:pt>
                <c:pt idx="191">
                  <c:v>-2.4449629994475077</c:v>
                </c:pt>
                <c:pt idx="192">
                  <c:v>-2.4376609399989202</c:v>
                </c:pt>
                <c:pt idx="193">
                  <c:v>-2.4268599904377357</c:v>
                </c:pt>
                <c:pt idx="194">
                  <c:v>-2.4254259996440375</c:v>
                </c:pt>
                <c:pt idx="195">
                  <c:v>-2.4254259996440375</c:v>
                </c:pt>
                <c:pt idx="196">
                  <c:v>-2.4172293048870479</c:v>
                </c:pt>
                <c:pt idx="197">
                  <c:v>-2.4162090507421996</c:v>
                </c:pt>
                <c:pt idx="198">
                  <c:v>-2.4145392704914994</c:v>
                </c:pt>
                <c:pt idx="199">
                  <c:v>-2.4058889998405673</c:v>
                </c:pt>
                <c:pt idx="200">
                  <c:v>-2.4058889998405673</c:v>
                </c:pt>
                <c:pt idx="201">
                  <c:v>-2.4034029043735399</c:v>
                </c:pt>
                <c:pt idx="202">
                  <c:v>-2.3985077175778562</c:v>
                </c:pt>
                <c:pt idx="203">
                  <c:v>-2.3967976697751761</c:v>
                </c:pt>
                <c:pt idx="204">
                  <c:v>-2.38933983691012</c:v>
                </c:pt>
                <c:pt idx="205">
                  <c:v>-2.3863520000370966</c:v>
                </c:pt>
                <c:pt idx="206">
                  <c:v>-2.3863520000370966</c:v>
                </c:pt>
                <c:pt idx="207">
                  <c:v>-2.3859994820463477</c:v>
                </c:pt>
                <c:pt idx="208">
                  <c:v>-2.3763660346633038</c:v>
                </c:pt>
                <c:pt idx="209">
                  <c:v>-2.3701554447179762</c:v>
                </c:pt>
                <c:pt idx="210">
                  <c:v>-2.3668150002336268</c:v>
                </c:pt>
                <c:pt idx="211">
                  <c:v>-2.3668150002336268</c:v>
                </c:pt>
                <c:pt idx="212">
                  <c:v>-2.3559343995514315</c:v>
                </c:pt>
                <c:pt idx="213">
                  <c:v>-2.3557899133504958</c:v>
                </c:pt>
                <c:pt idx="214">
                  <c:v>-2.3472780004301561</c:v>
                </c:pt>
                <c:pt idx="215">
                  <c:v>-2.3472780004301561</c:v>
                </c:pt>
                <c:pt idx="216">
                  <c:v>-2.3418031718580967</c:v>
                </c:pt>
                <c:pt idx="217">
                  <c:v>-2.3355027644395592</c:v>
                </c:pt>
                <c:pt idx="218">
                  <c:v>-2.3353580244438743</c:v>
                </c:pt>
                <c:pt idx="219">
                  <c:v>-2.3277410006266859</c:v>
                </c:pt>
                <c:pt idx="220">
                  <c:v>-2.3277410006266859</c:v>
                </c:pt>
                <c:pt idx="221">
                  <c:v>-2.3255803446546439</c:v>
                </c:pt>
                <c:pt idx="222">
                  <c:v>-2.3150711293276869</c:v>
                </c:pt>
                <c:pt idx="223">
                  <c:v>-2.3134508989982172</c:v>
                </c:pt>
                <c:pt idx="224">
                  <c:v>-2.3082040008232156</c:v>
                </c:pt>
                <c:pt idx="225">
                  <c:v>-2.3082040008232156</c:v>
                </c:pt>
                <c:pt idx="226">
                  <c:v>-2.2992962828549808</c:v>
                </c:pt>
                <c:pt idx="227">
                  <c:v>-2.295370775958792</c:v>
                </c:pt>
                <c:pt idx="228">
                  <c:v>-2.294639494215815</c:v>
                </c:pt>
                <c:pt idx="229">
                  <c:v>-2.2886670010197454</c:v>
                </c:pt>
                <c:pt idx="230">
                  <c:v>-2.2886670010197454</c:v>
                </c:pt>
                <c:pt idx="231">
                  <c:v>-2.2850986261383373</c:v>
                </c:pt>
                <c:pt idx="232">
                  <c:v>-2.2742078591039427</c:v>
                </c:pt>
                <c:pt idx="233">
                  <c:v>-2.2691300012162752</c:v>
                </c:pt>
                <c:pt idx="234">
                  <c:v>-2.2691300012162752</c:v>
                </c:pt>
                <c:pt idx="235">
                  <c:v>-2.2651612072629406</c:v>
                </c:pt>
                <c:pt idx="236">
                  <c:v>-2.2620126736665691</c:v>
                </c:pt>
                <c:pt idx="237">
                  <c:v>-2.2567463532784577</c:v>
                </c:pt>
                <c:pt idx="238">
                  <c:v>-2.2537762239920704</c:v>
                </c:pt>
                <c:pt idx="239">
                  <c:v>-2.2495930014128049</c:v>
                </c:pt>
                <c:pt idx="240">
                  <c:v>-2.2495930014128049</c:v>
                </c:pt>
                <c:pt idx="241">
                  <c:v>-2.2349516385670882</c:v>
                </c:pt>
                <c:pt idx="242">
                  <c:v>-2.2333445888801982</c:v>
                </c:pt>
                <c:pt idx="243">
                  <c:v>-2.2300560016093343</c:v>
                </c:pt>
                <c:pt idx="244">
                  <c:v>-2.2300560016093343</c:v>
                </c:pt>
                <c:pt idx="245">
                  <c:v>-2.2283940804185782</c:v>
                </c:pt>
                <c:pt idx="246">
                  <c:v>-2.2129129537683263</c:v>
                </c:pt>
                <c:pt idx="247">
                  <c:v>-2.210519001805864</c:v>
                </c:pt>
                <c:pt idx="248">
                  <c:v>-2.210519001805864</c:v>
                </c:pt>
                <c:pt idx="249">
                  <c:v>-2.2047420698712368</c:v>
                </c:pt>
                <c:pt idx="250">
                  <c:v>-2.2027324591692836</c:v>
                </c:pt>
                <c:pt idx="251">
                  <c:v>-2.2000418075586983</c:v>
                </c:pt>
                <c:pt idx="252">
                  <c:v>-2.1938200260161129</c:v>
                </c:pt>
                <c:pt idx="253">
                  <c:v>-2.1924813186564536</c:v>
                </c:pt>
                <c:pt idx="254">
                  <c:v>-2.1909820020023938</c:v>
                </c:pt>
                <c:pt idx="255">
                  <c:v>-2.1909820020023938</c:v>
                </c:pt>
                <c:pt idx="256">
                  <c:v>-2.1745325011753849</c:v>
                </c:pt>
                <c:pt idx="257">
                  <c:v>-2.1720496835445817</c:v>
                </c:pt>
                <c:pt idx="258">
                  <c:v>-2.1716895346988188</c:v>
                </c:pt>
                <c:pt idx="259">
                  <c:v>-2.1714450021989236</c:v>
                </c:pt>
                <c:pt idx="260">
                  <c:v>-2.1714450021989236</c:v>
                </c:pt>
                <c:pt idx="261">
                  <c:v>-2.1519080023954529</c:v>
                </c:pt>
                <c:pt idx="262">
                  <c:v>-2.1519080023954529</c:v>
                </c:pt>
                <c:pt idx="263">
                  <c:v>-2.1516180484327094</c:v>
                </c:pt>
                <c:pt idx="264">
                  <c:v>-2.144322932479533</c:v>
                </c:pt>
                <c:pt idx="265">
                  <c:v>-2.1433372618389392</c:v>
                </c:pt>
                <c:pt idx="266">
                  <c:v>-2.1323710025919826</c:v>
                </c:pt>
                <c:pt idx="267">
                  <c:v>-2.1323710025919826</c:v>
                </c:pt>
                <c:pt idx="268">
                  <c:v>-2.1311864133208376</c:v>
                </c:pt>
                <c:pt idx="269">
                  <c:v>-2.1149849889790597</c:v>
                </c:pt>
                <c:pt idx="270">
                  <c:v>-2.1141133637836815</c:v>
                </c:pt>
                <c:pt idx="271">
                  <c:v>-2.1128340027885124</c:v>
                </c:pt>
                <c:pt idx="272">
                  <c:v>-2.1128340027885124</c:v>
                </c:pt>
                <c:pt idx="273">
                  <c:v>-2.1107547782089648</c:v>
                </c:pt>
                <c:pt idx="274">
                  <c:v>-2.0932970029850422</c:v>
                </c:pt>
                <c:pt idx="275">
                  <c:v>-2.0932970029850422</c:v>
                </c:pt>
                <c:pt idx="276">
                  <c:v>-2.0903231430970926</c:v>
                </c:pt>
                <c:pt idx="277">
                  <c:v>-2.0866327161191798</c:v>
                </c:pt>
                <c:pt idx="278">
                  <c:v>-2.0839037950878292</c:v>
                </c:pt>
                <c:pt idx="279">
                  <c:v>-2.0737600031815719</c:v>
                </c:pt>
                <c:pt idx="280">
                  <c:v>-2.0737600031815719</c:v>
                </c:pt>
                <c:pt idx="281">
                  <c:v>-2.0698915079852203</c:v>
                </c:pt>
                <c:pt idx="282">
                  <c:v>-2.0582804432593007</c:v>
                </c:pt>
                <c:pt idx="283">
                  <c:v>-2.0542230033781017</c:v>
                </c:pt>
                <c:pt idx="284">
                  <c:v>-2.0542230033781017</c:v>
                </c:pt>
                <c:pt idx="285">
                  <c:v>-2.0536942263919777</c:v>
                </c:pt>
                <c:pt idx="286">
                  <c:v>-2.0494598728733484</c:v>
                </c:pt>
                <c:pt idx="287">
                  <c:v>-2.0346860035746315</c:v>
                </c:pt>
                <c:pt idx="288">
                  <c:v>-2.0346860035746315</c:v>
                </c:pt>
                <c:pt idx="289">
                  <c:v>-2.0299281703994208</c:v>
                </c:pt>
                <c:pt idx="290">
                  <c:v>-2.0290282377614757</c:v>
                </c:pt>
                <c:pt idx="291">
                  <c:v>-2.0234846576961254</c:v>
                </c:pt>
                <c:pt idx="292">
                  <c:v>-2.0151490037711612</c:v>
                </c:pt>
                <c:pt idx="293">
                  <c:v>-2.0151490037711612</c:v>
                </c:pt>
                <c:pt idx="294">
                  <c:v>-2.0085966026496034</c:v>
                </c:pt>
                <c:pt idx="295">
                  <c:v>-2.0015758975395412</c:v>
                </c:pt>
                <c:pt idx="296">
                  <c:v>-1.995612003967691</c:v>
                </c:pt>
                <c:pt idx="297">
                  <c:v>-1.995612003967691</c:v>
                </c:pt>
                <c:pt idx="298">
                  <c:v>-1.9932750890002744</c:v>
                </c:pt>
                <c:pt idx="299">
                  <c:v>-1.9881649675377313</c:v>
                </c:pt>
                <c:pt idx="300">
                  <c:v>-1.9760750041642203</c:v>
                </c:pt>
                <c:pt idx="301">
                  <c:v>-1.9760750041642203</c:v>
                </c:pt>
                <c:pt idx="302">
                  <c:v>-1.9732236246796615</c:v>
                </c:pt>
                <c:pt idx="303">
                  <c:v>-1.9677333324258592</c:v>
                </c:pt>
                <c:pt idx="304">
                  <c:v>-1.9630655203044221</c:v>
                </c:pt>
                <c:pt idx="305">
                  <c:v>-1.9565380043607501</c:v>
                </c:pt>
                <c:pt idx="306">
                  <c:v>-1.9565380043607501</c:v>
                </c:pt>
                <c:pt idx="307">
                  <c:v>-1.9473016973139869</c:v>
                </c:pt>
                <c:pt idx="308">
                  <c:v>-1.9448713518197822</c:v>
                </c:pt>
                <c:pt idx="309">
                  <c:v>-1.9370010045572796</c:v>
                </c:pt>
                <c:pt idx="310">
                  <c:v>-1.9370010045572796</c:v>
                </c:pt>
                <c:pt idx="311">
                  <c:v>-1.9328559516085706</c:v>
                </c:pt>
                <c:pt idx="312">
                  <c:v>-1.9268700622021147</c:v>
                </c:pt>
                <c:pt idx="313">
                  <c:v>-1.9174640047538094</c:v>
                </c:pt>
                <c:pt idx="314">
                  <c:v>-1.9174640047538094</c:v>
                </c:pt>
                <c:pt idx="315">
                  <c:v>-1.9165190789599023</c:v>
                </c:pt>
                <c:pt idx="316">
                  <c:v>-1.9064384270902426</c:v>
                </c:pt>
                <c:pt idx="317">
                  <c:v>-1.9026463829127185</c:v>
                </c:pt>
                <c:pt idx="318">
                  <c:v>-1.8979270049503392</c:v>
                </c:pt>
                <c:pt idx="319">
                  <c:v>-1.8979270049503392</c:v>
                </c:pt>
                <c:pt idx="320">
                  <c:v>-1.889410289700751</c:v>
                </c:pt>
                <c:pt idx="321">
                  <c:v>-1.888166806100023</c:v>
                </c:pt>
                <c:pt idx="322">
                  <c:v>-1.8860067919783703</c:v>
                </c:pt>
                <c:pt idx="323">
                  <c:v>-1.8783900051468689</c:v>
                </c:pt>
                <c:pt idx="324">
                  <c:v>-1.8783900051468689</c:v>
                </c:pt>
                <c:pt idx="325">
                  <c:v>-1.872436814216867</c:v>
                </c:pt>
                <c:pt idx="326">
                  <c:v>-1.8655751568664982</c:v>
                </c:pt>
                <c:pt idx="327">
                  <c:v>-1.859814533240143</c:v>
                </c:pt>
                <c:pt idx="328">
                  <c:v>-1.8588530053433987</c:v>
                </c:pt>
                <c:pt idx="329">
                  <c:v>-1.8588530053433987</c:v>
                </c:pt>
                <c:pt idx="330">
                  <c:v>-1.8451435217546259</c:v>
                </c:pt>
                <c:pt idx="331">
                  <c:v>-1.8422272455210151</c:v>
                </c:pt>
                <c:pt idx="332">
                  <c:v>-1.839316005539928</c:v>
                </c:pt>
                <c:pt idx="333">
                  <c:v>-1.839316005539928</c:v>
                </c:pt>
                <c:pt idx="334">
                  <c:v>-1.8314622603802633</c:v>
                </c:pt>
                <c:pt idx="335">
                  <c:v>-1.8247118866427539</c:v>
                </c:pt>
                <c:pt idx="336">
                  <c:v>-1.8197790057364578</c:v>
                </c:pt>
                <c:pt idx="337">
                  <c:v>-1.8197790057364578</c:v>
                </c:pt>
                <c:pt idx="338">
                  <c:v>-1.8120176768251635</c:v>
                </c:pt>
                <c:pt idx="339">
                  <c:v>-1.8042802515308816</c:v>
                </c:pt>
                <c:pt idx="340">
                  <c:v>-1.803109987520384</c:v>
                </c:pt>
                <c:pt idx="341">
                  <c:v>-1.8002420059329876</c:v>
                </c:pt>
                <c:pt idx="342">
                  <c:v>-1.8002420059329876</c:v>
                </c:pt>
                <c:pt idx="343">
                  <c:v>-1.7931741239681502</c:v>
                </c:pt>
                <c:pt idx="344">
                  <c:v>-1.783848616419009</c:v>
                </c:pt>
                <c:pt idx="345">
                  <c:v>-1.7818081081293116</c:v>
                </c:pt>
                <c:pt idx="346">
                  <c:v>-1.7807050061295173</c:v>
                </c:pt>
                <c:pt idx="347">
                  <c:v>-1.7807050061295173</c:v>
                </c:pt>
                <c:pt idx="348">
                  <c:v>-1.779891911959945</c:v>
                </c:pt>
                <c:pt idx="349">
                  <c:v>-1.774757714660504</c:v>
                </c:pt>
                <c:pt idx="350">
                  <c:v>-1.763416981307137</c:v>
                </c:pt>
                <c:pt idx="351">
                  <c:v>-1.7611680063260469</c:v>
                </c:pt>
                <c:pt idx="352">
                  <c:v>-1.7611680063260469</c:v>
                </c:pt>
                <c:pt idx="353">
                  <c:v>-1.7515985394334597</c:v>
                </c:pt>
                <c:pt idx="354">
                  <c:v>-1.7464054418006245</c:v>
                </c:pt>
                <c:pt idx="355">
                  <c:v>-1.7429853461952647</c:v>
                </c:pt>
                <c:pt idx="356">
                  <c:v>-1.7416310065225766</c:v>
                </c:pt>
                <c:pt idx="357">
                  <c:v>-1.7416310065225766</c:v>
                </c:pt>
                <c:pt idx="358">
                  <c:v>-1.7225537110833924</c:v>
                </c:pt>
                <c:pt idx="359">
                  <c:v>-1.7220940067191064</c:v>
                </c:pt>
                <c:pt idx="360">
                  <c:v>-1.7220940067191064</c:v>
                </c:pt>
                <c:pt idx="361">
                  <c:v>-1.721388970737608</c:v>
                </c:pt>
                <c:pt idx="362">
                  <c:v>-1.718053168940745</c:v>
                </c:pt>
                <c:pt idx="363">
                  <c:v>-1.7025570069156362</c:v>
                </c:pt>
                <c:pt idx="364">
                  <c:v>-1.7025570069156362</c:v>
                </c:pt>
                <c:pt idx="365">
                  <c:v>-1.7021220759715203</c:v>
                </c:pt>
                <c:pt idx="366">
                  <c:v>-1.6911794020417561</c:v>
                </c:pt>
                <c:pt idx="367">
                  <c:v>-1.6897008960808653</c:v>
                </c:pt>
                <c:pt idx="368">
                  <c:v>-1.6830200071121659</c:v>
                </c:pt>
                <c:pt idx="369">
                  <c:v>-1.6830200071121659</c:v>
                </c:pt>
                <c:pt idx="370">
                  <c:v>-1.6816904408596478</c:v>
                </c:pt>
                <c:pt idx="371">
                  <c:v>-1.6757175447023074</c:v>
                </c:pt>
                <c:pt idx="372">
                  <c:v>-1.6634830073086955</c:v>
                </c:pt>
                <c:pt idx="373">
                  <c:v>-1.6634830073086955</c:v>
                </c:pt>
                <c:pt idx="374">
                  <c:v>-1.6613486232209858</c:v>
                </c:pt>
                <c:pt idx="375">
                  <c:v>-1.6612588057477757</c:v>
                </c:pt>
                <c:pt idx="376">
                  <c:v>-1.6609698333459042</c:v>
                </c:pt>
                <c:pt idx="377">
                  <c:v>-1.6439460075052252</c:v>
                </c:pt>
                <c:pt idx="378">
                  <c:v>-1.6439460075052252</c:v>
                </c:pt>
                <c:pt idx="379">
                  <c:v>-1.6408271706359037</c:v>
                </c:pt>
                <c:pt idx="380">
                  <c:v>-1.632996350361106</c:v>
                </c:pt>
                <c:pt idx="381">
                  <c:v>-1.6307602646500525</c:v>
                </c:pt>
                <c:pt idx="382">
                  <c:v>-1.6244090077017548</c:v>
                </c:pt>
                <c:pt idx="383">
                  <c:v>-1.6244090077017548</c:v>
                </c:pt>
                <c:pt idx="384">
                  <c:v>-1.6203955355240314</c:v>
                </c:pt>
                <c:pt idx="385">
                  <c:v>-1.6048720078982845</c:v>
                </c:pt>
                <c:pt idx="386">
                  <c:v>-1.6048720078982845</c:v>
                </c:pt>
                <c:pt idx="387">
                  <c:v>-1.6046440775012263</c:v>
                </c:pt>
                <c:pt idx="388">
                  <c:v>-1.6005506959542006</c:v>
                </c:pt>
                <c:pt idx="389">
                  <c:v>-1.5999639004121591</c:v>
                </c:pt>
                <c:pt idx="390">
                  <c:v>-1.5853350080948141</c:v>
                </c:pt>
                <c:pt idx="391">
                  <c:v>-1.5853350080948141</c:v>
                </c:pt>
                <c:pt idx="392">
                  <c:v>-1.5795322653002868</c:v>
                </c:pt>
                <c:pt idx="393">
                  <c:v>-1.5762918046413468</c:v>
                </c:pt>
                <c:pt idx="394">
                  <c:v>-1.570341127258349</c:v>
                </c:pt>
                <c:pt idx="395">
                  <c:v>-1.5657980082913439</c:v>
                </c:pt>
                <c:pt idx="396">
                  <c:v>-1.5657980082913439</c:v>
                </c:pt>
                <c:pt idx="397">
                  <c:v>-1.5591006301884147</c:v>
                </c:pt>
                <c:pt idx="398">
                  <c:v>-1.547939531781467</c:v>
                </c:pt>
                <c:pt idx="399">
                  <c:v>-1.5462610084878736</c:v>
                </c:pt>
                <c:pt idx="400">
                  <c:v>-1.5462610084878736</c:v>
                </c:pt>
                <c:pt idx="401">
                  <c:v>-1.5401315585624968</c:v>
                </c:pt>
                <c:pt idx="402">
                  <c:v>-1.5386689950765424</c:v>
                </c:pt>
                <c:pt idx="403">
                  <c:v>-1.5267240086844032</c:v>
                </c:pt>
                <c:pt idx="404">
                  <c:v>-1.5267240086844032</c:v>
                </c:pt>
                <c:pt idx="405">
                  <c:v>-1.5199930570428493</c:v>
                </c:pt>
                <c:pt idx="406">
                  <c:v>-1.5195872589215875</c:v>
                </c:pt>
                <c:pt idx="407">
                  <c:v>-1.5182373599646704</c:v>
                </c:pt>
                <c:pt idx="408">
                  <c:v>-1.5099219898666452</c:v>
                </c:pt>
                <c:pt idx="409">
                  <c:v>-1.5071870088809327</c:v>
                </c:pt>
                <c:pt idx="410">
                  <c:v>-1.5071870088809327</c:v>
                </c:pt>
                <c:pt idx="411">
                  <c:v>-1.4978057248527981</c:v>
                </c:pt>
                <c:pt idx="412">
                  <c:v>-1.4912349860617078</c:v>
                </c:pt>
                <c:pt idx="413">
                  <c:v>-1.4876500090774625</c:v>
                </c:pt>
                <c:pt idx="414">
                  <c:v>-1.4876500090774625</c:v>
                </c:pt>
                <c:pt idx="415">
                  <c:v>-1.4797124211707935</c:v>
                </c:pt>
                <c:pt idx="416">
                  <c:v>-1.4773740897409258</c:v>
                </c:pt>
                <c:pt idx="417">
                  <c:v>-1.4681130092739922</c:v>
                </c:pt>
                <c:pt idx="418">
                  <c:v>-1.4681130092739922</c:v>
                </c:pt>
                <c:pt idx="419">
                  <c:v>-1.4628827132018281</c:v>
                </c:pt>
                <c:pt idx="420">
                  <c:v>-1.4569424546290533</c:v>
                </c:pt>
                <c:pt idx="421">
                  <c:v>-1.4495028524749414</c:v>
                </c:pt>
                <c:pt idx="422">
                  <c:v>-1.448576009470522</c:v>
                </c:pt>
                <c:pt idx="423">
                  <c:v>-1.448576009470522</c:v>
                </c:pt>
                <c:pt idx="424">
                  <c:v>-1.4365108195171812</c:v>
                </c:pt>
                <c:pt idx="425">
                  <c:v>-1.4345304403419488</c:v>
                </c:pt>
                <c:pt idx="426">
                  <c:v>-1.429039009667052</c:v>
                </c:pt>
                <c:pt idx="427">
                  <c:v>-1.429039009667052</c:v>
                </c:pt>
                <c:pt idx="428">
                  <c:v>-1.4192932837790897</c:v>
                </c:pt>
                <c:pt idx="429">
                  <c:v>-1.4160791844053089</c:v>
                </c:pt>
                <c:pt idx="430">
                  <c:v>-1.4095020098635815</c:v>
                </c:pt>
                <c:pt idx="431">
                  <c:v>-1.4095020098635815</c:v>
                </c:pt>
                <c:pt idx="432">
                  <c:v>-1.406178167482069</c:v>
                </c:pt>
                <c:pt idx="433">
                  <c:v>-1.3956475492934368</c:v>
                </c:pt>
                <c:pt idx="434">
                  <c:v>-1.3936186348893951</c:v>
                </c:pt>
                <c:pt idx="435">
                  <c:v>-1.3899650100601113</c:v>
                </c:pt>
                <c:pt idx="436">
                  <c:v>-1.3899650100601113</c:v>
                </c:pt>
                <c:pt idx="437">
                  <c:v>-1.3890837150832378</c:v>
                </c:pt>
                <c:pt idx="438">
                  <c:v>-1.3778258946221895</c:v>
                </c:pt>
                <c:pt idx="439">
                  <c:v>-1.3752159141815645</c:v>
                </c:pt>
                <c:pt idx="440">
                  <c:v>-1.3704280102566408</c:v>
                </c:pt>
                <c:pt idx="441">
                  <c:v>-1.3704280102566408</c:v>
                </c:pt>
                <c:pt idx="442">
                  <c:v>-1.3588741463873859</c:v>
                </c:pt>
                <c:pt idx="443">
                  <c:v>-1.3547842790696925</c:v>
                </c:pt>
                <c:pt idx="444">
                  <c:v>-1.3508910104531704</c:v>
                </c:pt>
                <c:pt idx="445">
                  <c:v>-1.3508910104531704</c:v>
                </c:pt>
                <c:pt idx="446">
                  <c:v>-1.3494736217623098</c:v>
                </c:pt>
                <c:pt idx="447">
                  <c:v>-1.3343526439578202</c:v>
                </c:pt>
                <c:pt idx="448">
                  <c:v>-1.3313540106497002</c:v>
                </c:pt>
                <c:pt idx="449">
                  <c:v>-1.3313540106497002</c:v>
                </c:pt>
                <c:pt idx="450">
                  <c:v>-1.3286645776915342</c:v>
                </c:pt>
                <c:pt idx="451">
                  <c:v>-1.3211213489024303</c:v>
                </c:pt>
                <c:pt idx="452">
                  <c:v>-1.3139210088459481</c:v>
                </c:pt>
                <c:pt idx="453">
                  <c:v>-1.3118170108462297</c:v>
                </c:pt>
                <c:pt idx="454">
                  <c:v>-1.3118170108462297</c:v>
                </c:pt>
                <c:pt idx="455">
                  <c:v>-1.2984550089956828</c:v>
                </c:pt>
                <c:pt idx="456">
                  <c:v>-1.2934893737340758</c:v>
                </c:pt>
                <c:pt idx="457">
                  <c:v>-1.2927690760425503</c:v>
                </c:pt>
                <c:pt idx="458">
                  <c:v>-1.2922800110427595</c:v>
                </c:pt>
                <c:pt idx="459">
                  <c:v>-1.2922800110427595</c:v>
                </c:pt>
                <c:pt idx="460">
                  <c:v>-1.2730577386222035</c:v>
                </c:pt>
                <c:pt idx="461">
                  <c:v>-1.2727430112392892</c:v>
                </c:pt>
                <c:pt idx="462">
                  <c:v>-1.2727430112392892</c:v>
                </c:pt>
                <c:pt idx="463">
                  <c:v>-1.2682454402998309</c:v>
                </c:pt>
                <c:pt idx="464">
                  <c:v>-1.264416803182671</c:v>
                </c:pt>
                <c:pt idx="465">
                  <c:v>-1.2532060114358188</c:v>
                </c:pt>
                <c:pt idx="466">
                  <c:v>-1.2532060114358188</c:v>
                </c:pt>
                <c:pt idx="467">
                  <c:v>-1.2526261035103312</c:v>
                </c:pt>
                <c:pt idx="468">
                  <c:v>-1.2403321553103694</c:v>
                </c:pt>
                <c:pt idx="469">
                  <c:v>-1.2380358716039792</c:v>
                </c:pt>
                <c:pt idx="470">
                  <c:v>-1.2360645303227911</c:v>
                </c:pt>
                <c:pt idx="471">
                  <c:v>-1.2336690116323488</c:v>
                </c:pt>
                <c:pt idx="472">
                  <c:v>-1.2336690116323488</c:v>
                </c:pt>
                <c:pt idx="473">
                  <c:v>-1.2321944683984589</c:v>
                </c:pt>
                <c:pt idx="474">
                  <c:v>-1.2141320118288785</c:v>
                </c:pt>
                <c:pt idx="475">
                  <c:v>-1.2141320118288785</c:v>
                </c:pt>
                <c:pt idx="476">
                  <c:v>-1.2117628332865866</c:v>
                </c:pt>
                <c:pt idx="477">
                  <c:v>-1.2078263029081273</c:v>
                </c:pt>
                <c:pt idx="478">
                  <c:v>-1.2077122574629116</c:v>
                </c:pt>
                <c:pt idx="479">
                  <c:v>-1.1945950120254081</c:v>
                </c:pt>
                <c:pt idx="480">
                  <c:v>-1.1945950120254081</c:v>
                </c:pt>
                <c:pt idx="481">
                  <c:v>-1.1913311981747146</c:v>
                </c:pt>
                <c:pt idx="482">
                  <c:v>-1.1793599846030318</c:v>
                </c:pt>
                <c:pt idx="483">
                  <c:v>-1.1776167342122752</c:v>
                </c:pt>
                <c:pt idx="484">
                  <c:v>-1.1750580122219378</c:v>
                </c:pt>
                <c:pt idx="485">
                  <c:v>-1.1750580122219378</c:v>
                </c:pt>
                <c:pt idx="486">
                  <c:v>-1.170899563062842</c:v>
                </c:pt>
                <c:pt idx="487">
                  <c:v>-1.1555210124184674</c:v>
                </c:pt>
                <c:pt idx="488">
                  <c:v>-1.1555210124184674</c:v>
                </c:pt>
                <c:pt idx="489">
                  <c:v>-1.1510077117431523</c:v>
                </c:pt>
                <c:pt idx="490">
                  <c:v>-1.15046792795097</c:v>
                </c:pt>
                <c:pt idx="491">
                  <c:v>-1.1474071655164235</c:v>
                </c:pt>
                <c:pt idx="492">
                  <c:v>-1.1359840126149969</c:v>
                </c:pt>
                <c:pt idx="493">
                  <c:v>-1.1359840126149969</c:v>
                </c:pt>
                <c:pt idx="494">
                  <c:v>-1.1300362928390979</c:v>
                </c:pt>
                <c:pt idx="495">
                  <c:v>-1.1226554388832726</c:v>
                </c:pt>
                <c:pt idx="496">
                  <c:v>-1.1171975968205716</c:v>
                </c:pt>
                <c:pt idx="497">
                  <c:v>-1.1164470128115269</c:v>
                </c:pt>
                <c:pt idx="498">
                  <c:v>-1.1164470128115269</c:v>
                </c:pt>
                <c:pt idx="499">
                  <c:v>-1.1096046577272256</c:v>
                </c:pt>
                <c:pt idx="500">
                  <c:v>-1.0969100130080565</c:v>
                </c:pt>
                <c:pt idx="501">
                  <c:v>-1.0943031660233933</c:v>
                </c:pt>
                <c:pt idx="502">
                  <c:v>-1.0891730226153535</c:v>
                </c:pt>
                <c:pt idx="503">
                  <c:v>-1.0869880281247197</c:v>
                </c:pt>
                <c:pt idx="504">
                  <c:v>-1.0687413875034812</c:v>
                </c:pt>
                <c:pt idx="505">
                  <c:v>-1.0659508931635135</c:v>
                </c:pt>
                <c:pt idx="506">
                  <c:v>-1.0567784594288681</c:v>
                </c:pt>
                <c:pt idx="507">
                  <c:v>-1.0483097523916087</c:v>
                </c:pt>
                <c:pt idx="508">
                  <c:v>-1.0375986203036338</c:v>
                </c:pt>
                <c:pt idx="509">
                  <c:v>-1.0278781172797369</c:v>
                </c:pt>
                <c:pt idx="510">
                  <c:v>-1.0265688907330162</c:v>
                </c:pt>
                <c:pt idx="511">
                  <c:v>-1.0092463474437543</c:v>
                </c:pt>
                <c:pt idx="512">
                  <c:v>-1.0074464821678644</c:v>
                </c:pt>
                <c:pt idx="513">
                  <c:v>-1.0026136156026866</c:v>
                </c:pt>
                <c:pt idx="514">
                  <c:v>-0.99635932203716449</c:v>
                </c:pt>
                <c:pt idx="515">
                  <c:v>-0.98089407458387468</c:v>
                </c:pt>
                <c:pt idx="516">
                  <c:v>-0.96614975334131292</c:v>
                </c:pt>
                <c:pt idx="517">
                  <c:v>-0.95254180172399505</c:v>
                </c:pt>
                <c:pt idx="518">
                  <c:v>-0.93594018464546092</c:v>
                </c:pt>
                <c:pt idx="519">
                  <c:v>-0.92418952886411543</c:v>
                </c:pt>
                <c:pt idx="520">
                  <c:v>-0.90573061594960902</c:v>
                </c:pt>
                <c:pt idx="521">
                  <c:v>-0.8958372560042358</c:v>
                </c:pt>
                <c:pt idx="522">
                  <c:v>-0.87552104725375723</c:v>
                </c:pt>
                <c:pt idx="523">
                  <c:v>-0.86748498314435607</c:v>
                </c:pt>
                <c:pt idx="524">
                  <c:v>-0.84531147855790545</c:v>
                </c:pt>
                <c:pt idx="525">
                  <c:v>-0.83913271028447634</c:v>
                </c:pt>
                <c:pt idx="526">
                  <c:v>-0.81510190986205366</c:v>
                </c:pt>
                <c:pt idx="527">
                  <c:v>-0.81078043742459671</c:v>
                </c:pt>
                <c:pt idx="528">
                  <c:v>-0.78489234116620188</c:v>
                </c:pt>
                <c:pt idx="529">
                  <c:v>-0.78242816456471709</c:v>
                </c:pt>
                <c:pt idx="530">
                  <c:v>-0.75468277247034998</c:v>
                </c:pt>
                <c:pt idx="531">
                  <c:v>-0.75407589170483746</c:v>
                </c:pt>
                <c:pt idx="532">
                  <c:v>-0.72572361884495806</c:v>
                </c:pt>
                <c:pt idx="533">
                  <c:v>-0.7244732037744982</c:v>
                </c:pt>
                <c:pt idx="534">
                  <c:v>-0.69737134598507855</c:v>
                </c:pt>
                <c:pt idx="535">
                  <c:v>-0.69426363507864619</c:v>
                </c:pt>
                <c:pt idx="536">
                  <c:v>-0.6690190731251987</c:v>
                </c:pt>
                <c:pt idx="537">
                  <c:v>-0.66405406638279452</c:v>
                </c:pt>
                <c:pt idx="538">
                  <c:v>-0.64066680026531908</c:v>
                </c:pt>
                <c:pt idx="539">
                  <c:v>-0.63384449768694262</c:v>
                </c:pt>
                <c:pt idx="540">
                  <c:v>-0.61231452740543946</c:v>
                </c:pt>
                <c:pt idx="541">
                  <c:v>-0.60363492899109084</c:v>
                </c:pt>
                <c:pt idx="542">
                  <c:v>-0.58396225454555983</c:v>
                </c:pt>
                <c:pt idx="543">
                  <c:v>-0.57342536029523927</c:v>
                </c:pt>
                <c:pt idx="544">
                  <c:v>-0.55560998168568021</c:v>
                </c:pt>
                <c:pt idx="545">
                  <c:v>-0.5432157915993876</c:v>
                </c:pt>
                <c:pt idx="546">
                  <c:v>-0.52725770882580048</c:v>
                </c:pt>
                <c:pt idx="547">
                  <c:v>-0.51300622290353559</c:v>
                </c:pt>
                <c:pt idx="548">
                  <c:v>-0.49890543596592085</c:v>
                </c:pt>
                <c:pt idx="549">
                  <c:v>-0.48279665420768381</c:v>
                </c:pt>
                <c:pt idx="550">
                  <c:v>-0.47055316310604117</c:v>
                </c:pt>
                <c:pt idx="551">
                  <c:v>-0.45258708551183197</c:v>
                </c:pt>
                <c:pt idx="552">
                  <c:v>-0.44220089024616149</c:v>
                </c:pt>
                <c:pt idx="553">
                  <c:v>-0.42237751681598013</c:v>
                </c:pt>
                <c:pt idx="554">
                  <c:v>-0.41384861738628187</c:v>
                </c:pt>
                <c:pt idx="555">
                  <c:v>-0.39216794812012834</c:v>
                </c:pt>
                <c:pt idx="556">
                  <c:v>-0.38549634452640252</c:v>
                </c:pt>
                <c:pt idx="557">
                  <c:v>-0.36195837942427639</c:v>
                </c:pt>
                <c:pt idx="558">
                  <c:v>-0.3571440716665229</c:v>
                </c:pt>
                <c:pt idx="559">
                  <c:v>-0.33174881072842466</c:v>
                </c:pt>
                <c:pt idx="560">
                  <c:v>-0.32879179880664328</c:v>
                </c:pt>
                <c:pt idx="561">
                  <c:v>-0.30153924203257276</c:v>
                </c:pt>
                <c:pt idx="562">
                  <c:v>-0.30043952594676365</c:v>
                </c:pt>
                <c:pt idx="563">
                  <c:v>-0.27208725308688392</c:v>
                </c:pt>
                <c:pt idx="564">
                  <c:v>-0.27132967333672092</c:v>
                </c:pt>
                <c:pt idx="565">
                  <c:v>-0.24373498022700432</c:v>
                </c:pt>
                <c:pt idx="566">
                  <c:v>-0.24112010464086911</c:v>
                </c:pt>
                <c:pt idx="567">
                  <c:v>-0.21538270736712464</c:v>
                </c:pt>
                <c:pt idx="568">
                  <c:v>-0.2109105359450176</c:v>
                </c:pt>
                <c:pt idx="569">
                  <c:v>-0.18070096724916582</c:v>
                </c:pt>
                <c:pt idx="570">
                  <c:v>-0.15049139855331392</c:v>
                </c:pt>
                <c:pt idx="571">
                  <c:v>-0.12028182985746214</c:v>
                </c:pt>
                <c:pt idx="572">
                  <c:v>-9.0072261161610281E-2</c:v>
                </c:pt>
                <c:pt idx="573">
                  <c:v>-5.9862692465758482E-2</c:v>
                </c:pt>
                <c:pt idx="574">
                  <c:v>-2.9653123769906618E-2</c:v>
                </c:pt>
              </c:numCache>
            </c:numRef>
          </c:xVal>
          <c:yVal>
            <c:numRef>
              <c:f>properties!$AE$13:$AE$587</c:f>
              <c:numCache>
                <c:formatCode>General</c:formatCode>
                <c:ptCount val="575"/>
                <c:pt idx="0">
                  <c:v>-4.4429758088993676</c:v>
                </c:pt>
                <c:pt idx="1">
                  <c:v>-4.1776926746115466</c:v>
                </c:pt>
                <c:pt idx="2">
                  <c:v>-4.044738584264838</c:v>
                </c:pt>
                <c:pt idx="3">
                  <c:v>-3.9531776528374314</c:v>
                </c:pt>
                <c:pt idx="4">
                  <c:v>-3.882476955347931</c:v>
                </c:pt>
                <c:pt idx="5">
                  <c:v>-3.8244745303815542</c:v>
                </c:pt>
                <c:pt idx="6">
                  <c:v>-3.7750615248723758</c:v>
                </c:pt>
                <c:pt idx="7">
                  <c:v>-3.7318672808977125</c:v>
                </c:pt>
                <c:pt idx="8">
                  <c:v>-3.7318672808977125</c:v>
                </c:pt>
                <c:pt idx="9">
                  <c:v>-3.6586376425554508</c:v>
                </c:pt>
                <c:pt idx="10">
                  <c:v>-3.6268828687140484</c:v>
                </c:pt>
                <c:pt idx="11">
                  <c:v>-3.5976086098959605</c:v>
                </c:pt>
                <c:pt idx="12">
                  <c:v>-3.5704199644893801</c:v>
                </c:pt>
                <c:pt idx="13">
                  <c:v>-3.5704199644893801</c:v>
                </c:pt>
                <c:pt idx="14">
                  <c:v>-3.5704199644893801</c:v>
                </c:pt>
                <c:pt idx="15">
                  <c:v>-3.4986089410709589</c:v>
                </c:pt>
                <c:pt idx="16">
                  <c:v>-3.4986089410709589</c:v>
                </c:pt>
                <c:pt idx="17">
                  <c:v>-3.4569641213523843</c:v>
                </c:pt>
                <c:pt idx="18">
                  <c:v>-3.437606077667561</c:v>
                </c:pt>
                <c:pt idx="19">
                  <c:v>-3.4190934226385874</c:v>
                </c:pt>
                <c:pt idx="20">
                  <c:v>-3.4190934226385874</c:v>
                </c:pt>
                <c:pt idx="21">
                  <c:v>-3.3842944010808527</c:v>
                </c:pt>
                <c:pt idx="22">
                  <c:v>-3.3842944010808527</c:v>
                </c:pt>
                <c:pt idx="23">
                  <c:v>-3.3520469249176124</c:v>
                </c:pt>
                <c:pt idx="24">
                  <c:v>-3.3367524310472749</c:v>
                </c:pt>
                <c:pt idx="25">
                  <c:v>-3.321954658889545</c:v>
                </c:pt>
                <c:pt idx="26">
                  <c:v>-3.3076174099921603</c:v>
                </c:pt>
                <c:pt idx="27">
                  <c:v>-3.2937083729939824</c:v>
                </c:pt>
                <c:pt idx="28">
                  <c:v>-3.2801985811742398</c:v>
                </c:pt>
                <c:pt idx="29">
                  <c:v>-3.2670619619081096</c:v>
                </c:pt>
                <c:pt idx="30">
                  <c:v>-3.2670619619081096</c:v>
                </c:pt>
                <c:pt idx="31">
                  <c:v>-3.2418162200924119</c:v>
                </c:pt>
                <c:pt idx="32">
                  <c:v>-3.2418162200924119</c:v>
                </c:pt>
                <c:pt idx="33">
                  <c:v>-3.2178075375620194</c:v>
                </c:pt>
                <c:pt idx="34">
                  <c:v>-3.2178075375620194</c:v>
                </c:pt>
                <c:pt idx="35">
                  <c:v>-3.1948998230838734</c:v>
                </c:pt>
                <c:pt idx="36">
                  <c:v>-3.1838223403534212</c:v>
                </c:pt>
                <c:pt idx="37">
                  <c:v>-3.1838223403534212</c:v>
                </c:pt>
                <c:pt idx="38">
                  <c:v>-3.1623569691238034</c:v>
                </c:pt>
                <c:pt idx="39">
                  <c:v>-3.1519466436998398</c:v>
                </c:pt>
                <c:pt idx="40">
                  <c:v>-3.1417376215445252</c:v>
                </c:pt>
                <c:pt idx="41">
                  <c:v>-3.1317205997158553</c:v>
                </c:pt>
                <c:pt idx="42">
                  <c:v>-3.1317205997158553</c:v>
                </c:pt>
                <c:pt idx="43">
                  <c:v>-3.1122284850068089</c:v>
                </c:pt>
                <c:pt idx="44">
                  <c:v>-3.1027377585726152</c:v>
                </c:pt>
                <c:pt idx="45">
                  <c:v>-3.0934076679710545</c:v>
                </c:pt>
                <c:pt idx="46">
                  <c:v>-3.0934076679710545</c:v>
                </c:pt>
                <c:pt idx="47">
                  <c:v>-3.0752033033844004</c:v>
                </c:pt>
                <c:pt idx="48">
                  <c:v>-3.0663169671641328</c:v>
                </c:pt>
                <c:pt idx="49">
                  <c:v>-3.0575670796507373</c:v>
                </c:pt>
                <c:pt idx="50">
                  <c:v>-3.0489484573381325</c:v>
                </c:pt>
                <c:pt idx="51">
                  <c:v>-3.0489484573381325</c:v>
                </c:pt>
                <c:pt idx="52">
                  <c:v>-3.0320857165994384</c:v>
                </c:pt>
                <c:pt idx="53">
                  <c:v>-3.0320857165994384</c:v>
                </c:pt>
                <c:pt idx="54">
                  <c:v>-3.0156927531999425</c:v>
                </c:pt>
                <c:pt idx="55">
                  <c:v>-3.007662227692284</c:v>
                </c:pt>
                <c:pt idx="56">
                  <c:v>-2.9997373153202576</c:v>
                </c:pt>
                <c:pt idx="57">
                  <c:v>-2.9919144858648554</c:v>
                </c:pt>
                <c:pt idx="58">
                  <c:v>-2.9841903841901125</c:v>
                </c:pt>
                <c:pt idx="59">
                  <c:v>-2.9841903841901125</c:v>
                </c:pt>
                <c:pt idx="60">
                  <c:v>-2.9690257507354998</c:v>
                </c:pt>
                <c:pt idx="61">
                  <c:v>-2.9615792848258486</c:v>
                </c:pt>
                <c:pt idx="62">
                  <c:v>-2.9542196597046053</c:v>
                </c:pt>
                <c:pt idx="63">
                  <c:v>-2.9542196597046053</c:v>
                </c:pt>
                <c:pt idx="64">
                  <c:v>-2.9397505087186389</c:v>
                </c:pt>
                <c:pt idx="65">
                  <c:v>-2.9326360599015744</c:v>
                </c:pt>
                <c:pt idx="66">
                  <c:v>-2.9255985923430554</c:v>
                </c:pt>
                <c:pt idx="67">
                  <c:v>-2.9186359033838176</c:v>
                </c:pt>
                <c:pt idx="68">
                  <c:v>-2.9186359033838176</c:v>
                </c:pt>
                <c:pt idx="69">
                  <c:v>-2.9049265100803638</c:v>
                </c:pt>
                <c:pt idx="70">
                  <c:v>-2.8981758445299328</c:v>
                </c:pt>
                <c:pt idx="71">
                  <c:v>-2.8914920257615919</c:v>
                </c:pt>
                <c:pt idx="72">
                  <c:v>-2.8848732669562693</c:v>
                </c:pt>
                <c:pt idx="73">
                  <c:v>-2.8783178514219814</c:v>
                </c:pt>
                <c:pt idx="74">
                  <c:v>-2.871824128910812</c:v>
                </c:pt>
                <c:pt idx="75">
                  <c:v>-2.871824128910812</c:v>
                </c:pt>
                <c:pt idx="76">
                  <c:v>-2.8590154737502687</c:v>
                </c:pt>
                <c:pt idx="77">
                  <c:v>-2.8526975429292447</c:v>
                </c:pt>
                <c:pt idx="78">
                  <c:v>-2.8464353029431537</c:v>
                </c:pt>
                <c:pt idx="79">
                  <c:v>-2.8402273883040694</c:v>
                </c:pt>
                <c:pt idx="80">
                  <c:v>-2.8402273883040694</c:v>
                </c:pt>
                <c:pt idx="81">
                  <c:v>-2.8279693147292497</c:v>
                </c:pt>
                <c:pt idx="82">
                  <c:v>-2.8219166595493803</c:v>
                </c:pt>
                <c:pt idx="83">
                  <c:v>-2.8159133329556028</c:v>
                </c:pt>
                <c:pt idx="84">
                  <c:v>-2.8159133329556028</c:v>
                </c:pt>
                <c:pt idx="85">
                  <c:v>-2.8040501295414844</c:v>
                </c:pt>
                <c:pt idx="86">
                  <c:v>-2.7981880789636424</c:v>
                </c:pt>
                <c:pt idx="87">
                  <c:v>-2.7923710060853875</c:v>
                </c:pt>
                <c:pt idx="88">
                  <c:v>-2.7865979108409453</c:v>
                </c:pt>
                <c:pt idx="89">
                  <c:v>-2.7808678251732877</c:v>
                </c:pt>
                <c:pt idx="90">
                  <c:v>-2.7808678251732877</c:v>
                </c:pt>
                <c:pt idx="91">
                  <c:v>-2.7695329621658988</c:v>
                </c:pt>
                <c:pt idx="92">
                  <c:v>-2.7639263966836922</c:v>
                </c:pt>
                <c:pt idx="93">
                  <c:v>-2.7583592620814583</c:v>
                </c:pt>
                <c:pt idx="94">
                  <c:v>-2.7583592620814583</c:v>
                </c:pt>
                <c:pt idx="95">
                  <c:v>-2.7473400009383315</c:v>
                </c:pt>
                <c:pt idx="96">
                  <c:v>-2.7418862929546943</c:v>
                </c:pt>
                <c:pt idx="97">
                  <c:v>-2.7364688510126953</c:v>
                </c:pt>
                <c:pt idx="98">
                  <c:v>-2.7364688510126953</c:v>
                </c:pt>
                <c:pt idx="99">
                  <c:v>-2.7257398495427854</c:v>
                </c:pt>
                <c:pt idx="100">
                  <c:v>-2.7204268839003953</c:v>
                </c:pt>
                <c:pt idx="101">
                  <c:v>-2.7151473704755027</c:v>
                </c:pt>
                <c:pt idx="102">
                  <c:v>-2.7099006544294695</c:v>
                </c:pt>
                <c:pt idx="103">
                  <c:v>-2.7046860989056047</c:v>
                </c:pt>
                <c:pt idx="104">
                  <c:v>-2.6995030843567025</c:v>
                </c:pt>
                <c:pt idx="105">
                  <c:v>-2.6995030843567025</c:v>
                </c:pt>
                <c:pt idx="106">
                  <c:v>-2.6892292827247144</c:v>
                </c:pt>
                <c:pt idx="107">
                  <c:v>-2.6841373374697479</c:v>
                </c:pt>
                <c:pt idx="108">
                  <c:v>-2.6790746157047254</c:v>
                </c:pt>
                <c:pt idx="109">
                  <c:v>-2.6740405753782444</c:v>
                </c:pt>
                <c:pt idx="110">
                  <c:v>-2.6690346883128195</c:v>
                </c:pt>
                <c:pt idx="111">
                  <c:v>-2.6690346883128195</c:v>
                </c:pt>
                <c:pt idx="112">
                  <c:v>-2.6591053277267207</c:v>
                </c:pt>
                <c:pt idx="113">
                  <c:v>-2.6541808629465642</c:v>
                </c:pt>
                <c:pt idx="114">
                  <c:v>-2.6492825680369618</c:v>
                </c:pt>
                <c:pt idx="115">
                  <c:v>-2.6444099772992833</c:v>
                </c:pt>
                <c:pt idx="116">
                  <c:v>-2.6444099772992833</c:v>
                </c:pt>
                <c:pt idx="117">
                  <c:v>-2.6347401014266478</c:v>
                </c:pt>
                <c:pt idx="118">
                  <c:v>-2.6299419396671326</c:v>
                </c:pt>
                <c:pt idx="119">
                  <c:v>-2.6299419396671326</c:v>
                </c:pt>
                <c:pt idx="120">
                  <c:v>-2.6204170537660199</c:v>
                </c:pt>
                <c:pt idx="121">
                  <c:v>-2.6156895130713056</c:v>
                </c:pt>
                <c:pt idx="122">
                  <c:v>-2.6109847117484528</c:v>
                </c:pt>
                <c:pt idx="123">
                  <c:v>-2.6063022644311058</c:v>
                </c:pt>
                <c:pt idx="124">
                  <c:v>-2.6016417943994723</c:v>
                </c:pt>
                <c:pt idx="125">
                  <c:v>-2.5970029333101996</c:v>
                </c:pt>
                <c:pt idx="126">
                  <c:v>-2.5970029333101996</c:v>
                </c:pt>
                <c:pt idx="127">
                  <c:v>-2.5877886049193379</c:v>
                </c:pt>
                <c:pt idx="128">
                  <c:v>-2.5877886049193379</c:v>
                </c:pt>
                <c:pt idx="129">
                  <c:v>-2.5786564904174663</c:v>
                </c:pt>
                <c:pt idx="130">
                  <c:v>-2.5741204244315226</c:v>
                </c:pt>
                <c:pt idx="131">
                  <c:v>-2.5696039193621019</c:v>
                </c:pt>
                <c:pt idx="132">
                  <c:v>-2.5651066587561884</c:v>
                </c:pt>
                <c:pt idx="133">
                  <c:v>-2.560628332714316</c:v>
                </c:pt>
                <c:pt idx="134">
                  <c:v>-2.560628332714316</c:v>
                </c:pt>
                <c:pt idx="135">
                  <c:v>-2.5517272763497374</c:v>
                </c:pt>
                <c:pt idx="136">
                  <c:v>-2.5473039573054059</c:v>
                </c:pt>
                <c:pt idx="137">
                  <c:v>-2.5428983950319202</c:v>
                </c:pt>
                <c:pt idx="138">
                  <c:v>-2.5428983950319202</c:v>
                </c:pt>
                <c:pt idx="139">
                  <c:v>-2.5341394268087494</c:v>
                </c:pt>
                <c:pt idx="140">
                  <c:v>-2.5297854774639963</c:v>
                </c:pt>
                <c:pt idx="141">
                  <c:v>-2.5254481977963961</c:v>
                </c:pt>
                <c:pt idx="142">
                  <c:v>-2.5211273290337934</c:v>
                </c:pt>
                <c:pt idx="143">
                  <c:v>-2.5211273290337934</c:v>
                </c:pt>
                <c:pt idx="144">
                  <c:v>-2.5125338135743362</c:v>
                </c:pt>
                <c:pt idx="145">
                  <c:v>-2.5082606733736688</c:v>
                </c:pt>
                <c:pt idx="146">
                  <c:v>-2.5040029568147588</c:v>
                </c:pt>
                <c:pt idx="147">
                  <c:v>-2.4997604283987473</c:v>
                </c:pt>
                <c:pt idx="148">
                  <c:v>-2.4955328569124227</c:v>
                </c:pt>
                <c:pt idx="149">
                  <c:v>-2.4955328569124227</c:v>
                </c:pt>
                <c:pt idx="150">
                  <c:v>-2.487121680625568</c:v>
                </c:pt>
                <c:pt idx="151">
                  <c:v>-2.4829376338215718</c:v>
                </c:pt>
                <c:pt idx="152">
                  <c:v>-2.4829376338215718</c:v>
                </c:pt>
                <c:pt idx="153">
                  <c:v>-2.4746115469333367</c:v>
                </c:pt>
                <c:pt idx="154">
                  <c:v>-2.4704690876656583</c:v>
                </c:pt>
                <c:pt idx="155">
                  <c:v>-2.4663400777255537</c:v>
                </c:pt>
                <c:pt idx="156">
                  <c:v>-2.4622243163819642</c:v>
                </c:pt>
                <c:pt idx="157">
                  <c:v>-2.4581216062868045</c:v>
                </c:pt>
                <c:pt idx="158">
                  <c:v>-2.4581216062868045</c:v>
                </c:pt>
                <c:pt idx="159">
                  <c:v>-2.4499545668547409</c:v>
                </c:pt>
                <c:pt idx="160">
                  <c:v>-2.4458898589811575</c:v>
                </c:pt>
                <c:pt idx="161">
                  <c:v>-2.4418374451244849</c:v>
                </c:pt>
                <c:pt idx="162">
                  <c:v>-2.4377971436214754</c:v>
                </c:pt>
                <c:pt idx="163">
                  <c:v>-2.4377971436214754</c:v>
                </c:pt>
                <c:pt idx="164">
                  <c:v>-2.4297521654911804</c:v>
                </c:pt>
                <c:pt idx="165">
                  <c:v>-2.4257471397936299</c:v>
                </c:pt>
                <c:pt idx="166">
                  <c:v>-2.4257471397936299</c:v>
                </c:pt>
                <c:pt idx="167">
                  <c:v>-2.41777116281333</c:v>
                </c:pt>
                <c:pt idx="168">
                  <c:v>-2.4137998784706522</c:v>
                </c:pt>
                <c:pt idx="169">
                  <c:v>-2.4098395124111756</c:v>
                </c:pt>
                <c:pt idx="170">
                  <c:v>-2.4058899043516151</c:v>
                </c:pt>
                <c:pt idx="171">
                  <c:v>-2.4058899043516151</c:v>
                </c:pt>
                <c:pt idx="172">
                  <c:v>-2.3980223330042829</c:v>
                </c:pt>
                <c:pt idx="173">
                  <c:v>-2.3941040608871109</c:v>
                </c:pt>
                <c:pt idx="174">
                  <c:v>-2.3901959290026302</c:v>
                </c:pt>
                <c:pt idx="175">
                  <c:v>-2.3862977884793519</c:v>
                </c:pt>
                <c:pt idx="176">
                  <c:v>-2.3824094925705759</c:v>
                </c:pt>
                <c:pt idx="177">
                  <c:v>-2.3824094925705759</c:v>
                </c:pt>
                <c:pt idx="178">
                  <c:v>-2.3746618579395582</c:v>
                </c:pt>
                <c:pt idx="179">
                  <c:v>-2.3708022359112286</c:v>
                </c:pt>
                <c:pt idx="180">
                  <c:v>-2.3708022359112286</c:v>
                </c:pt>
                <c:pt idx="181">
                  <c:v>-2.3631106887495461</c:v>
                </c:pt>
                <c:pt idx="182">
                  <c:v>-2.3592784917929142</c:v>
                </c:pt>
                <c:pt idx="183">
                  <c:v>-2.3554551677419115</c:v>
                </c:pt>
                <c:pt idx="184">
                  <c:v>-2.35164058518051</c:v>
                </c:pt>
                <c:pt idx="185">
                  <c:v>-2.347834614418113</c:v>
                </c:pt>
                <c:pt idx="186">
                  <c:v>-2.347834614418113</c:v>
                </c:pt>
                <c:pt idx="187">
                  <c:v>-2.3402479979229187</c:v>
                </c:pt>
                <c:pt idx="188">
                  <c:v>-2.3364671010911757</c:v>
                </c:pt>
                <c:pt idx="189">
                  <c:v>-2.3326943137875724</c:v>
                </c:pt>
                <c:pt idx="190">
                  <c:v>-2.3289295143847775</c:v>
                </c:pt>
                <c:pt idx="191">
                  <c:v>-2.3289295143847775</c:v>
                </c:pt>
                <c:pt idx="192">
                  <c:v>-2.3214234002702021</c:v>
                </c:pt>
                <c:pt idx="193">
                  <c:v>-2.317681849702105</c:v>
                </c:pt>
                <c:pt idx="194">
                  <c:v>-2.3139478152576549</c:v>
                </c:pt>
                <c:pt idx="195">
                  <c:v>-2.3139478152576549</c:v>
                </c:pt>
                <c:pt idx="196">
                  <c:v>-2.3065018383960108</c:v>
                </c:pt>
                <c:pt idx="197">
                  <c:v>-2.3027896711442573</c:v>
                </c:pt>
                <c:pt idx="198">
                  <c:v>-2.2990845702883651</c:v>
                </c:pt>
                <c:pt idx="199">
                  <c:v>-2.2953864266175223</c:v>
                </c:pt>
                <c:pt idx="200">
                  <c:v>-2.2953864266175223</c:v>
                </c:pt>
                <c:pt idx="201">
                  <c:v>-2.2880105801212891</c:v>
                </c:pt>
                <c:pt idx="202">
                  <c:v>-2.2843326649272946</c:v>
                </c:pt>
                <c:pt idx="203">
                  <c:v>-2.2806612821288512</c:v>
                </c:pt>
                <c:pt idx="204">
                  <c:v>-2.2769963284112631</c:v>
                </c:pt>
                <c:pt idx="205">
                  <c:v>-2.2733377015626197</c:v>
                </c:pt>
                <c:pt idx="206">
                  <c:v>-2.2733377015626197</c:v>
                </c:pt>
                <c:pt idx="207">
                  <c:v>-2.2660390249938662</c:v>
                </c:pt>
                <c:pt idx="208">
                  <c:v>-2.2623987761488058</c:v>
                </c:pt>
                <c:pt idx="209">
                  <c:v>-2.2587644558769737</c:v>
                </c:pt>
                <c:pt idx="210">
                  <c:v>-2.2551359671278575</c:v>
                </c:pt>
                <c:pt idx="211">
                  <c:v>-2.2551359671278575</c:v>
                </c:pt>
                <c:pt idx="212">
                  <c:v>-2.2478961008005696</c:v>
                </c:pt>
                <c:pt idx="213">
                  <c:v>-2.2442845338628485</c:v>
                </c:pt>
                <c:pt idx="214">
                  <c:v>-2.2406784196875038</c:v>
                </c:pt>
                <c:pt idx="215">
                  <c:v>-2.2406784196875038</c:v>
                </c:pt>
                <c:pt idx="216">
                  <c:v>-2.233482180755916</c:v>
                </c:pt>
                <c:pt idx="217">
                  <c:v>-2.229891873704247</c:v>
                </c:pt>
                <c:pt idx="218">
                  <c:v>-2.2263066547860606</c:v>
                </c:pt>
                <c:pt idx="219">
                  <c:v>-2.2227264349072851</c:v>
                </c:pt>
                <c:pt idx="220">
                  <c:v>-2.2227264349072851</c:v>
                </c:pt>
                <c:pt idx="221">
                  <c:v>-2.2155806398164102</c:v>
                </c:pt>
                <c:pt idx="222">
                  <c:v>-2.2120148902879313</c:v>
                </c:pt>
                <c:pt idx="223">
                  <c:v>-2.2084537911315669</c:v>
                </c:pt>
                <c:pt idx="224">
                  <c:v>-2.2048972570213756</c:v>
                </c:pt>
                <c:pt idx="225">
                  <c:v>-2.2048972570213756</c:v>
                </c:pt>
                <c:pt idx="226">
                  <c:v>-2.197797546134153</c:v>
                </c:pt>
                <c:pt idx="227">
                  <c:v>-2.1942542021553768</c:v>
                </c:pt>
                <c:pt idx="228">
                  <c:v>-2.1907150887877682</c:v>
                </c:pt>
                <c:pt idx="229">
                  <c:v>-2.187180124060963</c:v>
                </c:pt>
                <c:pt idx="230">
                  <c:v>-2.187180124060963</c:v>
                </c:pt>
                <c:pt idx="231">
                  <c:v>-2.1801223157574414</c:v>
                </c:pt>
                <c:pt idx="232">
                  <c:v>-2.1765993113049142</c:v>
                </c:pt>
                <c:pt idx="233">
                  <c:v>-2.1730801337126593</c:v>
                </c:pt>
                <c:pt idx="234">
                  <c:v>-2.1730801337126593</c:v>
                </c:pt>
                <c:pt idx="235">
                  <c:v>-2.1660529436933276</c:v>
                </c:pt>
                <c:pt idx="236">
                  <c:v>-2.162544774927516</c:v>
                </c:pt>
                <c:pt idx="237">
                  <c:v>-2.1590401203174214</c:v>
                </c:pt>
                <c:pt idx="238">
                  <c:v>-2.1555389030021908</c:v>
                </c:pt>
                <c:pt idx="239">
                  <c:v>-2.152041046620726</c:v>
                </c:pt>
                <c:pt idx="240">
                  <c:v>-2.152041046620726</c:v>
                </c:pt>
                <c:pt idx="241">
                  <c:v>-2.1450551136367011</c:v>
                </c:pt>
                <c:pt idx="242">
                  <c:v>-2.141566886696205</c:v>
                </c:pt>
                <c:pt idx="243">
                  <c:v>-2.1380817199888695</c:v>
                </c:pt>
                <c:pt idx="244">
                  <c:v>-2.1380817199888695</c:v>
                </c:pt>
                <c:pt idx="245">
                  <c:v>-2.1311202714949733</c:v>
                </c:pt>
                <c:pt idx="246">
                  <c:v>-2.127643842871056</c:v>
                </c:pt>
                <c:pt idx="247">
                  <c:v>-2.1241701807821869</c:v>
                </c:pt>
                <c:pt idx="248">
                  <c:v>-2.1241701807821869</c:v>
                </c:pt>
                <c:pt idx="249">
                  <c:v>-2.1172308669126876</c:v>
                </c:pt>
                <c:pt idx="250">
                  <c:v>-2.1137650714207319</c:v>
                </c:pt>
                <c:pt idx="251">
                  <c:v>-2.1103017550189507</c:v>
                </c:pt>
                <c:pt idx="252">
                  <c:v>-2.1068408467390429</c:v>
                </c:pt>
                <c:pt idx="253">
                  <c:v>-2.1033822759481184</c:v>
                </c:pt>
                <c:pt idx="254">
                  <c:v>-2.0999259723380361</c:v>
                </c:pt>
                <c:pt idx="255">
                  <c:v>-2.0999259723380361</c:v>
                </c:pt>
                <c:pt idx="256">
                  <c:v>-2.0930198869884715</c:v>
                </c:pt>
                <c:pt idx="257">
                  <c:v>-2.0895699661621809</c:v>
                </c:pt>
                <c:pt idx="258">
                  <c:v>-2.0861220343225964</c:v>
                </c:pt>
                <c:pt idx="259">
                  <c:v>-2.0826760226294825</c:v>
                </c:pt>
                <c:pt idx="260">
                  <c:v>-2.0826760226294825</c:v>
                </c:pt>
                <c:pt idx="261">
                  <c:v>-2.0757894856276011</c:v>
                </c:pt>
                <c:pt idx="262">
                  <c:v>-2.0757894856276011</c:v>
                </c:pt>
                <c:pt idx="263">
                  <c:v>-2.068909809520048</c:v>
                </c:pt>
                <c:pt idx="264">
                  <c:v>-2.0654723748212827</c:v>
                </c:pt>
                <c:pt idx="265">
                  <c:v>-2.062036452410116</c:v>
                </c:pt>
                <c:pt idx="266">
                  <c:v>-2.0586019750833437</c:v>
                </c:pt>
                <c:pt idx="267">
                  <c:v>-2.0586019750833437</c:v>
                </c:pt>
                <c:pt idx="268">
                  <c:v>-2.0517370878386179</c:v>
                </c:pt>
                <c:pt idx="269">
                  <c:v>-2.0483065444547228</c:v>
                </c:pt>
                <c:pt idx="270">
                  <c:v>-2.0448771792048288</c:v>
                </c:pt>
                <c:pt idx="271">
                  <c:v>-2.0414489257706636</c:v>
                </c:pt>
                <c:pt idx="272">
                  <c:v>-2.0414489257706636</c:v>
                </c:pt>
                <c:pt idx="273">
                  <c:v>-2.0345954898145089</c:v>
                </c:pt>
                <c:pt idx="274">
                  <c:v>-2.0311701753669307</c:v>
                </c:pt>
                <c:pt idx="275">
                  <c:v>-2.0311701753669307</c:v>
                </c:pt>
                <c:pt idx="276">
                  <c:v>-2.0243220246502878</c:v>
                </c:pt>
                <c:pt idx="277">
                  <c:v>-2.0208990571633603</c:v>
                </c:pt>
                <c:pt idx="278">
                  <c:v>-2.0174767409442773</c:v>
                </c:pt>
                <c:pt idx="279">
                  <c:v>-2.0140550106191131</c:v>
                </c:pt>
                <c:pt idx="280">
                  <c:v>-2.0140550106191131</c:v>
                </c:pt>
                <c:pt idx="281">
                  <c:v>-2.007213046536914</c:v>
                </c:pt>
                <c:pt idx="282">
                  <c:v>-2.0037926823878727</c:v>
                </c:pt>
                <c:pt idx="283">
                  <c:v>-2.0003726433312985</c:v>
                </c:pt>
                <c:pt idx="284">
                  <c:v>-2.0003726433312985</c:v>
                </c:pt>
                <c:pt idx="285">
                  <c:v>-1.9935332802485719</c:v>
                </c:pt>
                <c:pt idx="286">
                  <c:v>-1.9901138261767946</c:v>
                </c:pt>
                <c:pt idx="287">
                  <c:v>-1.9866944370889166</c:v>
                </c:pt>
                <c:pt idx="288">
                  <c:v>-1.9866944370889166</c:v>
                </c:pt>
                <c:pt idx="289">
                  <c:v>-1.979855593929261</c:v>
                </c:pt>
                <c:pt idx="290">
                  <c:v>-1.9764360098810394</c:v>
                </c:pt>
                <c:pt idx="291">
                  <c:v>-1.9730162308465349</c:v>
                </c:pt>
                <c:pt idx="292">
                  <c:v>-1.9695961917899607</c:v>
                </c:pt>
                <c:pt idx="293">
                  <c:v>-1.9695961917899607</c:v>
                </c:pt>
                <c:pt idx="294">
                  <c:v>-1.962755073285726</c:v>
                </c:pt>
                <c:pt idx="295">
                  <c:v>-1.9593338635587201</c:v>
                </c:pt>
                <c:pt idx="296">
                  <c:v>-1.9559121332335556</c:v>
                </c:pt>
                <c:pt idx="297">
                  <c:v>-1.9559121332335556</c:v>
                </c:pt>
                <c:pt idx="298">
                  <c:v>-1.9490668495275452</c:v>
                </c:pt>
                <c:pt idx="299">
                  <c:v>-1.9456431653118988</c:v>
                </c:pt>
                <c:pt idx="300">
                  <c:v>-1.9422186988109027</c:v>
                </c:pt>
                <c:pt idx="301">
                  <c:v>-1.9422186988109027</c:v>
                </c:pt>
                <c:pt idx="302">
                  <c:v>-1.9353671561944512</c:v>
                </c:pt>
                <c:pt idx="303">
                  <c:v>-1.9319399484071695</c:v>
                </c:pt>
                <c:pt idx="304">
                  <c:v>-1.9285116949730046</c:v>
                </c:pt>
                <c:pt idx="305">
                  <c:v>-1.9250823297231106</c:v>
                </c:pt>
                <c:pt idx="306">
                  <c:v>-1.9250823297231106</c:v>
                </c:pt>
                <c:pt idx="307">
                  <c:v>-1.9182199983445114</c:v>
                </c:pt>
                <c:pt idx="308">
                  <c:v>-1.9147868990944896</c:v>
                </c:pt>
                <c:pt idx="309">
                  <c:v>-1.9113524217677171</c:v>
                </c:pt>
                <c:pt idx="310">
                  <c:v>-1.9113524217677171</c:v>
                </c:pt>
                <c:pt idx="311">
                  <c:v>-1.9044790646577852</c:v>
                </c:pt>
                <c:pt idx="312">
                  <c:v>-1.9010400502632336</c:v>
                </c:pt>
                <c:pt idx="313">
                  <c:v>-1.897599388550232</c:v>
                </c:pt>
                <c:pt idx="314">
                  <c:v>-1.897599388550232</c:v>
                </c:pt>
                <c:pt idx="315">
                  <c:v>-1.8907128515483507</c:v>
                </c:pt>
                <c:pt idx="316">
                  <c:v>-1.8872668398552368</c:v>
                </c:pt>
                <c:pt idx="317">
                  <c:v>-1.8838189080156522</c:v>
                </c:pt>
                <c:pt idx="318">
                  <c:v>-1.8803689871893619</c:v>
                </c:pt>
                <c:pt idx="319">
                  <c:v>-1.8803689871893619</c:v>
                </c:pt>
                <c:pt idx="320">
                  <c:v>-1.8734629018397968</c:v>
                </c:pt>
                <c:pt idx="321">
                  <c:v>-1.8700065982297147</c:v>
                </c:pt>
                <c:pt idx="322">
                  <c:v>-1.8665480274387902</c:v>
                </c:pt>
                <c:pt idx="323">
                  <c:v>-1.8630871191588827</c:v>
                </c:pt>
                <c:pt idx="324">
                  <c:v>-1.8630871191588827</c:v>
                </c:pt>
                <c:pt idx="325">
                  <c:v>-1.8561580072651453</c:v>
                </c:pt>
                <c:pt idx="326">
                  <c:v>-1.8526896613685244</c:v>
                </c:pt>
                <c:pt idx="327">
                  <c:v>-1.8492186933956463</c:v>
                </c:pt>
                <c:pt idx="328">
                  <c:v>-1.8457450313067771</c:v>
                </c:pt>
                <c:pt idx="329">
                  <c:v>-1.8457450313067771</c:v>
                </c:pt>
                <c:pt idx="330">
                  <c:v>-1.8387893347141928</c:v>
                </c:pt>
                <c:pt idx="331">
                  <c:v>-1.8353071541889638</c:v>
                </c:pt>
                <c:pt idx="332">
                  <c:v>-1.8318219874816279</c:v>
                </c:pt>
                <c:pt idx="333">
                  <c:v>-1.8318219874816279</c:v>
                </c:pt>
                <c:pt idx="334">
                  <c:v>-1.8248423988789759</c:v>
                </c:pt>
                <c:pt idx="335">
                  <c:v>-1.8213478275571071</c:v>
                </c:pt>
                <c:pt idx="336">
                  <c:v>-1.8178499711756424</c:v>
                </c:pt>
                <c:pt idx="337">
                  <c:v>-1.8178499711756424</c:v>
                </c:pt>
                <c:pt idx="338">
                  <c:v>-1.8108440992503172</c:v>
                </c:pt>
                <c:pt idx="339">
                  <c:v>-1.8073359304845054</c:v>
                </c:pt>
                <c:pt idx="340">
                  <c:v>-1.8038241701893396</c:v>
                </c:pt>
                <c:pt idx="341">
                  <c:v>-1.8003087404651739</c:v>
                </c:pt>
                <c:pt idx="342">
                  <c:v>-1.8003087404651739</c:v>
                </c:pt>
                <c:pt idx="343">
                  <c:v>-1.7932665584203917</c:v>
                </c:pt>
                <c:pt idx="344">
                  <c:v>-1.7897396475484448</c:v>
                </c:pt>
                <c:pt idx="345">
                  <c:v>-1.7862087501168702</c:v>
                </c:pt>
                <c:pt idx="346">
                  <c:v>-1.7826737853900647</c:v>
                </c:pt>
                <c:pt idx="347">
                  <c:v>-1.7826737853900647</c:v>
                </c:pt>
                <c:pt idx="348">
                  <c:v>-1.7755913280436801</c:v>
                </c:pt>
                <c:pt idx="349">
                  <c:v>-1.772043670843499</c:v>
                </c:pt>
                <c:pt idx="350">
                  <c:v>-1.7684916171564578</c:v>
                </c:pt>
                <c:pt idx="351">
                  <c:v>-1.764935083046266</c:v>
                </c:pt>
                <c:pt idx="352">
                  <c:v>-1.764935083046266</c:v>
                </c:pt>
                <c:pt idx="353">
                  <c:v>-1.757808234361423</c:v>
                </c:pt>
                <c:pt idx="354">
                  <c:v>-1.754237748415485</c:v>
                </c:pt>
                <c:pt idx="355">
                  <c:v>-1.7506624392705479</c:v>
                </c:pt>
                <c:pt idx="356">
                  <c:v>-1.7470822193917726</c:v>
                </c:pt>
                <c:pt idx="357">
                  <c:v>-1.7470822193917726</c:v>
                </c:pt>
                <c:pt idx="358">
                  <c:v>-1.7399066934219172</c:v>
                </c:pt>
                <c:pt idx="359">
                  <c:v>-1.7363112083360843</c:v>
                </c:pt>
                <c:pt idx="360">
                  <c:v>-1.7363112083360843</c:v>
                </c:pt>
                <c:pt idx="361">
                  <c:v>-1.7291043403149846</c:v>
                </c:pt>
                <c:pt idx="362">
                  <c:v>-1.7254927733772638</c:v>
                </c:pt>
                <c:pt idx="363">
                  <c:v>-1.7218756603616656</c:v>
                </c:pt>
                <c:pt idx="364">
                  <c:v>-1.7218756603616656</c:v>
                </c:pt>
                <c:pt idx="365">
                  <c:v>-1.7146244183008594</c:v>
                </c:pt>
                <c:pt idx="366">
                  <c:v>-1.7109900980290271</c:v>
                </c:pt>
                <c:pt idx="367">
                  <c:v>-1.7073498491839669</c:v>
                </c:pt>
                <c:pt idx="368">
                  <c:v>-1.7037035737282227</c:v>
                </c:pt>
                <c:pt idx="369">
                  <c:v>-1.7037035737282227</c:v>
                </c:pt>
                <c:pt idx="370">
                  <c:v>-1.6963925457665698</c:v>
                </c:pt>
                <c:pt idx="371">
                  <c:v>-1.6927275920489819</c:v>
                </c:pt>
                <c:pt idx="372">
                  <c:v>-1.6890562092505381</c:v>
                </c:pt>
                <c:pt idx="373">
                  <c:v>-1.6890562092505381</c:v>
                </c:pt>
                <c:pt idx="374">
                  <c:v>-1.6816937420247968</c:v>
                </c:pt>
                <c:pt idx="375">
                  <c:v>-1.6780024475603108</c:v>
                </c:pt>
                <c:pt idx="376">
                  <c:v>-1.674304303889468</c:v>
                </c:pt>
                <c:pt idx="377">
                  <c:v>-1.6705992030335759</c:v>
                </c:pt>
                <c:pt idx="378">
                  <c:v>-1.6705992030335759</c:v>
                </c:pt>
                <c:pt idx="379">
                  <c:v>-1.6631676916635989</c:v>
                </c:pt>
                <c:pt idx="380">
                  <c:v>-1.6594410589201785</c:v>
                </c:pt>
                <c:pt idx="381">
                  <c:v>-1.6557070244757284</c:v>
                </c:pt>
                <c:pt idx="382">
                  <c:v>-1.651965473907631</c:v>
                </c:pt>
                <c:pt idx="383">
                  <c:v>-1.651965473907631</c:v>
                </c:pt>
                <c:pt idx="384">
                  <c:v>-1.6444593597930557</c:v>
                </c:pt>
                <c:pt idx="385">
                  <c:v>-1.640694560390261</c:v>
                </c:pt>
                <c:pt idx="386">
                  <c:v>-1.640694560390261</c:v>
                </c:pt>
                <c:pt idx="387">
                  <c:v>-1.6331408762549144</c:v>
                </c:pt>
                <c:pt idx="388">
                  <c:v>-1.6293517467271363</c:v>
                </c:pt>
                <c:pt idx="389">
                  <c:v>-1.6255542597597199</c:v>
                </c:pt>
                <c:pt idx="390">
                  <c:v>-1.6217482889973234</c:v>
                </c:pt>
                <c:pt idx="391">
                  <c:v>-1.6217482889973234</c:v>
                </c:pt>
                <c:pt idx="392">
                  <c:v>-1.614110382384919</c:v>
                </c:pt>
                <c:pt idx="393">
                  <c:v>-1.6102781854282873</c:v>
                </c:pt>
                <c:pt idx="394">
                  <c:v>-1.6064369823846965</c:v>
                </c:pt>
                <c:pt idx="395">
                  <c:v>-1.6025866382666045</c:v>
                </c:pt>
                <c:pt idx="396">
                  <c:v>-1.6025866382666045</c:v>
                </c:pt>
                <c:pt idx="397">
                  <c:v>-1.5948579775726797</c:v>
                </c:pt>
                <c:pt idx="398">
                  <c:v>-1.5909793816072573</c:v>
                </c:pt>
                <c:pt idx="399">
                  <c:v>-1.5870910856984812</c:v>
                </c:pt>
                <c:pt idx="400">
                  <c:v>-1.5870910856984812</c:v>
                </c:pt>
                <c:pt idx="401">
                  <c:v>-1.5792848132907225</c:v>
                </c:pt>
                <c:pt idx="402">
                  <c:v>-1.5753665411735502</c:v>
                </c:pt>
                <c:pt idx="403">
                  <c:v>-1.5714379777768066</c:v>
                </c:pt>
                <c:pt idx="404">
                  <c:v>-1.5714379777768066</c:v>
                </c:pt>
                <c:pt idx="405">
                  <c:v>-1.5635493617666574</c:v>
                </c:pt>
                <c:pt idx="406">
                  <c:v>-1.5595889957071809</c:v>
                </c:pt>
                <c:pt idx="407">
                  <c:v>-1.5556177113645031</c:v>
                </c:pt>
                <c:pt idx="408">
                  <c:v>-1.5516353460048609</c:v>
                </c:pt>
                <c:pt idx="409">
                  <c:v>-1.5476417343842033</c:v>
                </c:pt>
                <c:pt idx="410">
                  <c:v>-1.5476417343842033</c:v>
                </c:pt>
                <c:pt idx="411">
                  <c:v>-1.5396200984611692</c:v>
                </c:pt>
                <c:pt idx="412">
                  <c:v>-1.5355917305563582</c:v>
                </c:pt>
                <c:pt idx="413">
                  <c:v>-1.5315514290533481</c:v>
                </c:pt>
                <c:pt idx="414">
                  <c:v>-1.5315514290533481</c:v>
                </c:pt>
                <c:pt idx="415">
                  <c:v>-1.523434307323092</c:v>
                </c:pt>
                <c:pt idx="416">
                  <c:v>-1.5193571207882288</c:v>
                </c:pt>
                <c:pt idx="417">
                  <c:v>-1.5152672678910286</c:v>
                </c:pt>
                <c:pt idx="418">
                  <c:v>-1.5152672678910286</c:v>
                </c:pt>
                <c:pt idx="419">
                  <c:v>-1.5070487964522798</c:v>
                </c:pt>
                <c:pt idx="420">
                  <c:v>-1.5029197865121753</c:v>
                </c:pt>
                <c:pt idx="421">
                  <c:v>-1.4987773272444964</c:v>
                </c:pt>
                <c:pt idx="422">
                  <c:v>-1.4946212144471676</c:v>
                </c:pt>
                <c:pt idx="423">
                  <c:v>-1.4946212144471676</c:v>
                </c:pt>
                <c:pt idx="424">
                  <c:v>-1.4862671935522651</c:v>
                </c:pt>
                <c:pt idx="425">
                  <c:v>-1.4820688588633342</c:v>
                </c:pt>
                <c:pt idx="426">
                  <c:v>-1.4778560172654105</c:v>
                </c:pt>
                <c:pt idx="427">
                  <c:v>-1.4778560172654105</c:v>
                </c:pt>
                <c:pt idx="428">
                  <c:v>-1.4693859173630743</c:v>
                </c:pt>
                <c:pt idx="429">
                  <c:v>-1.4651282008041644</c:v>
                </c:pt>
                <c:pt idx="430">
                  <c:v>-1.4608550606034976</c:v>
                </c:pt>
                <c:pt idx="431">
                  <c:v>-1.4608550606034976</c:v>
                </c:pt>
                <c:pt idx="432">
                  <c:v>-1.4522615451440397</c:v>
                </c:pt>
                <c:pt idx="433">
                  <c:v>-1.4479406763814371</c:v>
                </c:pt>
                <c:pt idx="434">
                  <c:v>-1.4436033967138369</c:v>
                </c:pt>
                <c:pt idx="435">
                  <c:v>-1.4392494473690838</c:v>
                </c:pt>
                <c:pt idx="436">
                  <c:v>-1.4392494473690838</c:v>
                </c:pt>
                <c:pt idx="437">
                  <c:v>-1.4304904791459125</c:v>
                </c:pt>
                <c:pt idx="438">
                  <c:v>-1.426084916872427</c:v>
                </c:pt>
                <c:pt idx="439">
                  <c:v>-1.421661597828096</c:v>
                </c:pt>
                <c:pt idx="440">
                  <c:v>-1.4172202364788862</c:v>
                </c:pt>
                <c:pt idx="441">
                  <c:v>-1.4172202364788862</c:v>
                </c:pt>
                <c:pt idx="442">
                  <c:v>-1.4082822154216448</c:v>
                </c:pt>
                <c:pt idx="443">
                  <c:v>-1.4037849548157313</c:v>
                </c:pt>
                <c:pt idx="444">
                  <c:v>-1.399268449746311</c:v>
                </c:pt>
                <c:pt idx="445">
                  <c:v>-1.399268449746311</c:v>
                </c:pt>
                <c:pt idx="446">
                  <c:v>-1.3901764336524898</c:v>
                </c:pt>
                <c:pt idx="447">
                  <c:v>-1.3856002692584959</c:v>
                </c:pt>
                <c:pt idx="448">
                  <c:v>-1.3810035532411491</c:v>
                </c:pt>
                <c:pt idx="449">
                  <c:v>-1.3810035532411491</c:v>
                </c:pt>
                <c:pt idx="450">
                  <c:v>-1.3717470797783609</c:v>
                </c:pt>
                <c:pt idx="451">
                  <c:v>-1.3670866097467274</c:v>
                </c:pt>
                <c:pt idx="452">
                  <c:v>-1.3624041624293803</c:v>
                </c:pt>
                <c:pt idx="453">
                  <c:v>-1.3576993611065276</c:v>
                </c:pt>
                <c:pt idx="454">
                  <c:v>-1.3576993611065276</c:v>
                </c:pt>
                <c:pt idx="455">
                  <c:v>-1.3482211460512588</c:v>
                </c:pt>
                <c:pt idx="456">
                  <c:v>-1.3434469345107005</c:v>
                </c:pt>
                <c:pt idx="457">
                  <c:v>-1.3386487727511853</c:v>
                </c:pt>
                <c:pt idx="458">
                  <c:v>-1.3338262378916927</c:v>
                </c:pt>
                <c:pt idx="459">
                  <c:v>-1.3338262378916927</c:v>
                </c:pt>
                <c:pt idx="460">
                  <c:v>-1.3241063061408711</c:v>
                </c:pt>
                <c:pt idx="461">
                  <c:v>-1.3192080112312685</c:v>
                </c:pt>
                <c:pt idx="462">
                  <c:v>-1.3192080112312685</c:v>
                </c:pt>
                <c:pt idx="463">
                  <c:v>-1.3093324344594879</c:v>
                </c:pt>
                <c:pt idx="464">
                  <c:v>-1.3043541858650136</c:v>
                </c:pt>
                <c:pt idx="465">
                  <c:v>-1.299348298799589</c:v>
                </c:pt>
                <c:pt idx="466">
                  <c:v>-1.299348298799589</c:v>
                </c:pt>
                <c:pt idx="467">
                  <c:v>-1.2892515367080852</c:v>
                </c:pt>
                <c:pt idx="468">
                  <c:v>-1.2841595914531188</c:v>
                </c:pt>
                <c:pt idx="469">
                  <c:v>-1.2790378662739845</c:v>
                </c:pt>
                <c:pt idx="470">
                  <c:v>-1.2738857898211307</c:v>
                </c:pt>
                <c:pt idx="471">
                  <c:v>-1.2687027752722302</c:v>
                </c:pt>
                <c:pt idx="472">
                  <c:v>-1.2687027752722302</c:v>
                </c:pt>
                <c:pt idx="473">
                  <c:v>-1.2582415037023305</c:v>
                </c:pt>
                <c:pt idx="474">
                  <c:v>-1.2529619902774376</c:v>
                </c:pt>
                <c:pt idx="475">
                  <c:v>-1.2529619902774376</c:v>
                </c:pt>
                <c:pt idx="476">
                  <c:v>-1.2423019332490308</c:v>
                </c:pt>
                <c:pt idx="477">
                  <c:v>-1.236920023165138</c:v>
                </c:pt>
                <c:pt idx="478">
                  <c:v>-1.2315025812231399</c:v>
                </c:pt>
                <c:pt idx="479">
                  <c:v>-1.2260488732395016</c:v>
                </c:pt>
                <c:pt idx="480">
                  <c:v>-1.2260488732395016</c:v>
                </c:pt>
                <c:pt idx="481">
                  <c:v>-1.2150296120963748</c:v>
                </c:pt>
                <c:pt idx="482">
                  <c:v>-1.2094624774941409</c:v>
                </c:pt>
                <c:pt idx="483">
                  <c:v>-1.2038559120119345</c:v>
                </c:pt>
                <c:pt idx="484">
                  <c:v>-1.1982090625257478</c:v>
                </c:pt>
                <c:pt idx="485">
                  <c:v>-1.1982090625257478</c:v>
                </c:pt>
                <c:pt idx="486">
                  <c:v>-1.186790963336888</c:v>
                </c:pt>
                <c:pt idx="487">
                  <c:v>-1.1810178680924457</c:v>
                </c:pt>
                <c:pt idx="488">
                  <c:v>-1.1810178680924457</c:v>
                </c:pt>
                <c:pt idx="489">
                  <c:v>-1.1693387446363488</c:v>
                </c:pt>
                <c:pt idx="490">
                  <c:v>-1.1634306828230594</c:v>
                </c:pt>
                <c:pt idx="491">
                  <c:v>-1.1574755412222302</c:v>
                </c:pt>
                <c:pt idx="492">
                  <c:v>-1.1514722146284524</c:v>
                </c:pt>
                <c:pt idx="493">
                  <c:v>-1.1514722146284524</c:v>
                </c:pt>
                <c:pt idx="494">
                  <c:v>-1.1393163918628406</c:v>
                </c:pt>
                <c:pt idx="495">
                  <c:v>-1.1331614858737638</c:v>
                </c:pt>
                <c:pt idx="496">
                  <c:v>-1.1269535712346797</c:v>
                </c:pt>
                <c:pt idx="497">
                  <c:v>-1.1206913312485884</c:v>
                </c:pt>
                <c:pt idx="498">
                  <c:v>-1.1206913312485884</c:v>
                </c:pt>
                <c:pt idx="499">
                  <c:v>-1.1079983620018723</c:v>
                </c:pt>
                <c:pt idx="500">
                  <c:v>-1.1015647452670212</c:v>
                </c:pt>
                <c:pt idx="501">
                  <c:v>-1.0950710227558518</c:v>
                </c:pt>
                <c:pt idx="502">
                  <c:v>-1.0885156072215643</c:v>
                </c:pt>
                <c:pt idx="503">
                  <c:v>-1.0818968484162412</c:v>
                </c:pt>
                <c:pt idx="504">
                  <c:v>-1.0752130296479003</c:v>
                </c:pt>
                <c:pt idx="505">
                  <c:v>-1.0684623640974698</c:v>
                </c:pt>
                <c:pt idx="506">
                  <c:v>-1.061642990875207</c:v>
                </c:pt>
                <c:pt idx="507">
                  <c:v>-1.0547529707940153</c:v>
                </c:pt>
                <c:pt idx="508">
                  <c:v>-1.047790281834778</c:v>
                </c:pt>
                <c:pt idx="509">
                  <c:v>-1.0407528142762594</c:v>
                </c:pt>
                <c:pt idx="510">
                  <c:v>-1.0336383654591943</c:v>
                </c:pt>
                <c:pt idx="511">
                  <c:v>-1.0264446341509192</c:v>
                </c:pt>
                <c:pt idx="512">
                  <c:v>-1.0191692144732285</c:v>
                </c:pt>
                <c:pt idx="513">
                  <c:v>-1.0118095893519838</c:v>
                </c:pt>
                <c:pt idx="514">
                  <c:v>-1.0043631234423334</c:v>
                </c:pt>
                <c:pt idx="515">
                  <c:v>-0.99682705547807393</c:v>
                </c:pt>
                <c:pt idx="516">
                  <c:v>-0.98919848998772086</c:v>
                </c:pt>
                <c:pt idx="517">
                  <c:v>-0.98147438831297751</c:v>
                </c:pt>
                <c:pt idx="518">
                  <c:v>-0.97365155885757559</c:v>
                </c:pt>
                <c:pt idx="519">
                  <c:v>-0.96572664648554851</c:v>
                </c:pt>
                <c:pt idx="520">
                  <c:v>-0.95769612097789025</c:v>
                </c:pt>
                <c:pt idx="521">
                  <c:v>-0.94955626444493069</c:v>
                </c:pt>
                <c:pt idx="522">
                  <c:v>-0.94130315757839478</c:v>
                </c:pt>
                <c:pt idx="523">
                  <c:v>-0.93293266461174995</c:v>
                </c:pt>
                <c:pt idx="524">
                  <c:v>-0.92444041683970068</c:v>
                </c:pt>
                <c:pt idx="525">
                  <c:v>-0.91582179452709589</c:v>
                </c:pt>
                <c:pt idx="526">
                  <c:v>-0.907071907013701</c:v>
                </c:pt>
                <c:pt idx="527">
                  <c:v>-0.89818557079343275</c:v>
                </c:pt>
                <c:pt idx="528">
                  <c:v>-0.88915728531424421</c:v>
                </c:pt>
                <c:pt idx="529">
                  <c:v>-0.87998120620677844</c:v>
                </c:pt>
                <c:pt idx="530">
                  <c:v>-0.8706511156052168</c:v>
                </c:pt>
                <c:pt idx="531">
                  <c:v>-0.861160389171024</c:v>
                </c:pt>
                <c:pt idx="532">
                  <c:v>-0.85150195936788564</c:v>
                </c:pt>
                <c:pt idx="533">
                  <c:v>-0.84166827446197812</c:v>
                </c:pt>
                <c:pt idx="534">
                  <c:v>-0.83165125263330753</c:v>
                </c:pt>
                <c:pt idx="535">
                  <c:v>-0.8214422304779927</c:v>
                </c:pt>
                <c:pt idx="536">
                  <c:v>-0.81103190505402933</c:v>
                </c:pt>
                <c:pt idx="537">
                  <c:v>-0.80041026846935304</c:v>
                </c:pt>
                <c:pt idx="538">
                  <c:v>-0.789566533824412</c:v>
                </c:pt>
                <c:pt idx="539">
                  <c:v>-0.77848905109395972</c:v>
                </c:pt>
                <c:pt idx="540">
                  <c:v>-0.7671652112539542</c:v>
                </c:pt>
                <c:pt idx="541">
                  <c:v>-0.75558133661581284</c:v>
                </c:pt>
                <c:pt idx="542">
                  <c:v>-0.74372255490443573</c:v>
                </c:pt>
                <c:pt idx="543">
                  <c:v>-0.73157265408542194</c:v>
                </c:pt>
                <c:pt idx="544">
                  <c:v>-0.71911391428065574</c:v>
                </c:pt>
                <c:pt idx="545">
                  <c:v>-0.70632691226972333</c:v>
                </c:pt>
                <c:pt idx="546">
                  <c:v>-0.69319029300359358</c:v>
                </c:pt>
                <c:pt idx="547">
                  <c:v>-0.67968050118385026</c:v>
                </c:pt>
                <c:pt idx="548">
                  <c:v>-0.66577146418567223</c:v>
                </c:pt>
                <c:pt idx="549">
                  <c:v>-0.65143421528828815</c:v>
                </c:pt>
                <c:pt idx="550">
                  <c:v>-0.63663644313055823</c:v>
                </c:pt>
                <c:pt idx="551">
                  <c:v>-0.62134194926022035</c:v>
                </c:pt>
                <c:pt idx="552">
                  <c:v>-0.60550999020480711</c:v>
                </c:pt>
                <c:pt idx="553">
                  <c:v>-0.58909447309698071</c:v>
                </c:pt>
                <c:pt idx="554">
                  <c:v>-0.57204296370790808</c:v>
                </c:pt>
                <c:pt idx="555">
                  <c:v>-0.55429545153924531</c:v>
                </c:pt>
                <c:pt idx="556">
                  <c:v>-0.53578279651027216</c:v>
                </c:pt>
                <c:pt idx="557">
                  <c:v>-0.51642475282544908</c:v>
                </c:pt>
                <c:pt idx="558">
                  <c:v>-0.49612742318554148</c:v>
                </c:pt>
                <c:pt idx="559">
                  <c:v>-0.4747799331068745</c:v>
                </c:pt>
                <c:pt idx="560">
                  <c:v>-0.45225001826784794</c:v>
                </c:pt>
                <c:pt idx="561">
                  <c:v>-0.42837806619918117</c:v>
                </c:pt>
                <c:pt idx="562">
                  <c:v>-0.40296890968845323</c:v>
                </c:pt>
                <c:pt idx="563">
                  <c:v>-0.37578026428187283</c:v>
                </c:pt>
                <c:pt idx="564">
                  <c:v>-0.3465060054637854</c:v>
                </c:pt>
                <c:pt idx="565">
                  <c:v>-0.31475123162238172</c:v>
                </c:pt>
                <c:pt idx="566">
                  <c:v>-0.27999370731084472</c:v>
                </c:pt>
                <c:pt idx="567">
                  <c:v>-0.24152159328012157</c:v>
                </c:pt>
                <c:pt idx="568">
                  <c:v>-0.1983273493054567</c:v>
                </c:pt>
                <c:pt idx="569">
                  <c:v>-0.1489143437962781</c:v>
                </c:pt>
                <c:pt idx="570">
                  <c:v>-9.0911918829903016E-2</c:v>
                </c:pt>
                <c:pt idx="571">
                  <c:v>-2.0211221340405094E-2</c:v>
                </c:pt>
                <c:pt idx="572">
                  <c:v>7.1349710087006635E-2</c:v>
                </c:pt>
                <c:pt idx="573">
                  <c:v>0.20430380043371343</c:v>
                </c:pt>
                <c:pt idx="574">
                  <c:v>0.46958693472152513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A8-C449-B177-06AD0D198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87023"/>
        <c:axId val="2080888735"/>
      </c:scatterChart>
      <c:valAx>
        <c:axId val="2080887023"/>
        <c:scaling>
          <c:orientation val="minMax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88735"/>
        <c:crosses val="autoZero"/>
        <c:crossBetween val="midCat"/>
      </c:valAx>
      <c:valAx>
        <c:axId val="208088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8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kin</a:t>
            </a:r>
            <a:r>
              <a:rPr lang="en-US" baseline="0"/>
              <a:t> visc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properties!$AN$13:$AN$587</c:f>
              <c:numCache>
                <c:formatCode>General</c:formatCode>
                <c:ptCount val="575"/>
                <c:pt idx="0">
                  <c:v>-6.5076105768675632</c:v>
                </c:pt>
                <c:pt idx="1">
                  <c:v>-6.5071315535382555</c:v>
                </c:pt>
                <c:pt idx="2">
                  <c:v>-6.4378679555719893</c:v>
                </c:pt>
                <c:pt idx="3">
                  <c:v>-6.4233948344877119</c:v>
                </c:pt>
                <c:pt idx="4">
                  <c:v>-6.4129439308111174</c:v>
                </c:pt>
                <c:pt idx="5">
                  <c:v>-6.4107772333772095</c:v>
                </c:pt>
                <c:pt idx="6">
                  <c:v>-6.4040608522051352</c:v>
                </c:pt>
                <c:pt idx="7">
                  <c:v>-6.3721535990419822</c:v>
                </c:pt>
                <c:pt idx="8">
                  <c:v>-6.3280882283980171</c:v>
                </c:pt>
                <c:pt idx="9">
                  <c:v>-6.3233357336055693</c:v>
                </c:pt>
                <c:pt idx="10">
                  <c:v>-6.2897629225942557</c:v>
                </c:pt>
                <c:pt idx="11">
                  <c:v>-6.2817248404685948</c:v>
                </c:pt>
                <c:pt idx="12">
                  <c:v>-6.2533533924713858</c:v>
                </c:pt>
                <c:pt idx="13">
                  <c:v>-6.2427197676299802</c:v>
                </c:pt>
                <c:pt idx="14">
                  <c:v>-6.2404395225412621</c:v>
                </c:pt>
                <c:pt idx="15">
                  <c:v>-6.226224549676644</c:v>
                </c:pt>
                <c:pt idx="16">
                  <c:v>-6.2240148113728644</c:v>
                </c:pt>
                <c:pt idx="17">
                  <c:v>-6.2158647352152867</c:v>
                </c:pt>
                <c:pt idx="18">
                  <c:v>-6.2135669437545999</c:v>
                </c:pt>
                <c:pt idx="19">
                  <c:v>-6.2034234396326706</c:v>
                </c:pt>
                <c:pt idx="20">
                  <c:v>-6.188828080458614</c:v>
                </c:pt>
                <c:pt idx="21">
                  <c:v>-6.1635809725360957</c:v>
                </c:pt>
                <c:pt idx="22">
                  <c:v>-6.1628629933219257</c:v>
                </c:pt>
                <c:pt idx="23">
                  <c:v>-6.1605503782434248</c:v>
                </c:pt>
                <c:pt idx="24">
                  <c:v>-6.1568519010700111</c:v>
                </c:pt>
                <c:pt idx="25">
                  <c:v>-6.1376755580112325</c:v>
                </c:pt>
                <c:pt idx="26">
                  <c:v>-6.1091444694250683</c:v>
                </c:pt>
                <c:pt idx="27">
                  <c:v>-6.1065108637424297</c:v>
                </c:pt>
                <c:pt idx="28">
                  <c:v>-6.1036550154308253</c:v>
                </c:pt>
                <c:pt idx="29">
                  <c:v>-6.0778047172188217</c:v>
                </c:pt>
                <c:pt idx="30">
                  <c:v>-6.0641583724631181</c:v>
                </c:pt>
                <c:pt idx="31">
                  <c:v>-6.0616905138872896</c:v>
                </c:pt>
                <c:pt idx="32">
                  <c:v>-6.0577625054920805</c:v>
                </c:pt>
                <c:pt idx="33">
                  <c:v>-6.0501754815810695</c:v>
                </c:pt>
                <c:pt idx="34">
                  <c:v>-6.0463000196529695</c:v>
                </c:pt>
                <c:pt idx="35">
                  <c:v>-6.0402843192263864</c:v>
                </c:pt>
                <c:pt idx="36">
                  <c:v>-6.0332409331386794</c:v>
                </c:pt>
                <c:pt idx="37">
                  <c:v>-6.0311381328385778</c:v>
                </c:pt>
                <c:pt idx="38">
                  <c:v>-6.0305558753717747</c:v>
                </c:pt>
                <c:pt idx="39">
                  <c:v>-6.029756888149711</c:v>
                </c:pt>
                <c:pt idx="40">
                  <c:v>-6.0223489127615544</c:v>
                </c:pt>
                <c:pt idx="41">
                  <c:v>-6.0210860684245926</c:v>
                </c:pt>
                <c:pt idx="42">
                  <c:v>-6.0121002099135223</c:v>
                </c:pt>
                <c:pt idx="43">
                  <c:v>-6.0109362534470678</c:v>
                </c:pt>
                <c:pt idx="44">
                  <c:v>-6.0093382943267271</c:v>
                </c:pt>
                <c:pt idx="45">
                  <c:v>-5.994521708357996</c:v>
                </c:pt>
                <c:pt idx="46">
                  <c:v>-5.9937033653557368</c:v>
                </c:pt>
                <c:pt idx="47">
                  <c:v>-5.9930617141240505</c:v>
                </c:pt>
                <c:pt idx="48">
                  <c:v>-5.9929784431617605</c:v>
                </c:pt>
                <c:pt idx="49">
                  <c:v>-5.9919937735342073</c:v>
                </c:pt>
                <c:pt idx="50">
                  <c:v>-5.9913166158009687</c:v>
                </c:pt>
                <c:pt idx="51">
                  <c:v>-5.9889197001121435</c:v>
                </c:pt>
                <c:pt idx="52">
                  <c:v>-5.9740226467837791</c:v>
                </c:pt>
                <c:pt idx="53">
                  <c:v>-5.9716969624274938</c:v>
                </c:pt>
                <c:pt idx="54">
                  <c:v>-5.9685011055059825</c:v>
                </c:pt>
                <c:pt idx="55">
                  <c:v>-5.9666938699054013</c:v>
                </c:pt>
                <c:pt idx="56">
                  <c:v>-5.9628986116990861</c:v>
                </c:pt>
                <c:pt idx="57">
                  <c:v>-5.9549830092018086</c:v>
                </c:pt>
                <c:pt idx="58">
                  <c:v>-5.9520772933206549</c:v>
                </c:pt>
                <c:pt idx="59">
                  <c:v>-5.9480825105082662</c:v>
                </c:pt>
                <c:pt idx="60">
                  <c:v>-5.9405333674563074</c:v>
                </c:pt>
                <c:pt idx="61">
                  <c:v>-5.9388653989332196</c:v>
                </c:pt>
                <c:pt idx="62">
                  <c:v>-5.9387894872734126</c:v>
                </c:pt>
                <c:pt idx="63">
                  <c:v>-5.9359428026827477</c:v>
                </c:pt>
                <c:pt idx="64">
                  <c:v>-5.9338005975948418</c:v>
                </c:pt>
                <c:pt idx="65">
                  <c:v>-5.9324576084744614</c:v>
                </c:pt>
                <c:pt idx="66">
                  <c:v>-5.9276639151190205</c:v>
                </c:pt>
                <c:pt idx="67">
                  <c:v>-5.9169020285267351</c:v>
                </c:pt>
                <c:pt idx="68">
                  <c:v>-5.9128379078829187</c:v>
                </c:pt>
                <c:pt idx="69">
                  <c:v>-5.911036296965376</c:v>
                </c:pt>
                <c:pt idx="70">
                  <c:v>-5.9072453193382684</c:v>
                </c:pt>
                <c:pt idx="71">
                  <c:v>-5.9046997457846917</c:v>
                </c:pt>
                <c:pt idx="72">
                  <c:v>-5.8978606880294571</c:v>
                </c:pt>
                <c:pt idx="73">
                  <c:v>-5.896630356523362</c:v>
                </c:pt>
                <c:pt idx="74">
                  <c:v>-5.8956234223065893</c:v>
                </c:pt>
                <c:pt idx="75">
                  <c:v>-5.8932181915400301</c:v>
                </c:pt>
                <c:pt idx="76">
                  <c:v>-5.8868267231660321</c:v>
                </c:pt>
                <c:pt idx="77">
                  <c:v>-5.883206565520295</c:v>
                </c:pt>
                <c:pt idx="78">
                  <c:v>-5.878818782482166</c:v>
                </c:pt>
                <c:pt idx="79">
                  <c:v>-5.8773928107073887</c:v>
                </c:pt>
                <c:pt idx="80">
                  <c:v>-5.8755960707206007</c:v>
                </c:pt>
                <c:pt idx="81">
                  <c:v>-5.8735984594397923</c:v>
                </c:pt>
                <c:pt idx="82">
                  <c:v>-5.8709053036205425</c:v>
                </c:pt>
                <c:pt idx="83">
                  <c:v>-5.8665909546738551</c:v>
                </c:pt>
                <c:pt idx="84">
                  <c:v>-5.8664081266023365</c:v>
                </c:pt>
                <c:pt idx="85">
                  <c:v>-5.8597763131717073</c:v>
                </c:pt>
                <c:pt idx="86">
                  <c:v>-5.8553762061109245</c:v>
                </c:pt>
                <c:pt idx="87">
                  <c:v>-5.8539787115762021</c:v>
                </c:pt>
                <c:pt idx="88">
                  <c:v>-5.8464895867444122</c:v>
                </c:pt>
                <c:pt idx="89">
                  <c:v>-5.8459895296472046</c:v>
                </c:pt>
                <c:pt idx="90">
                  <c:v>-5.8407332813805324</c:v>
                </c:pt>
                <c:pt idx="91">
                  <c:v>-5.8343589479432509</c:v>
                </c:pt>
                <c:pt idx="92">
                  <c:v>-5.8275452202447653</c:v>
                </c:pt>
                <c:pt idx="93">
                  <c:v>-5.8255709323006588</c:v>
                </c:pt>
                <c:pt idx="94">
                  <c:v>-5.8216896883867237</c:v>
                </c:pt>
                <c:pt idx="95">
                  <c:v>-5.8173803080889632</c:v>
                </c:pt>
                <c:pt idx="96">
                  <c:v>-5.8147391685349277</c:v>
                </c:pt>
                <c:pt idx="97">
                  <c:v>-5.8051523345627256</c:v>
                </c:pt>
                <c:pt idx="98">
                  <c:v>-5.802645535464011</c:v>
                </c:pt>
                <c:pt idx="99">
                  <c:v>-5.7997136094238968</c:v>
                </c:pt>
                <c:pt idx="100">
                  <c:v>-5.7951193733452175</c:v>
                </c:pt>
                <c:pt idx="101">
                  <c:v>-5.7882682488791861</c:v>
                </c:pt>
                <c:pt idx="102">
                  <c:v>-5.7880073942441896</c:v>
                </c:pt>
                <c:pt idx="103">
                  <c:v>-5.7849906749139492</c:v>
                </c:pt>
                <c:pt idx="104">
                  <c:v>-5.7847337364334255</c:v>
                </c:pt>
                <c:pt idx="105">
                  <c:v>-5.7836008238817938</c:v>
                </c:pt>
                <c:pt idx="106">
                  <c:v>-5.7754995623681014</c:v>
                </c:pt>
                <c:pt idx="107">
                  <c:v>-5.7718813751450035</c:v>
                </c:pt>
                <c:pt idx="108">
                  <c:v>-5.764555554905157</c:v>
                </c:pt>
                <c:pt idx="109">
                  <c:v>-5.7643151379127833</c:v>
                </c:pt>
                <c:pt idx="110">
                  <c:v>-5.7591534231331991</c:v>
                </c:pt>
                <c:pt idx="111">
                  <c:v>-5.7558797355975582</c:v>
                </c:pt>
                <c:pt idx="112">
                  <c:v>-5.7518223116612948</c:v>
                </c:pt>
                <c:pt idx="113">
                  <c:v>-5.7455097297948985</c:v>
                </c:pt>
                <c:pt idx="114">
                  <c:v>-5.7440485188993966</c:v>
                </c:pt>
                <c:pt idx="115">
                  <c:v>-5.7438965390008212</c:v>
                </c:pt>
                <c:pt idx="116">
                  <c:v>-5.7405610427664309</c:v>
                </c:pt>
                <c:pt idx="117">
                  <c:v>-5.7362598930275617</c:v>
                </c:pt>
                <c:pt idx="118">
                  <c:v>-5.7300358447633775</c:v>
                </c:pt>
                <c:pt idx="119">
                  <c:v>-5.7264633498075375</c:v>
                </c:pt>
                <c:pt idx="120">
                  <c:v>-5.723477939697565</c:v>
                </c:pt>
                <c:pt idx="121">
                  <c:v>-5.7166400346520847</c:v>
                </c:pt>
                <c:pt idx="122">
                  <c:v>-5.7162150421730455</c:v>
                </c:pt>
                <c:pt idx="123">
                  <c:v>-5.7074164161953442</c:v>
                </c:pt>
                <c:pt idx="124">
                  <c:v>-5.7030593400030369</c:v>
                </c:pt>
                <c:pt idx="125">
                  <c:v>-5.7009155275774157</c:v>
                </c:pt>
                <c:pt idx="126">
                  <c:v>-5.6970201604650939</c:v>
                </c:pt>
                <c:pt idx="127">
                  <c:v>-5.6933437888650316</c:v>
                </c:pt>
                <c:pt idx="128">
                  <c:v>-5.6883809464466006</c:v>
                </c:pt>
                <c:pt idx="129">
                  <c:v>-5.6883689302063507</c:v>
                </c:pt>
                <c:pt idx="130">
                  <c:v>-5.68264073991726</c:v>
                </c:pt>
                <c:pt idx="131">
                  <c:v>-5.6812412373755876</c:v>
                </c:pt>
                <c:pt idx="132">
                  <c:v>-5.6774002704605531</c:v>
                </c:pt>
                <c:pt idx="133">
                  <c:v>-5.6717924852793757</c:v>
                </c:pt>
                <c:pt idx="134">
                  <c:v>-5.6693208930843753</c:v>
                </c:pt>
                <c:pt idx="135">
                  <c:v>-5.6686995333462535</c:v>
                </c:pt>
                <c:pt idx="136">
                  <c:v>-5.6622221394402583</c:v>
                </c:pt>
                <c:pt idx="137">
                  <c:v>-5.6605462331954177</c:v>
                </c:pt>
                <c:pt idx="138">
                  <c:v>-5.6577803646324245</c:v>
                </c:pt>
                <c:pt idx="139">
                  <c:v>-5.6502723060690405</c:v>
                </c:pt>
                <c:pt idx="140">
                  <c:v>-5.643922438005113</c:v>
                </c:pt>
                <c:pt idx="141">
                  <c:v>-5.6426667314707197</c:v>
                </c:pt>
                <c:pt idx="142">
                  <c:v>-5.6418035385720557</c:v>
                </c:pt>
                <c:pt idx="143">
                  <c:v>-5.6381604429746659</c:v>
                </c:pt>
                <c:pt idx="144">
                  <c:v>-5.632710903889584</c:v>
                </c:pt>
                <c:pt idx="145">
                  <c:v>-5.6312231703957902</c:v>
                </c:pt>
                <c:pt idx="146">
                  <c:v>-5.6213849373126745</c:v>
                </c:pt>
                <c:pt idx="147">
                  <c:v>-5.6185405054812296</c:v>
                </c:pt>
                <c:pt idx="148">
                  <c:v>-5.6141397569216451</c:v>
                </c:pt>
                <c:pt idx="149">
                  <c:v>-5.6135382796513342</c:v>
                </c:pt>
                <c:pt idx="150">
                  <c:v>-5.6121734872959097</c:v>
                </c:pt>
                <c:pt idx="151">
                  <c:v>-5.6048749599939445</c:v>
                </c:pt>
                <c:pt idx="152">
                  <c:v>-5.6009663356621386</c:v>
                </c:pt>
                <c:pt idx="153">
                  <c:v>-5.5989205521460672</c:v>
                </c:pt>
                <c:pt idx="154">
                  <c:v>-5.5964319063195367</c:v>
                </c:pt>
                <c:pt idx="155">
                  <c:v>-5.5931232579965435</c:v>
                </c:pt>
                <c:pt idx="156">
                  <c:v>-5.5844071432205364</c:v>
                </c:pt>
                <c:pt idx="157">
                  <c:v>-5.5841315946320442</c:v>
                </c:pt>
                <c:pt idx="158">
                  <c:v>-5.580547733620473</c:v>
                </c:pt>
                <c:pt idx="159">
                  <c:v>-5.5793005829631248</c:v>
                </c:pt>
                <c:pt idx="160">
                  <c:v>-5.5770384029681255</c:v>
                </c:pt>
                <c:pt idx="161">
                  <c:v>-5.574072483720717</c:v>
                </c:pt>
                <c:pt idx="162">
                  <c:v>-5.5601291311876988</c:v>
                </c:pt>
                <c:pt idx="163">
                  <c:v>-5.5596805979263477</c:v>
                </c:pt>
                <c:pt idx="164">
                  <c:v>-5.5552733354780717</c:v>
                </c:pt>
                <c:pt idx="165">
                  <c:v>-5.5550211656873492</c:v>
                </c:pt>
                <c:pt idx="166">
                  <c:v>-5.5492012342665591</c:v>
                </c:pt>
                <c:pt idx="167">
                  <c:v>-5.540060597029675</c:v>
                </c:pt>
                <c:pt idx="168">
                  <c:v>-5.539710528363841</c:v>
                </c:pt>
                <c:pt idx="169">
                  <c:v>-5.5359693051112755</c:v>
                </c:pt>
                <c:pt idx="170">
                  <c:v>-5.5289474751134033</c:v>
                </c:pt>
                <c:pt idx="171">
                  <c:v>-5.5261368696250983</c:v>
                </c:pt>
                <c:pt idx="172">
                  <c:v>-5.5213634553385083</c:v>
                </c:pt>
                <c:pt idx="173">
                  <c:v>-5.5204405802670431</c:v>
                </c:pt>
                <c:pt idx="174">
                  <c:v>-5.5192919251489228</c:v>
                </c:pt>
                <c:pt idx="175">
                  <c:v>-5.5169169032032652</c:v>
                </c:pt>
                <c:pt idx="176">
                  <c:v>-5.5015013251851528</c:v>
                </c:pt>
                <c:pt idx="177">
                  <c:v>-5.5008205476323857</c:v>
                </c:pt>
                <c:pt idx="178">
                  <c:v>-5.498873321542967</c:v>
                </c:pt>
                <c:pt idx="179">
                  <c:v>-5.4978639611700384</c:v>
                </c:pt>
                <c:pt idx="180">
                  <c:v>-5.4969977587651595</c:v>
                </c:pt>
                <c:pt idx="181">
                  <c:v>-5.4935250676280925</c:v>
                </c:pt>
                <c:pt idx="182">
                  <c:v>-5.4812004991196321</c:v>
                </c:pt>
                <c:pt idx="183">
                  <c:v>-5.4788104802142854</c:v>
                </c:pt>
                <c:pt idx="184">
                  <c:v>-5.4784547175459979</c:v>
                </c:pt>
                <c:pt idx="185">
                  <c:v>-5.4678560159051415</c:v>
                </c:pt>
                <c:pt idx="186">
                  <c:v>-5.4656860725743099</c:v>
                </c:pt>
                <c:pt idx="187">
                  <c:v>-5.461580434722709</c:v>
                </c:pt>
                <c:pt idx="188">
                  <c:v>-5.4597564615346821</c:v>
                </c:pt>
                <c:pt idx="189">
                  <c:v>-5.4580361131580393</c:v>
                </c:pt>
                <c:pt idx="190">
                  <c:v>-5.4419603544355386</c:v>
                </c:pt>
                <c:pt idx="191">
                  <c:v>-5.4407019063259128</c:v>
                </c:pt>
                <c:pt idx="192">
                  <c:v>-5.4387116539562239</c:v>
                </c:pt>
                <c:pt idx="193">
                  <c:v>-5.4378464716110626</c:v>
                </c:pt>
                <c:pt idx="194">
                  <c:v>-5.4376175083791125</c:v>
                </c:pt>
                <c:pt idx="195">
                  <c:v>-5.4223402582520404</c:v>
                </c:pt>
                <c:pt idx="196">
                  <c:v>-5.4222870484922394</c:v>
                </c:pt>
                <c:pt idx="197">
                  <c:v>-5.4216468157786819</c:v>
                </c:pt>
                <c:pt idx="198">
                  <c:v>-5.4171989032092434</c:v>
                </c:pt>
                <c:pt idx="199">
                  <c:v>-5.4144341865335956</c:v>
                </c:pt>
                <c:pt idx="200">
                  <c:v>-5.4100062661671817</c:v>
                </c:pt>
                <c:pt idx="201">
                  <c:v>-5.4095646857348161</c:v>
                </c:pt>
                <c:pt idx="202">
                  <c:v>-5.4027201461661303</c:v>
                </c:pt>
                <c:pt idx="203">
                  <c:v>-5.4025911910797353</c:v>
                </c:pt>
                <c:pt idx="204">
                  <c:v>-5.3967802976484549</c:v>
                </c:pt>
                <c:pt idx="205">
                  <c:v>-5.3872819404899808</c:v>
                </c:pt>
                <c:pt idx="206">
                  <c:v>-5.3835350334118788</c:v>
                </c:pt>
                <c:pt idx="207">
                  <c:v>-5.3831000181717199</c:v>
                </c:pt>
                <c:pt idx="208">
                  <c:v>-5.3821654576664475</c:v>
                </c:pt>
                <c:pt idx="209">
                  <c:v>-5.3804151239634832</c:v>
                </c:pt>
                <c:pt idx="210">
                  <c:v>-5.3763616916967694</c:v>
                </c:pt>
                <c:pt idx="211">
                  <c:v>-5.3644783439539916</c:v>
                </c:pt>
                <c:pt idx="212">
                  <c:v>-5.363479874262719</c:v>
                </c:pt>
                <c:pt idx="213">
                  <c:v>-5.3559430853542116</c:v>
                </c:pt>
                <c:pt idx="214">
                  <c:v>-5.3543240475276201</c:v>
                </c:pt>
                <c:pt idx="215">
                  <c:v>-5.3512629812718568</c:v>
                </c:pt>
                <c:pt idx="216">
                  <c:v>-5.3454211238810458</c:v>
                </c:pt>
                <c:pt idx="217">
                  <c:v>-5.343859714433032</c:v>
                </c:pt>
                <c:pt idx="218">
                  <c:v>-5.3355244786208047</c:v>
                </c:pt>
                <c:pt idx="219">
                  <c:v>-5.3348084220419398</c:v>
                </c:pt>
                <c:pt idx="220">
                  <c:v>-5.3264820371644559</c:v>
                </c:pt>
                <c:pt idx="221">
                  <c:v>-5.3263633743641261</c:v>
                </c:pt>
                <c:pt idx="222">
                  <c:v>-5.3242395386765606</c:v>
                </c:pt>
                <c:pt idx="223">
                  <c:v>-5.32210827019754</c:v>
                </c:pt>
                <c:pt idx="224">
                  <c:v>-5.3151058714965709</c:v>
                </c:pt>
                <c:pt idx="225">
                  <c:v>-5.3073050965704418</c:v>
                </c:pt>
                <c:pt idx="226">
                  <c:v>-5.3048612257696517</c:v>
                </c:pt>
                <c:pt idx="227">
                  <c:v>-5.3046193469872041</c:v>
                </c:pt>
                <c:pt idx="228">
                  <c:v>-5.2986394279857336</c:v>
                </c:pt>
                <c:pt idx="229">
                  <c:v>-5.294687263981535</c:v>
                </c:pt>
                <c:pt idx="230">
                  <c:v>-5.2929510031870022</c:v>
                </c:pt>
                <c:pt idx="231">
                  <c:v>-5.2882462916633477</c:v>
                </c:pt>
                <c:pt idx="232">
                  <c:v>-5.2849991393588551</c:v>
                </c:pt>
                <c:pt idx="233">
                  <c:v>-5.2794634031771057</c:v>
                </c:pt>
                <c:pt idx="234">
                  <c:v>-5.2742686560757202</c:v>
                </c:pt>
                <c:pt idx="235">
                  <c:v>-5.2707962213952797</c:v>
                </c:pt>
                <c:pt idx="236">
                  <c:v>-5.2691869608023616</c:v>
                </c:pt>
                <c:pt idx="237">
                  <c:v>-5.2653789157854067</c:v>
                </c:pt>
                <c:pt idx="238">
                  <c:v>-5.2637911925964529</c:v>
                </c:pt>
                <c:pt idx="239">
                  <c:v>-5.2549840331684861</c:v>
                </c:pt>
                <c:pt idx="240">
                  <c:v>-5.2538500477791503</c:v>
                </c:pt>
                <c:pt idx="241">
                  <c:v>-5.2501271051431759</c:v>
                </c:pt>
                <c:pt idx="242">
                  <c:v>-5.2457586762607473</c:v>
                </c:pt>
                <c:pt idx="243">
                  <c:v>-5.2429524187919885</c:v>
                </c:pt>
                <c:pt idx="244">
                  <c:v>-5.2346288506927223</c:v>
                </c:pt>
                <c:pt idx="245">
                  <c:v>-5.2334314390918468</c:v>
                </c:pt>
                <c:pt idx="246">
                  <c:v>-5.2310667258376808</c:v>
                </c:pt>
                <c:pt idx="247">
                  <c:v>-5.2261384207787582</c:v>
                </c:pt>
                <c:pt idx="248">
                  <c:v>-5.2151080215698471</c:v>
                </c:pt>
                <c:pt idx="249">
                  <c:v>-5.2130128300138363</c:v>
                </c:pt>
                <c:pt idx="250">
                  <c:v>-5.2120058240339793</c:v>
                </c:pt>
                <c:pt idx="251">
                  <c:v>-5.2065181493333235</c:v>
                </c:pt>
                <c:pt idx="252">
                  <c:v>-5.2054639896541124</c:v>
                </c:pt>
                <c:pt idx="253">
                  <c:v>-5.1929444008763985</c:v>
                </c:pt>
                <c:pt idx="254">
                  <c:v>-5.1925942205451392</c:v>
                </c:pt>
                <c:pt idx="255">
                  <c:v>-5.1872630311179595</c:v>
                </c:pt>
                <c:pt idx="256">
                  <c:v>-5.1868978619183173</c:v>
                </c:pt>
                <c:pt idx="257">
                  <c:v>-5.1762966215712494</c:v>
                </c:pt>
                <c:pt idx="258">
                  <c:v>-5.1738824575055133</c:v>
                </c:pt>
                <c:pt idx="259">
                  <c:v>-5.1721756106857804</c:v>
                </c:pt>
                <c:pt idx="260">
                  <c:v>-5.1672775585276156</c:v>
                </c:pt>
                <c:pt idx="261">
                  <c:v>-5.1594174488205642</c:v>
                </c:pt>
                <c:pt idx="262">
                  <c:v>-5.1548199950581601</c:v>
                </c:pt>
                <c:pt idx="263">
                  <c:v>-5.1517570004357838</c:v>
                </c:pt>
                <c:pt idx="264">
                  <c:v>-5.1476572391550866</c:v>
                </c:pt>
                <c:pt idx="265">
                  <c:v>-5.1471267584479277</c:v>
                </c:pt>
                <c:pt idx="266">
                  <c:v>-5.1461280356782382</c:v>
                </c:pt>
                <c:pt idx="267">
                  <c:v>-5.1357570146674512</c:v>
                </c:pt>
                <c:pt idx="268">
                  <c:v>-5.1315712760570635</c:v>
                </c:pt>
                <c:pt idx="269">
                  <c:v>-5.1313383897951717</c:v>
                </c:pt>
                <c:pt idx="270">
                  <c:v>-5.1280369037945981</c:v>
                </c:pt>
                <c:pt idx="271">
                  <c:v>-5.1218105515453578</c:v>
                </c:pt>
                <c:pt idx="272">
                  <c:v>-5.1179544122019323</c:v>
                </c:pt>
                <c:pt idx="273">
                  <c:v>-5.1166935174627932</c:v>
                </c:pt>
                <c:pt idx="274">
                  <c:v>-5.110919778763968</c:v>
                </c:pt>
                <c:pt idx="275">
                  <c:v>-5.1084165524400129</c:v>
                </c:pt>
                <c:pt idx="276">
                  <c:v>-5.1037245142020398</c:v>
                </c:pt>
                <c:pt idx="277">
                  <c:v>-5.0976295045699045</c:v>
                </c:pt>
                <c:pt idx="278">
                  <c:v>-5.0905011673421958</c:v>
                </c:pt>
                <c:pt idx="279">
                  <c:v>-5.088796185085191</c:v>
                </c:pt>
                <c:pt idx="280">
                  <c:v>-5.0887795946658647</c:v>
                </c:pt>
                <c:pt idx="281">
                  <c:v>-5.0785649771108252</c:v>
                </c:pt>
                <c:pt idx="282">
                  <c:v>-5.075877164625286</c:v>
                </c:pt>
                <c:pt idx="283">
                  <c:v>-5.0700825555298801</c:v>
                </c:pt>
                <c:pt idx="284">
                  <c:v>-5.0691758017239872</c:v>
                </c:pt>
                <c:pt idx="285">
                  <c:v>-5.059602317587947</c:v>
                </c:pt>
                <c:pt idx="286">
                  <c:v>-5.0594999362039417</c:v>
                </c:pt>
                <c:pt idx="287">
                  <c:v>-5.049663943327042</c:v>
                </c:pt>
                <c:pt idx="288">
                  <c:v>-5.0495554023502542</c:v>
                </c:pt>
                <c:pt idx="289">
                  <c:v>-5.0480292286918171</c:v>
                </c:pt>
                <c:pt idx="290">
                  <c:v>-5.0404343829639968</c:v>
                </c:pt>
                <c:pt idx="291">
                  <c:v>-5.0304225926328288</c:v>
                </c:pt>
                <c:pt idx="292">
                  <c:v>-5.0299349869578425</c:v>
                </c:pt>
                <c:pt idx="293">
                  <c:v>-5.0292453307337057</c:v>
                </c:pt>
                <c:pt idx="294">
                  <c:v>-5.0213683185021045</c:v>
                </c:pt>
                <c:pt idx="295">
                  <c:v>-5.0201807077619023</c:v>
                </c:pt>
                <c:pt idx="296">
                  <c:v>-5.010314555540595</c:v>
                </c:pt>
                <c:pt idx="297">
                  <c:v>-5.008826717749896</c:v>
                </c:pt>
                <c:pt idx="298">
                  <c:v>-5.0023017439257726</c:v>
                </c:pt>
                <c:pt idx="299">
                  <c:v>-5.0012404313823726</c:v>
                </c:pt>
                <c:pt idx="300">
                  <c:v>-4.9923316031910812</c:v>
                </c:pt>
                <c:pt idx="301">
                  <c:v>-4.9906941080923559</c:v>
                </c:pt>
                <c:pt idx="302">
                  <c:v>-4.988408104375635</c:v>
                </c:pt>
                <c:pt idx="303">
                  <c:v>-4.9832346603389102</c:v>
                </c:pt>
                <c:pt idx="304">
                  <c:v>-4.9720558453364392</c:v>
                </c:pt>
                <c:pt idx="305">
                  <c:v>-4.9710736446069612</c:v>
                </c:pt>
                <c:pt idx="306">
                  <c:v>-4.9679894906109459</c:v>
                </c:pt>
                <c:pt idx="307">
                  <c:v>-4.964481916330187</c:v>
                </c:pt>
                <c:pt idx="308">
                  <c:v>-4.9641670688418476</c:v>
                </c:pt>
                <c:pt idx="309">
                  <c:v>-4.9514531650782478</c:v>
                </c:pt>
                <c:pt idx="310">
                  <c:v>-4.9475708764558526</c:v>
                </c:pt>
                <c:pt idx="311">
                  <c:v>-4.9450989705313537</c:v>
                </c:pt>
                <c:pt idx="312">
                  <c:v>-4.9428688459136554</c:v>
                </c:pt>
                <c:pt idx="313">
                  <c:v>-4.9366316485253696</c:v>
                </c:pt>
                <c:pt idx="314">
                  <c:v>-4.9318326695000447</c:v>
                </c:pt>
                <c:pt idx="315">
                  <c:v>-4.9271522619103791</c:v>
                </c:pt>
                <c:pt idx="316">
                  <c:v>-4.9260303665006449</c:v>
                </c:pt>
                <c:pt idx="317">
                  <c:v>-4.9136794444521827</c:v>
                </c:pt>
                <c:pt idx="318">
                  <c:v>-4.9122121578661817</c:v>
                </c:pt>
                <c:pt idx="319">
                  <c:v>-4.908780801118116</c:v>
                </c:pt>
                <c:pt idx="320">
                  <c:v>-4.9069612578394066</c:v>
                </c:pt>
                <c:pt idx="321">
                  <c:v>-4.9067336469745477</c:v>
                </c:pt>
                <c:pt idx="322">
                  <c:v>-4.9022475144059232</c:v>
                </c:pt>
                <c:pt idx="323">
                  <c:v>-4.8925916301704806</c:v>
                </c:pt>
                <c:pt idx="324">
                  <c:v>-4.8878916456338057</c:v>
                </c:pt>
                <c:pt idx="325">
                  <c:v>-4.8863150316483832</c:v>
                </c:pt>
                <c:pt idx="326">
                  <c:v>-4.884487652210467</c:v>
                </c:pt>
                <c:pt idx="327">
                  <c:v>-4.8809293754452696</c:v>
                </c:pt>
                <c:pt idx="328">
                  <c:v>-4.8729710864067632</c:v>
                </c:pt>
                <c:pt idx="329">
                  <c:v>-4.8688215309665051</c:v>
                </c:pt>
                <c:pt idx="330">
                  <c:v>-4.8658964159319069</c:v>
                </c:pt>
                <c:pt idx="331">
                  <c:v>-4.8552934803679877</c:v>
                </c:pt>
                <c:pt idx="332">
                  <c:v>-4.853350526568847</c:v>
                </c:pt>
                <c:pt idx="333">
                  <c:v>-4.853077372839059</c:v>
                </c:pt>
                <c:pt idx="334">
                  <c:v>-4.8497509149166813</c:v>
                </c:pt>
                <c:pt idx="335">
                  <c:v>-4.8454777998251437</c:v>
                </c:pt>
                <c:pt idx="336">
                  <c:v>-4.8388881829090176</c:v>
                </c:pt>
                <c:pt idx="337">
                  <c:v>-4.8337299506505431</c:v>
                </c:pt>
                <c:pt idx="338">
                  <c:v>-4.8306797985600367</c:v>
                </c:pt>
                <c:pt idx="339">
                  <c:v>-4.8260969400259928</c:v>
                </c:pt>
                <c:pt idx="340">
                  <c:v>-4.8252247946271103</c:v>
                </c:pt>
                <c:pt idx="341">
                  <c:v>-4.8250591833281176</c:v>
                </c:pt>
                <c:pt idx="342">
                  <c:v>-4.8141093586456636</c:v>
                </c:pt>
                <c:pt idx="343">
                  <c:v>-4.8116081829688158</c:v>
                </c:pt>
                <c:pt idx="344">
                  <c:v>-4.8046405664408498</c:v>
                </c:pt>
                <c:pt idx="345">
                  <c:v>-4.798176220386476</c:v>
                </c:pt>
                <c:pt idx="346">
                  <c:v>-4.7973716421324726</c:v>
                </c:pt>
                <c:pt idx="347">
                  <c:v>-4.7968980422082241</c:v>
                </c:pt>
                <c:pt idx="348">
                  <c:v>-4.7944887505480134</c:v>
                </c:pt>
                <c:pt idx="349">
                  <c:v>-4.7925360692118204</c:v>
                </c:pt>
                <c:pt idx="350">
                  <c:v>-4.7842219491633653</c:v>
                </c:pt>
                <c:pt idx="351">
                  <c:v>-4.7748681263513948</c:v>
                </c:pt>
                <c:pt idx="352">
                  <c:v>-4.7734634583544215</c:v>
                </c:pt>
                <c:pt idx="353">
                  <c:v>-4.7695179166736397</c:v>
                </c:pt>
                <c:pt idx="354">
                  <c:v>-4.767696797861646</c:v>
                </c:pt>
                <c:pt idx="355">
                  <c:v>-4.763803331495688</c:v>
                </c:pt>
                <c:pt idx="356">
                  <c:v>-4.7552474860496083</c:v>
                </c:pt>
                <c:pt idx="357">
                  <c:v>-4.7543903514585795</c:v>
                </c:pt>
                <c:pt idx="358">
                  <c:v>-4.7433847134378402</c:v>
                </c:pt>
                <c:pt idx="359">
                  <c:v>-4.7416636195645694</c:v>
                </c:pt>
                <c:pt idx="360">
                  <c:v>-4.7384932178571448</c:v>
                </c:pt>
                <c:pt idx="361">
                  <c:v>-4.7356268296364483</c:v>
                </c:pt>
                <c:pt idx="362">
                  <c:v>-4.7353167495828528</c:v>
                </c:pt>
                <c:pt idx="363">
                  <c:v>-4.7229660949898449</c:v>
                </c:pt>
                <c:pt idx="364">
                  <c:v>-4.7162426537824151</c:v>
                </c:pt>
                <c:pt idx="365">
                  <c:v>-4.7160061571057064</c:v>
                </c:pt>
                <c:pt idx="366">
                  <c:v>-4.7138087521147058</c:v>
                </c:pt>
                <c:pt idx="367">
                  <c:v>-4.7092873129902415</c:v>
                </c:pt>
                <c:pt idx="368">
                  <c:v>-4.702547476151727</c:v>
                </c:pt>
                <c:pt idx="369">
                  <c:v>-4.6971680651090724</c:v>
                </c:pt>
                <c:pt idx="370">
                  <c:v>-4.6963854684511714</c:v>
                </c:pt>
                <c:pt idx="371">
                  <c:v>-4.6859533156289972</c:v>
                </c:pt>
                <c:pt idx="372">
                  <c:v>-4.6821288569235078</c:v>
                </c:pt>
                <c:pt idx="373">
                  <c:v>-4.6817554996996247</c:v>
                </c:pt>
                <c:pt idx="374">
                  <c:v>-4.6800790939817842</c:v>
                </c:pt>
                <c:pt idx="375">
                  <c:v>-4.6780929846112711</c:v>
                </c:pt>
                <c:pt idx="376">
                  <c:v>-4.6767647636666281</c:v>
                </c:pt>
                <c:pt idx="377">
                  <c:v>-4.6617102373052131</c:v>
                </c:pt>
                <c:pt idx="378">
                  <c:v>-4.6590174133341167</c:v>
                </c:pt>
                <c:pt idx="379">
                  <c:v>-4.6580973114079196</c:v>
                </c:pt>
                <c:pt idx="380">
                  <c:v>-4.6571440427458572</c:v>
                </c:pt>
                <c:pt idx="381">
                  <c:v>-4.6508685714786315</c:v>
                </c:pt>
                <c:pt idx="382">
                  <c:v>-4.641291617296865</c:v>
                </c:pt>
                <c:pt idx="383">
                  <c:v>-4.6399413523193891</c:v>
                </c:pt>
                <c:pt idx="384">
                  <c:v>-4.6375233056826364</c:v>
                </c:pt>
                <c:pt idx="385">
                  <c:v>-4.630240740747495</c:v>
                </c:pt>
                <c:pt idx="386">
                  <c:v>-4.6216557560543379</c:v>
                </c:pt>
                <c:pt idx="387">
                  <c:v>-4.6208729968984867</c:v>
                </c:pt>
                <c:pt idx="388">
                  <c:v>-4.6208648026055519</c:v>
                </c:pt>
                <c:pt idx="389">
                  <c:v>-4.6179025524707384</c:v>
                </c:pt>
                <c:pt idx="390">
                  <c:v>-4.6023836049393143</c:v>
                </c:pt>
                <c:pt idx="391">
                  <c:v>-4.6017877652277708</c:v>
                </c:pt>
                <c:pt idx="392">
                  <c:v>-4.6004543761101013</c:v>
                </c:pt>
                <c:pt idx="393">
                  <c:v>-4.5982817831039355</c:v>
                </c:pt>
                <c:pt idx="394">
                  <c:v>-4.5924406582098207</c:v>
                </c:pt>
                <c:pt idx="395">
                  <c:v>-4.5827102412179244</c:v>
                </c:pt>
                <c:pt idx="396">
                  <c:v>-4.5800357549317336</c:v>
                </c:pt>
                <c:pt idx="397">
                  <c:v>-4.5786609975759935</c:v>
                </c:pt>
                <c:pt idx="398">
                  <c:v>-4.574525905270554</c:v>
                </c:pt>
                <c:pt idx="399">
                  <c:v>-4.5668782478805596</c:v>
                </c:pt>
                <c:pt idx="400">
                  <c:v>-4.5636322316046218</c:v>
                </c:pt>
                <c:pt idx="401">
                  <c:v>-4.563223288374024</c:v>
                </c:pt>
                <c:pt idx="402">
                  <c:v>-4.5596171333634059</c:v>
                </c:pt>
                <c:pt idx="403">
                  <c:v>-4.5590401958806757</c:v>
                </c:pt>
                <c:pt idx="404">
                  <c:v>-4.5466676430239996</c:v>
                </c:pt>
                <c:pt idx="405">
                  <c:v>-4.5445537374132137</c:v>
                </c:pt>
                <c:pt idx="406">
                  <c:v>-4.5394193780117407</c:v>
                </c:pt>
                <c:pt idx="407">
                  <c:v>-4.5391985114051421</c:v>
                </c:pt>
                <c:pt idx="408">
                  <c:v>-4.534003656904579</c:v>
                </c:pt>
                <c:pt idx="409">
                  <c:v>-4.525474759665804</c:v>
                </c:pt>
                <c:pt idx="410">
                  <c:v>-4.5197985439629438</c:v>
                </c:pt>
                <c:pt idx="411">
                  <c:v>-4.5188088194780613</c:v>
                </c:pt>
                <c:pt idx="412">
                  <c:v>-4.5187798890569644</c:v>
                </c:pt>
                <c:pt idx="413">
                  <c:v>-4.5063952993812704</c:v>
                </c:pt>
                <c:pt idx="414">
                  <c:v>-4.5047817740884479</c:v>
                </c:pt>
                <c:pt idx="415">
                  <c:v>-4.5001776937280393</c:v>
                </c:pt>
                <c:pt idx="416">
                  <c:v>-4.4983612663188977</c:v>
                </c:pt>
                <c:pt idx="417">
                  <c:v>-4.4909494359068018</c:v>
                </c:pt>
                <c:pt idx="418">
                  <c:v>-4.4873153575752713</c:v>
                </c:pt>
                <c:pt idx="419">
                  <c:v>-4.4805568273007745</c:v>
                </c:pt>
                <c:pt idx="420">
                  <c:v>-4.4779426431909641</c:v>
                </c:pt>
                <c:pt idx="421">
                  <c:v>-4.4755576501425676</c:v>
                </c:pt>
                <c:pt idx="422">
                  <c:v>-4.4682349352602611</c:v>
                </c:pt>
                <c:pt idx="423">
                  <c:v>-4.463089493579945</c:v>
                </c:pt>
                <c:pt idx="424">
                  <c:v>-4.4609359446748957</c:v>
                </c:pt>
                <c:pt idx="425">
                  <c:v>-4.4575240196731878</c:v>
                </c:pt>
                <c:pt idx="426">
                  <c:v>-4.4491540334455051</c:v>
                </c:pt>
                <c:pt idx="427">
                  <c:v>-4.4463312952144829</c:v>
                </c:pt>
                <c:pt idx="428">
                  <c:v>-4.4413150458441422</c:v>
                </c:pt>
                <c:pt idx="429">
                  <c:v>-4.4371053957655917</c:v>
                </c:pt>
                <c:pt idx="430">
                  <c:v>-4.4352289937629061</c:v>
                </c:pt>
                <c:pt idx="431">
                  <c:v>-4.4300726531370938</c:v>
                </c:pt>
                <c:pt idx="432">
                  <c:v>-4.421694130802253</c:v>
                </c:pt>
                <c:pt idx="433">
                  <c:v>-4.4171027193829753</c:v>
                </c:pt>
                <c:pt idx="434">
                  <c:v>-4.416686771468199</c:v>
                </c:pt>
                <c:pt idx="435">
                  <c:v>-4.4109907953379528</c:v>
                </c:pt>
                <c:pt idx="436">
                  <c:v>-4.407718956409016</c:v>
                </c:pt>
                <c:pt idx="437">
                  <c:v>-4.4073679377168027</c:v>
                </c:pt>
                <c:pt idx="438">
                  <c:v>-4.4020731995429614</c:v>
                </c:pt>
                <c:pt idx="439">
                  <c:v>-4.3962681467810345</c:v>
                </c:pt>
                <c:pt idx="440">
                  <c:v>-4.3919084610478576</c:v>
                </c:pt>
                <c:pt idx="441">
                  <c:v>-4.3878719326586824</c:v>
                </c:pt>
                <c:pt idx="442">
                  <c:v>-4.3824522520599993</c:v>
                </c:pt>
                <c:pt idx="443">
                  <c:v>-4.3795063266984808</c:v>
                </c:pt>
                <c:pt idx="444">
                  <c:v>-4.3758495217041196</c:v>
                </c:pt>
                <c:pt idx="445">
                  <c:v>-4.3728256512634474</c:v>
                </c:pt>
                <c:pt idx="446">
                  <c:v>-4.3628312883470919</c:v>
                </c:pt>
                <c:pt idx="447">
                  <c:v>-4.3586389449847074</c:v>
                </c:pt>
                <c:pt idx="448">
                  <c:v>-4.355430896237479</c:v>
                </c:pt>
                <c:pt idx="449">
                  <c:v>-4.3537423669782385</c:v>
                </c:pt>
                <c:pt idx="450">
                  <c:v>-4.3516441619605306</c:v>
                </c:pt>
                <c:pt idx="451">
                  <c:v>-4.3432103083979632</c:v>
                </c:pt>
                <c:pt idx="452">
                  <c:v>-4.3350122703811351</c:v>
                </c:pt>
                <c:pt idx="453">
                  <c:v>-4.334658609182636</c:v>
                </c:pt>
                <c:pt idx="454">
                  <c:v>-4.3294037662372293</c:v>
                </c:pt>
                <c:pt idx="455">
                  <c:v>-4.3237814447513054</c:v>
                </c:pt>
                <c:pt idx="456">
                  <c:v>-4.3235893122063329</c:v>
                </c:pt>
                <c:pt idx="457">
                  <c:v>-4.3155743788639462</c:v>
                </c:pt>
                <c:pt idx="458">
                  <c:v>-4.3145936441351118</c:v>
                </c:pt>
                <c:pt idx="459">
                  <c:v>-4.3039682997659163</c:v>
                </c:pt>
                <c:pt idx="460">
                  <c:v>-4.3001664062261025</c:v>
                </c:pt>
                <c:pt idx="461">
                  <c:v>-4.2964896770063934</c:v>
                </c:pt>
                <c:pt idx="462">
                  <c:v>-4.2959181763149443</c:v>
                </c:pt>
                <c:pt idx="463">
                  <c:v>-4.2941750174994322</c:v>
                </c:pt>
                <c:pt idx="464">
                  <c:v>-4.284347271070426</c:v>
                </c:pt>
                <c:pt idx="465">
                  <c:v>-4.2774045045911286</c:v>
                </c:pt>
                <c:pt idx="466">
                  <c:v>-4.2737563904741203</c:v>
                </c:pt>
                <c:pt idx="467">
                  <c:v>-4.2709268746954452</c:v>
                </c:pt>
                <c:pt idx="468">
                  <c:v>-4.2680543578913834</c:v>
                </c:pt>
                <c:pt idx="469">
                  <c:v>-4.264726226113571</c:v>
                </c:pt>
                <c:pt idx="470">
                  <c:v>-4.2583188625962425</c:v>
                </c:pt>
                <c:pt idx="471">
                  <c:v>-4.2533377630591982</c:v>
                </c:pt>
                <c:pt idx="472">
                  <c:v>-4.245105164889055</c:v>
                </c:pt>
                <c:pt idx="473">
                  <c:v>-4.241685181324228</c:v>
                </c:pt>
                <c:pt idx="474">
                  <c:v>-4.2401899907163854</c:v>
                </c:pt>
                <c:pt idx="475">
                  <c:v>-4.2392327519967798</c:v>
                </c:pt>
                <c:pt idx="476">
                  <c:v>-4.2329191352546909</c:v>
                </c:pt>
                <c:pt idx="477">
                  <c:v>-4.2254840873905817</c:v>
                </c:pt>
                <c:pt idx="478">
                  <c:v>-4.2226033883499383</c:v>
                </c:pt>
                <c:pt idx="479">
                  <c:v>-4.2201461737647543</c:v>
                </c:pt>
                <c:pt idx="480">
                  <c:v>-4.21877951788868</c:v>
                </c:pt>
                <c:pt idx="481">
                  <c:v>-4.2125005070606196</c:v>
                </c:pt>
                <c:pt idx="482">
                  <c:v>-4.2124413357268544</c:v>
                </c:pt>
                <c:pt idx="483">
                  <c:v>-4.2123250760215498</c:v>
                </c:pt>
                <c:pt idx="484">
                  <c:v>-4.2058629936118459</c:v>
                </c:pt>
                <c:pt idx="485">
                  <c:v>-4.2010591288691552</c:v>
                </c:pt>
                <c:pt idx="486">
                  <c:v>-4.1920818784770102</c:v>
                </c:pt>
                <c:pt idx="487">
                  <c:v>-4.1862418835465425</c:v>
                </c:pt>
                <c:pt idx="488">
                  <c:v>-4.1844596150343341</c:v>
                </c:pt>
                <c:pt idx="489">
                  <c:v>-4.1831953474537329</c:v>
                </c:pt>
                <c:pt idx="490">
                  <c:v>-4.1819716182759645</c:v>
                </c:pt>
                <c:pt idx="491">
                  <c:v>-4.171663249503883</c:v>
                </c:pt>
                <c:pt idx="492">
                  <c:v>-4.1666207571883627</c:v>
                </c:pt>
                <c:pt idx="493">
                  <c:v>-4.1628836429481675</c:v>
                </c:pt>
                <c:pt idx="494">
                  <c:v>-4.1565936089780751</c:v>
                </c:pt>
                <c:pt idx="495">
                  <c:v>-4.1539472259918417</c:v>
                </c:pt>
                <c:pt idx="496">
                  <c:v>-4.1512446201412647</c:v>
                </c:pt>
                <c:pt idx="497">
                  <c:v>-4.1469996145309924</c:v>
                </c:pt>
                <c:pt idx="498">
                  <c:v>-4.1308259903891758</c:v>
                </c:pt>
                <c:pt idx="499">
                  <c:v>-4.1287270590720029</c:v>
                </c:pt>
                <c:pt idx="500">
                  <c:v>-4.127378455568115</c:v>
                </c:pt>
                <c:pt idx="501">
                  <c:v>-4.1246969807652931</c:v>
                </c:pt>
                <c:pt idx="502">
                  <c:v>-4.110407360247641</c:v>
                </c:pt>
                <c:pt idx="503">
                  <c:v>-4.1077572802934093</c:v>
                </c:pt>
                <c:pt idx="504">
                  <c:v>-4.1008599665312619</c:v>
                </c:pt>
                <c:pt idx="505">
                  <c:v>-4.0954446211358828</c:v>
                </c:pt>
                <c:pt idx="506">
                  <c:v>-4.0899887297166835</c:v>
                </c:pt>
                <c:pt idx="507">
                  <c:v>-4.0881360887005513</c:v>
                </c:pt>
                <c:pt idx="508">
                  <c:v>-4.0729923325669288</c:v>
                </c:pt>
                <c:pt idx="509">
                  <c:v>-4.0695700987963264</c:v>
                </c:pt>
                <c:pt idx="510">
                  <c:v>-4.0661901564036436</c:v>
                </c:pt>
                <c:pt idx="511">
                  <c:v>-4.0491514674865927</c:v>
                </c:pt>
                <c:pt idx="512">
                  <c:v>-4.04512415838603</c:v>
                </c:pt>
                <c:pt idx="513">
                  <c:v>-4.0369335958073833</c:v>
                </c:pt>
                <c:pt idx="514">
                  <c:v>-4.0287328357875074</c:v>
                </c:pt>
                <c:pt idx="515">
                  <c:v>-4.0172554451915605</c:v>
                </c:pt>
                <c:pt idx="516">
                  <c:v>-4.0083142036990909</c:v>
                </c:pt>
                <c:pt idx="517">
                  <c:v>-4.0076749485252217</c:v>
                </c:pt>
                <c:pt idx="518">
                  <c:v>-3.9893861941825013</c:v>
                </c:pt>
                <c:pt idx="519">
                  <c:v>-3.9784142236751223</c:v>
                </c:pt>
                <c:pt idx="520">
                  <c:v>-3.9615164065538369</c:v>
                </c:pt>
                <c:pt idx="521">
                  <c:v>-3.949151430315418</c:v>
                </c:pt>
                <c:pt idx="522">
                  <c:v>-3.9336460834965741</c:v>
                </c:pt>
                <c:pt idx="523">
                  <c:v>-3.9198865774453258</c:v>
                </c:pt>
                <c:pt idx="524">
                  <c:v>-3.9057752261977581</c:v>
                </c:pt>
                <c:pt idx="525">
                  <c:v>-3.8906196740054622</c:v>
                </c:pt>
                <c:pt idx="526">
                  <c:v>-3.8779038358404918</c:v>
                </c:pt>
                <c:pt idx="527">
                  <c:v>-3.8613507288783535</c:v>
                </c:pt>
                <c:pt idx="528">
                  <c:v>-3.8500319136039525</c:v>
                </c:pt>
                <c:pt idx="529">
                  <c:v>-3.832079750888933</c:v>
                </c:pt>
                <c:pt idx="530">
                  <c:v>-3.8221594606634079</c:v>
                </c:pt>
                <c:pt idx="531">
                  <c:v>-3.8028067488050423</c:v>
                </c:pt>
                <c:pt idx="532">
                  <c:v>-3.7942864781902363</c:v>
                </c:pt>
                <c:pt idx="533">
                  <c:v>-3.7735317313379202</c:v>
                </c:pt>
                <c:pt idx="534">
                  <c:v>-3.7664129673519411</c:v>
                </c:pt>
                <c:pt idx="535">
                  <c:v>-3.7442547071426886</c:v>
                </c:pt>
                <c:pt idx="536">
                  <c:v>-3.7385389293121682</c:v>
                </c:pt>
                <c:pt idx="537">
                  <c:v>-3.7149756848188353</c:v>
                </c:pt>
                <c:pt idx="538">
                  <c:v>-3.7106643652307247</c:v>
                </c:pt>
                <c:pt idx="539">
                  <c:v>-3.6856946729106892</c:v>
                </c:pt>
                <c:pt idx="540">
                  <c:v>-3.6827892762635943</c:v>
                </c:pt>
                <c:pt idx="541">
                  <c:v>-3.6564116799078894</c:v>
                </c:pt>
                <c:pt idx="542">
                  <c:v>-3.6549136635629549</c:v>
                </c:pt>
                <c:pt idx="543">
                  <c:v>-3.6271267142458528</c:v>
                </c:pt>
                <c:pt idx="544">
                  <c:v>-3.6270375282771932</c:v>
                </c:pt>
                <c:pt idx="545">
                  <c:v>-3.5991608715509251</c:v>
                </c:pt>
                <c:pt idx="546">
                  <c:v>-3.5978397843062342</c:v>
                </c:pt>
                <c:pt idx="547">
                  <c:v>-3.5712836945250084</c:v>
                </c:pt>
                <c:pt idx="548">
                  <c:v>-3.5685508984173833</c:v>
                </c:pt>
                <c:pt idx="549">
                  <c:v>-3.5434059983365622</c:v>
                </c:pt>
                <c:pt idx="550">
                  <c:v>-3.5392600648547927</c:v>
                </c:pt>
                <c:pt idx="551">
                  <c:v>-3.5155277841189805</c:v>
                </c:pt>
                <c:pt idx="552">
                  <c:v>-3.5099672918415479</c:v>
                </c:pt>
                <c:pt idx="553">
                  <c:v>-3.4876490530019506</c:v>
                </c:pt>
                <c:pt idx="554">
                  <c:v>-3.4806725875487667</c:v>
                </c:pt>
                <c:pt idx="555">
                  <c:v>-3.4597698061114692</c:v>
                </c:pt>
                <c:pt idx="556">
                  <c:v>-3.4513759600960361</c:v>
                </c:pt>
                <c:pt idx="557">
                  <c:v>-3.4318900445698564</c:v>
                </c:pt>
                <c:pt idx="558">
                  <c:v>-3.4220774175518467</c:v>
                </c:pt>
                <c:pt idx="559">
                  <c:v>-3.4040097694957736</c:v>
                </c:pt>
                <c:pt idx="560">
                  <c:v>-3.3927769679340183</c:v>
                </c:pt>
                <c:pt idx="561">
                  <c:v>-3.3761289820042388</c:v>
                </c:pt>
                <c:pt idx="562">
                  <c:v>-3.3634746192101237</c:v>
                </c:pt>
                <c:pt idx="563">
                  <c:v>-3.3482476832066426</c:v>
                </c:pt>
                <c:pt idx="564">
                  <c:v>-3.3341703792979085</c:v>
                </c:pt>
                <c:pt idx="565">
                  <c:v>-3.3203658742107636</c:v>
                </c:pt>
                <c:pt idx="566">
                  <c:v>-3.3048642560657062</c:v>
                </c:pt>
                <c:pt idx="567">
                  <c:v>-3.2924835561207844</c:v>
                </c:pt>
                <c:pt idx="568">
                  <c:v>-3.2755562573328461</c:v>
                </c:pt>
                <c:pt idx="569">
                  <c:v>-3.2646007300373063</c:v>
                </c:pt>
                <c:pt idx="570">
                  <c:v>-3.2462463908700618</c:v>
                </c:pt>
                <c:pt idx="571">
                  <c:v>-3.2169346643998926</c:v>
                </c:pt>
                <c:pt idx="572">
                  <c:v>-3.1876210855970801</c:v>
                </c:pt>
                <c:pt idx="573">
                  <c:v>-3.1583056620889627</c:v>
                </c:pt>
                <c:pt idx="574">
                  <c:v>-3.1289884014558642</c:v>
                </c:pt>
              </c:numCache>
            </c:numRef>
          </c:xVal>
          <c:yVal>
            <c:numRef>
              <c:f>properties!$AF$13:$AF$587</c:f>
              <c:numCache>
                <c:formatCode>General</c:formatCode>
                <c:ptCount val="575"/>
                <c:pt idx="0">
                  <c:v>-7.3958324360202568</c:v>
                </c:pt>
                <c:pt idx="1">
                  <c:v>-7.1372580769745868</c:v>
                </c:pt>
                <c:pt idx="2">
                  <c:v>-7.0076662776836409</c:v>
                </c:pt>
                <c:pt idx="3">
                  <c:v>-6.9184208410258412</c:v>
                </c:pt>
                <c:pt idx="4">
                  <c:v>-6.8495081014862258</c:v>
                </c:pt>
                <c:pt idx="5">
                  <c:v>-6.7929725064170601</c:v>
                </c:pt>
                <c:pt idx="6">
                  <c:v>-6.7448091120031748</c:v>
                </c:pt>
                <c:pt idx="7">
                  <c:v>-6.702707212158713</c:v>
                </c:pt>
                <c:pt idx="8">
                  <c:v>-6.665208023778975</c:v>
                </c:pt>
                <c:pt idx="9">
                  <c:v>-6.6313294864381156</c:v>
                </c:pt>
                <c:pt idx="10">
                  <c:v>-6.6003777626705116</c:v>
                </c:pt>
                <c:pt idx="11">
                  <c:v>-6.5718438239007311</c:v>
                </c:pt>
                <c:pt idx="12">
                  <c:v>-6.5453427552285737</c:v>
                </c:pt>
                <c:pt idx="13">
                  <c:v>-6.5205761737559484</c:v>
                </c:pt>
                <c:pt idx="14">
                  <c:v>-6.497307922188071</c:v>
                </c:pt>
                <c:pt idx="15">
                  <c:v>-6.4753477689182652</c:v>
                </c:pt>
                <c:pt idx="16">
                  <c:v>-6.4545401379350738</c:v>
                </c:pt>
                <c:pt idx="17">
                  <c:v>-6.4347561097643151</c:v>
                </c:pt>
                <c:pt idx="18">
                  <c:v>-6.4158876138396908</c:v>
                </c:pt>
                <c:pt idx="19">
                  <c:v>-6.3978431274414085</c:v>
                </c:pt>
                <c:pt idx="20">
                  <c:v>-6.380544434118943</c:v>
                </c:pt>
                <c:pt idx="21">
                  <c:v>-6.3639241422829125</c:v>
                </c:pt>
                <c:pt idx="22">
                  <c:v>-6.3479237590472621</c:v>
                </c:pt>
                <c:pt idx="23">
                  <c:v>-6.3324921761983157</c:v>
                </c:pt>
                <c:pt idx="24">
                  <c:v>-6.3175844665164798</c:v>
                </c:pt>
                <c:pt idx="25">
                  <c:v>-6.3031609168955764</c:v>
                </c:pt>
                <c:pt idx="26">
                  <c:v>-6.2891862443101072</c:v>
                </c:pt>
                <c:pt idx="27">
                  <c:v>-6.2756289545246045</c:v>
                </c:pt>
                <c:pt idx="28">
                  <c:v>-6.2624608133609811</c:v>
                </c:pt>
                <c:pt idx="29">
                  <c:v>-6.2496564075479792</c:v>
                </c:pt>
                <c:pt idx="30">
                  <c:v>-6.2371927774797911</c:v>
                </c:pt>
                <c:pt idx="31">
                  <c:v>-6.2250491081576449</c:v>
                </c:pt>
                <c:pt idx="32">
                  <c:v>-6.2132064675571437</c:v>
                </c:pt>
                <c:pt idx="33">
                  <c:v>-6.2016475839201801</c:v>
                </c:pt>
                <c:pt idx="34">
                  <c:v>-6.1903566552003282</c:v>
                </c:pt>
                <c:pt idx="35">
                  <c:v>-6.1793191852291374</c:v>
                </c:pt>
                <c:pt idx="36">
                  <c:v>-6.1685218422146413</c:v>
                </c:pt>
                <c:pt idx="37">
                  <c:v>-6.1579523360038362</c:v>
                </c:pt>
                <c:pt idx="38">
                  <c:v>-6.1475993111902838</c:v>
                </c:pt>
                <c:pt idx="39">
                  <c:v>-6.1374522536655576</c:v>
                </c:pt>
                <c:pt idx="40">
                  <c:v>-6.1275014086283095</c:v>
                </c:pt>
                <c:pt idx="41">
                  <c:v>-6.11773770839969</c:v>
                </c:pt>
                <c:pt idx="42">
                  <c:v>-6.1081527086656191</c:v>
                </c:pt>
                <c:pt idx="43">
                  <c:v>-6.0987385319881664</c:v>
                </c:pt>
                <c:pt idx="44">
                  <c:v>-6.0894878176101583</c:v>
                </c:pt>
                <c:pt idx="45">
                  <c:v>-6.0803936767270095</c:v>
                </c:pt>
                <c:pt idx="46">
                  <c:v>-6.0714496525238317</c:v>
                </c:pt>
                <c:pt idx="47">
                  <c:v>-6.0626496843791182</c:v>
                </c:pt>
                <c:pt idx="48">
                  <c:v>-6.0539880757224331</c:v>
                </c:pt>
                <c:pt idx="49">
                  <c:v>-6.0454594651058109</c:v>
                </c:pt>
                <c:pt idx="50">
                  <c:v>-6.0370588001094427</c:v>
                </c:pt>
                <c:pt idx="51">
                  <c:v>-6.0287813137535533</c:v>
                </c:pt>
                <c:pt idx="52">
                  <c:v>-6.0206225031320013</c:v>
                </c:pt>
                <c:pt idx="53">
                  <c:v>-6.0125781100201703</c:v>
                </c:pt>
                <c:pt idx="54">
                  <c:v>-6.0046441032413966</c:v>
                </c:pt>
                <c:pt idx="55">
                  <c:v>-5.9968166626032371</c:v>
                </c:pt>
                <c:pt idx="56">
                  <c:v>-5.9890921642381567</c:v>
                </c:pt>
                <c:pt idx="57">
                  <c:v>-5.9814671672032542</c:v>
                </c:pt>
                <c:pt idx="58">
                  <c:v>-5.9739384012109786</c:v>
                </c:pt>
                <c:pt idx="59">
                  <c:v>-5.9665027553777019</c:v>
                </c:pt>
                <c:pt idx="60">
                  <c:v>-5.9591572678900997</c:v>
                </c:pt>
                <c:pt idx="61">
                  <c:v>-5.951899116500595</c:v>
                </c:pt>
                <c:pt idx="62">
                  <c:v>-5.9447256097729593</c:v>
                </c:pt>
                <c:pt idx="63">
                  <c:v>-5.9376341790078726</c:v>
                </c:pt>
                <c:pt idx="64">
                  <c:v>-5.9306223707857715</c:v>
                </c:pt>
                <c:pt idx="65">
                  <c:v>-5.9236878400709774</c:v>
                </c:pt>
                <c:pt idx="66">
                  <c:v>-5.9168283438269595</c:v>
                </c:pt>
                <c:pt idx="67">
                  <c:v>-5.9100417350977521</c:v>
                </c:pt>
                <c:pt idx="68">
                  <c:v>-5.9033259575150998</c:v>
                </c:pt>
                <c:pt idx="69">
                  <c:v>-5.8966790401949556</c:v>
                </c:pt>
                <c:pt idx="70">
                  <c:v>-5.8900990929905452</c:v>
                </c:pt>
                <c:pt idx="71">
                  <c:v>-5.8835843020723786</c:v>
                </c:pt>
                <c:pt idx="72">
                  <c:v>-5.8771329258084526</c:v>
                </c:pt>
                <c:pt idx="73">
                  <c:v>-5.8707432909204043</c:v>
                </c:pt>
                <c:pt idx="74">
                  <c:v>-5.8644137888936205</c:v>
                </c:pt>
                <c:pt idx="75">
                  <c:v>-5.8581428726213689</c:v>
                </c:pt>
                <c:pt idx="76">
                  <c:v>-5.8519290532647776</c:v>
                </c:pt>
                <c:pt idx="77">
                  <c:v>-5.8457708973121685</c:v>
                </c:pt>
                <c:pt idx="78">
                  <c:v>-5.839667023822658</c:v>
                </c:pt>
                <c:pt idx="79">
                  <c:v>-5.833616101840299</c:v>
                </c:pt>
                <c:pt idx="80">
                  <c:v>-5.8276168479661905</c:v>
                </c:pt>
                <c:pt idx="81">
                  <c:v>-5.8216680240770717</c:v>
                </c:pt>
                <c:pt idx="82">
                  <c:v>-5.8157684351798702</c:v>
                </c:pt>
                <c:pt idx="83">
                  <c:v>-5.8099169273925577</c:v>
                </c:pt>
                <c:pt idx="84">
                  <c:v>-5.8041123860424468</c:v>
                </c:pt>
                <c:pt idx="85">
                  <c:v>-5.7983537338737943</c:v>
                </c:pt>
                <c:pt idx="86">
                  <c:v>-5.7926399293572421</c:v>
                </c:pt>
                <c:pt idx="87">
                  <c:v>-5.7869699650941362</c:v>
                </c:pt>
                <c:pt idx="88">
                  <c:v>-5.7813428663094779</c:v>
                </c:pt>
                <c:pt idx="89">
                  <c:v>-5.775757689427544</c:v>
                </c:pt>
                <c:pt idx="90">
                  <c:v>-5.7702135207247869</c:v>
                </c:pt>
                <c:pt idx="91">
                  <c:v>-5.7647094750550991</c:v>
                </c:pt>
                <c:pt idx="92">
                  <c:v>-5.7592446946426499</c:v>
                </c:pt>
                <c:pt idx="93">
                  <c:v>-5.7538183479381821</c:v>
                </c:pt>
                <c:pt idx="94">
                  <c:v>-5.7484296285346623</c:v>
                </c:pt>
                <c:pt idx="95">
                  <c:v>-5.7430777541386924</c:v>
                </c:pt>
                <c:pt idx="96">
                  <c:v>-5.7377619655942116</c:v>
                </c:pt>
                <c:pt idx="97">
                  <c:v>-5.7324815259553326</c:v>
                </c:pt>
                <c:pt idx="98">
                  <c:v>-5.7272357196053738</c:v>
                </c:pt>
                <c:pt idx="99">
                  <c:v>-5.7220238514192951</c:v>
                </c:pt>
                <c:pt idx="100">
                  <c:v>-5.716845245967046</c:v>
                </c:pt>
                <c:pt idx="101">
                  <c:v>-5.7116992467553747</c:v>
                </c:pt>
                <c:pt idx="102">
                  <c:v>-5.7065852155059336</c:v>
                </c:pt>
                <c:pt idx="103">
                  <c:v>-5.7015025314675718</c:v>
                </c:pt>
                <c:pt idx="104">
                  <c:v>-5.6964505907608824</c:v>
                </c:pt>
                <c:pt idx="105">
                  <c:v>-5.6914288057532243</c:v>
                </c:pt>
                <c:pt idx="106">
                  <c:v>-5.6864366044624868</c:v>
                </c:pt>
                <c:pt idx="107">
                  <c:v>-5.6814734299880394</c:v>
                </c:pt>
                <c:pt idx="108">
                  <c:v>-5.6765387399673886</c:v>
                </c:pt>
                <c:pt idx="109">
                  <c:v>-5.6716320060571288</c:v>
                </c:pt>
                <c:pt idx="110">
                  <c:v>-5.6667527134369173</c:v>
                </c:pt>
                <c:pt idx="111">
                  <c:v>-5.661900360335232</c:v>
                </c:pt>
                <c:pt idx="112">
                  <c:v>-5.6570744575757725</c:v>
                </c:pt>
                <c:pt idx="113">
                  <c:v>-5.6522745281434315</c:v>
                </c:pt>
                <c:pt idx="114">
                  <c:v>-5.6475001067688222</c:v>
                </c:pt>
                <c:pt idx="115">
                  <c:v>-5.6427507395304204</c:v>
                </c:pt>
                <c:pt idx="116">
                  <c:v>-5.6380259834734101</c:v>
                </c:pt>
                <c:pt idx="117">
                  <c:v>-5.6333254062444187</c:v>
                </c:pt>
                <c:pt idx="118">
                  <c:v>-5.6286485857413178</c:v>
                </c:pt>
                <c:pt idx="119">
                  <c:v>-5.6239951097773728</c:v>
                </c:pt>
                <c:pt idx="120">
                  <c:v>-5.61936457575902</c:v>
                </c:pt>
                <c:pt idx="121">
                  <c:v>-5.6147565903766106</c:v>
                </c:pt>
                <c:pt idx="122">
                  <c:v>-5.6101707693075111</c:v>
                </c:pt>
                <c:pt idx="123">
                  <c:v>-5.6056067369309392</c:v>
                </c:pt>
                <c:pt idx="124">
                  <c:v>-5.6010641260540117</c:v>
                </c:pt>
                <c:pt idx="125">
                  <c:v>-5.596542577648453</c:v>
                </c:pt>
                <c:pt idx="126">
                  <c:v>-5.5920417405974723</c:v>
                </c:pt>
                <c:pt idx="127">
                  <c:v>-5.5875612714523406</c:v>
                </c:pt>
                <c:pt idx="128">
                  <c:v>-5.5831008341982296</c:v>
                </c:pt>
                <c:pt idx="129">
                  <c:v>-5.5786601000288636</c:v>
                </c:pt>
                <c:pt idx="130">
                  <c:v>-5.5742387471296189</c:v>
                </c:pt>
                <c:pt idx="131">
                  <c:v>-5.5698364604686628</c:v>
                </c:pt>
                <c:pt idx="132">
                  <c:v>-5.5654529315957948</c:v>
                </c:pt>
                <c:pt idx="133">
                  <c:v>-5.5610878584486336</c:v>
                </c:pt>
                <c:pt idx="134">
                  <c:v>-5.5567409451658349</c:v>
                </c:pt>
                <c:pt idx="135">
                  <c:v>-5.5524119019070346</c:v>
                </c:pt>
                <c:pt idx="136">
                  <c:v>-5.5481004446792204</c:v>
                </c:pt>
                <c:pt idx="137">
                  <c:v>-5.5438062951692615</c:v>
                </c:pt>
                <c:pt idx="138">
                  <c:v>-5.5395291805823295</c:v>
                </c:pt>
                <c:pt idx="139">
                  <c:v>-5.5352688334859623</c:v>
                </c:pt>
                <c:pt idx="140">
                  <c:v>-5.5310249916595327</c:v>
                </c:pt>
                <c:pt idx="141">
                  <c:v>-5.5267973979489025</c:v>
                </c:pt>
                <c:pt idx="142">
                  <c:v>-5.5225858001260333</c:v>
                </c:pt>
                <c:pt idx="143">
                  <c:v>-5.5183899507533658</c:v>
                </c:pt>
                <c:pt idx="144">
                  <c:v>-5.5142096070527584</c:v>
                </c:pt>
                <c:pt idx="145">
                  <c:v>-5.5100445307788144</c:v>
                </c:pt>
                <c:pt idx="146">
                  <c:v>-5.5058944880964029</c:v>
                </c:pt>
                <c:pt idx="147">
                  <c:v>-5.5017592494622241</c:v>
                </c:pt>
                <c:pt idx="148">
                  <c:v>-5.4976385895102418</c:v>
                </c:pt>
                <c:pt idx="149">
                  <c:v>-5.4935322869408436</c:v>
                </c:pt>
                <c:pt idx="150">
                  <c:v>-5.4894401244135729</c:v>
                </c:pt>
                <c:pt idx="151">
                  <c:v>-5.485361888443296</c:v>
                </c:pt>
                <c:pt idx="152">
                  <c:v>-5.4812973692996732</c:v>
                </c:pt>
                <c:pt idx="153">
                  <c:v>-5.4772463609098034</c:v>
                </c:pt>
                <c:pt idx="154">
                  <c:v>-5.4732086607639259</c:v>
                </c:pt>
                <c:pt idx="155">
                  <c:v>-5.4691840698240535</c:v>
                </c:pt>
                <c:pt idx="156">
                  <c:v>-5.4651723924354378</c:v>
                </c:pt>
                <c:pt idx="157">
                  <c:v>-5.4611734362407516</c:v>
                </c:pt>
                <c:pt idx="158">
                  <c:v>-5.4571870120968882</c:v>
                </c:pt>
                <c:pt idx="159">
                  <c:v>-5.4532129339942896</c:v>
                </c:pt>
                <c:pt idx="160">
                  <c:v>-5.4492510189786927</c:v>
                </c:pt>
                <c:pt idx="161">
                  <c:v>-5.4453010870752188</c:v>
                </c:pt>
                <c:pt idx="162">
                  <c:v>-5.4413629612147236</c:v>
                </c:pt>
                <c:pt idx="163">
                  <c:v>-5.4374364671623105</c:v>
                </c:pt>
                <c:pt idx="164">
                  <c:v>-5.4335214334479405</c:v>
                </c:pt>
                <c:pt idx="165">
                  <c:v>-5.4296176912990628</c:v>
                </c:pt>
                <c:pt idx="166">
                  <c:v>-5.4257250745751948</c:v>
                </c:pt>
                <c:pt idx="167">
                  <c:v>-5.4218434197043734</c:v>
                </c:pt>
                <c:pt idx="168">
                  <c:v>-5.4179725656214224</c:v>
                </c:pt>
                <c:pt idx="169">
                  <c:v>-5.4141123537079716</c:v>
                </c:pt>
                <c:pt idx="170">
                  <c:v>-5.4102626277341583</c:v>
                </c:pt>
                <c:pt idx="171">
                  <c:v>-5.4064232338019593</c:v>
                </c:pt>
                <c:pt idx="172">
                  <c:v>-5.4025940202901008</c:v>
                </c:pt>
                <c:pt idx="173">
                  <c:v>-5.3987748378004783</c:v>
                </c:pt>
                <c:pt idx="174">
                  <c:v>-5.3949655391060531</c:v>
                </c:pt>
                <c:pt idx="175">
                  <c:v>-5.3911659791001654</c:v>
                </c:pt>
                <c:pt idx="176">
                  <c:v>-5.3873760147472076</c:v>
                </c:pt>
                <c:pt idx="177">
                  <c:v>-5.3835955050346369</c:v>
                </c:pt>
                <c:pt idx="178">
                  <c:v>-5.3798243109262556</c:v>
                </c:pt>
                <c:pt idx="179">
                  <c:v>-5.376062295316733</c:v>
                </c:pt>
                <c:pt idx="180">
                  <c:v>-5.3723093229873253</c:v>
                </c:pt>
                <c:pt idx="181">
                  <c:v>-5.3685652605627485</c:v>
                </c:pt>
                <c:pt idx="182">
                  <c:v>-5.3648299764691787</c:v>
                </c:pt>
                <c:pt idx="183">
                  <c:v>-5.3611033408933215</c:v>
                </c:pt>
                <c:pt idx="184">
                  <c:v>-5.3573852257425436</c:v>
                </c:pt>
                <c:pt idx="185">
                  <c:v>-5.3536755046060103</c:v>
                </c:pt>
                <c:pt idx="186">
                  <c:v>-5.3499740527168056</c:v>
                </c:pt>
                <c:pt idx="187">
                  <c:v>-5.3462807469150002</c:v>
                </c:pt>
                <c:pt idx="188">
                  <c:v>-5.3425954656116472</c:v>
                </c:pt>
                <c:pt idx="189">
                  <c:v>-5.3389180887536583</c:v>
                </c:pt>
                <c:pt idx="190">
                  <c:v>-5.3352484977895491</c:v>
                </c:pt>
                <c:pt idx="191">
                  <c:v>-5.3315865756360177</c:v>
                </c:pt>
                <c:pt idx="192">
                  <c:v>-5.3279322066453325</c:v>
                </c:pt>
                <c:pt idx="193">
                  <c:v>-5.324285276573506</c:v>
                </c:pt>
                <c:pt idx="194">
                  <c:v>-5.3206456725492233</c:v>
                </c:pt>
                <c:pt idx="195">
                  <c:v>-5.3170132830435151</c:v>
                </c:pt>
                <c:pt idx="196">
                  <c:v>-5.3133879978401346</c:v>
                </c:pt>
                <c:pt idx="197">
                  <c:v>-5.3097697080066357</c:v>
                </c:pt>
                <c:pt idx="198">
                  <c:v>-5.3061583058661119</c:v>
                </c:pt>
                <c:pt idx="199">
                  <c:v>-5.3025536849695962</c:v>
                </c:pt>
                <c:pt idx="200">
                  <c:v>-5.2989557400690819</c:v>
                </c:pt>
                <c:pt idx="201">
                  <c:v>-5.2953643670911612</c:v>
                </c:pt>
                <c:pt idx="202">
                  <c:v>-5.2917794631112507</c:v>
                </c:pt>
                <c:pt idx="203">
                  <c:v>-5.2882009263284004</c:v>
                </c:pt>
                <c:pt idx="204">
                  <c:v>-5.2846286560406517</c:v>
                </c:pt>
                <c:pt idx="205">
                  <c:v>-5.2810625526209414</c:v>
                </c:pt>
                <c:pt idx="206">
                  <c:v>-5.2775025174935308</c:v>
                </c:pt>
                <c:pt idx="207">
                  <c:v>-5.2739484531109451</c:v>
                </c:pt>
                <c:pt idx="208">
                  <c:v>-5.2704002629314033</c:v>
                </c:pt>
                <c:pt idx="209">
                  <c:v>-5.266857851396729</c:v>
                </c:pt>
                <c:pt idx="210">
                  <c:v>-5.2633211239107318</c:v>
                </c:pt>
                <c:pt idx="211">
                  <c:v>-5.2597899868180349</c:v>
                </c:pt>
                <c:pt idx="212">
                  <c:v>-5.2562643473833415</c:v>
                </c:pt>
                <c:pt idx="213">
                  <c:v>-5.2527441137711346</c:v>
                </c:pt>
                <c:pt idx="214">
                  <c:v>-5.2492291950257775</c:v>
                </c:pt>
                <c:pt idx="215">
                  <c:v>-5.2457195010520286</c:v>
                </c:pt>
                <c:pt idx="216">
                  <c:v>-5.2422149425959343</c:v>
                </c:pt>
                <c:pt idx="217">
                  <c:v>-5.2387154312261117</c:v>
                </c:pt>
                <c:pt idx="218">
                  <c:v>-5.2352208793153867</c:v>
                </c:pt>
                <c:pt idx="219">
                  <c:v>-5.2317312000227991</c:v>
                </c:pt>
                <c:pt idx="220">
                  <c:v>-5.2282463072759464</c:v>
                </c:pt>
                <c:pt idx="221">
                  <c:v>-5.2247661157536651</c:v>
                </c:pt>
                <c:pt idx="222">
                  <c:v>-5.2212905408690462</c:v>
                </c:pt>
                <c:pt idx="223">
                  <c:v>-5.2178194987527542</c:v>
                </c:pt>
                <c:pt idx="224">
                  <c:v>-5.2143529062366651</c:v>
                </c:pt>
                <c:pt idx="225">
                  <c:v>-5.2108906808377977</c:v>
                </c:pt>
                <c:pt idx="226">
                  <c:v>-5.2074327407425356</c:v>
                </c:pt>
                <c:pt idx="227">
                  <c:v>-5.2039790047911341</c:v>
                </c:pt>
                <c:pt idx="228">
                  <c:v>-5.2005293924624949</c:v>
                </c:pt>
                <c:pt idx="229">
                  <c:v>-5.1970838238592112</c:v>
                </c:pt>
                <c:pt idx="230">
                  <c:v>-5.193642219692868</c:v>
                </c:pt>
                <c:pt idx="231">
                  <c:v>-5.1902045012695952</c:v>
                </c:pt>
                <c:pt idx="232">
                  <c:v>-5.1867705904758585</c:v>
                </c:pt>
                <c:pt idx="233">
                  <c:v>-5.1833404097644911</c:v>
                </c:pt>
                <c:pt idx="234">
                  <c:v>-5.1799138821409523</c:v>
                </c:pt>
                <c:pt idx="235">
                  <c:v>-5.1764909311498073</c:v>
                </c:pt>
                <c:pt idx="236">
                  <c:v>-5.1730714808614229</c:v>
                </c:pt>
                <c:pt idx="237">
                  <c:v>-5.1696554558588748</c:v>
                </c:pt>
                <c:pt idx="238">
                  <c:v>-5.1662427812250504</c:v>
                </c:pt>
                <c:pt idx="239">
                  <c:v>-5.1628333825299579</c:v>
                </c:pt>
                <c:pt idx="240">
                  <c:v>-5.1594271858182168</c:v>
                </c:pt>
                <c:pt idx="241">
                  <c:v>-5.1560241175967398</c:v>
                </c:pt>
                <c:pt idx="242">
                  <c:v>-5.1526241048225918</c:v>
                </c:pt>
                <c:pt idx="243">
                  <c:v>-5.1492270748910212</c:v>
                </c:pt>
                <c:pt idx="244">
                  <c:v>-5.1458329556236588</c:v>
                </c:pt>
                <c:pt idx="245">
                  <c:v>-5.1424416752568867</c:v>
                </c:pt>
                <c:pt idx="246">
                  <c:v>-5.1390531624303524</c:v>
                </c:pt>
                <c:pt idx="247">
                  <c:v>-5.1356673461756479</c:v>
                </c:pt>
                <c:pt idx="248">
                  <c:v>-5.1322841559051309</c:v>
                </c:pt>
                <c:pt idx="249">
                  <c:v>-5.1289035214008862</c:v>
                </c:pt>
                <c:pt idx="250">
                  <c:v>-5.1255253728038346</c:v>
                </c:pt>
                <c:pt idx="251">
                  <c:v>-5.1221496406029647</c:v>
                </c:pt>
                <c:pt idx="252">
                  <c:v>-5.1187762556247023</c:v>
                </c:pt>
                <c:pt idx="253">
                  <c:v>-5.1154051490223997</c:v>
                </c:pt>
                <c:pt idx="254">
                  <c:v>-5.1120362522659448</c:v>
                </c:pt>
                <c:pt idx="255">
                  <c:v>-5.1086694971314959</c:v>
                </c:pt>
                <c:pt idx="256">
                  <c:v>-5.1053048156913121</c:v>
                </c:pt>
                <c:pt idx="257">
                  <c:v>-5.1019421403037066</c:v>
                </c:pt>
                <c:pt idx="258">
                  <c:v>-5.0985814036030979</c:v>
                </c:pt>
                <c:pt idx="259">
                  <c:v>-5.095222538490157</c:v>
                </c:pt>
                <c:pt idx="260">
                  <c:v>-5.0918654781220614</c:v>
                </c:pt>
                <c:pt idx="261">
                  <c:v>-5.0885101559028278</c:v>
                </c:pt>
                <c:pt idx="262">
                  <c:v>-5.0851565054737469</c:v>
                </c:pt>
                <c:pt idx="263">
                  <c:v>-5.0818044607038919</c:v>
                </c:pt>
                <c:pt idx="264">
                  <c:v>-5.0784539556807182</c:v>
                </c:pt>
                <c:pt idx="265">
                  <c:v>-5.0751049247007316</c:v>
                </c:pt>
                <c:pt idx="266">
                  <c:v>-5.0717573022602354</c:v>
                </c:pt>
                <c:pt idx="267">
                  <c:v>-5.068411023046151</c:v>
                </c:pt>
                <c:pt idx="268">
                  <c:v>-5.0650660219268993</c:v>
                </c:pt>
                <c:pt idx="269">
                  <c:v>-5.0617222339433532</c:v>
                </c:pt>
                <c:pt idx="270">
                  <c:v>-5.0583795942998444</c:v>
                </c:pt>
                <c:pt idx="271">
                  <c:v>-5.0550380383552298</c:v>
                </c:pt>
                <c:pt idx="272">
                  <c:v>-5.0516975016140169</c:v>
                </c:pt>
                <c:pt idx="273">
                  <c:v>-5.0483579197175308</c:v>
                </c:pt>
                <c:pt idx="274">
                  <c:v>-5.0450192284351392</c:v>
                </c:pt>
                <c:pt idx="275">
                  <c:v>-5.0416813636555116</c:v>
                </c:pt>
                <c:pt idx="276">
                  <c:v>-5.0383442613779312</c:v>
                </c:pt>
                <c:pt idx="277">
                  <c:v>-5.0350078577036355</c:v>
                </c:pt>
                <c:pt idx="278">
                  <c:v>-5.0316720888271993</c:v>
                </c:pt>
                <c:pt idx="279">
                  <c:v>-5.0283368910279425</c:v>
                </c:pt>
                <c:pt idx="280">
                  <c:v>-5.0250022006613788</c:v>
                </c:pt>
                <c:pt idx="281">
                  <c:v>-5.0216679541506792</c:v>
                </c:pt>
                <c:pt idx="282">
                  <c:v>-5.0183340879781628</c:v>
                </c:pt>
                <c:pt idx="283">
                  <c:v>-5.0150005386768139</c:v>
                </c:pt>
                <c:pt idx="284">
                  <c:v>-5.0116672428218072</c:v>
                </c:pt>
                <c:pt idx="285">
                  <c:v>-5.0083341370220529</c:v>
                </c:pt>
                <c:pt idx="286">
                  <c:v>-5.0050011579117539</c:v>
                </c:pt>
                <c:pt idx="287">
                  <c:v>-5.0016682421419691</c:v>
                </c:pt>
                <c:pt idx="288">
                  <c:v>-4.9983353263721844</c:v>
                </c:pt>
                <c:pt idx="289">
                  <c:v>-4.9950023472618854</c:v>
                </c:pt>
                <c:pt idx="290">
                  <c:v>-4.9916692414621311</c:v>
                </c:pt>
                <c:pt idx="291">
                  <c:v>-4.9883359456071243</c:v>
                </c:pt>
                <c:pt idx="292">
                  <c:v>-4.9850023963057755</c:v>
                </c:pt>
                <c:pt idx="293">
                  <c:v>-4.9816685301332591</c:v>
                </c:pt>
                <c:pt idx="294">
                  <c:v>-4.9783342836225595</c:v>
                </c:pt>
                <c:pt idx="295">
                  <c:v>-4.9749995932559958</c:v>
                </c:pt>
                <c:pt idx="296">
                  <c:v>-4.971664395456739</c:v>
                </c:pt>
                <c:pt idx="297">
                  <c:v>-4.9683286265803028</c:v>
                </c:pt>
                <c:pt idx="298">
                  <c:v>-4.9649922229060071</c:v>
                </c:pt>
                <c:pt idx="299">
                  <c:v>-4.9616551206284267</c:v>
                </c:pt>
                <c:pt idx="300">
                  <c:v>-4.9583172558487991</c:v>
                </c:pt>
                <c:pt idx="301">
                  <c:v>-4.9549785645664075</c:v>
                </c:pt>
                <c:pt idx="302">
                  <c:v>-4.9516389826699214</c:v>
                </c:pt>
                <c:pt idx="303">
                  <c:v>-4.9482984459287085</c:v>
                </c:pt>
                <c:pt idx="304">
                  <c:v>-4.9449568899840939</c:v>
                </c:pt>
                <c:pt idx="305">
                  <c:v>-4.9416142503405851</c:v>
                </c:pt>
                <c:pt idx="306">
                  <c:v>-4.938270462357039</c:v>
                </c:pt>
                <c:pt idx="307">
                  <c:v>-4.9349254612377873</c:v>
                </c:pt>
                <c:pt idx="308">
                  <c:v>-4.9315791820237029</c:v>
                </c:pt>
                <c:pt idx="309">
                  <c:v>-4.9282315595832067</c:v>
                </c:pt>
                <c:pt idx="310">
                  <c:v>-4.9248825286032192</c:v>
                </c:pt>
                <c:pt idx="311">
                  <c:v>-4.9215320235800464</c:v>
                </c:pt>
                <c:pt idx="312">
                  <c:v>-4.9181799788101914</c:v>
                </c:pt>
                <c:pt idx="313">
                  <c:v>-4.9148263283811104</c:v>
                </c:pt>
                <c:pt idx="314">
                  <c:v>-4.9114710061618769</c:v>
                </c:pt>
                <c:pt idx="315">
                  <c:v>-4.9081139457937812</c:v>
                </c:pt>
                <c:pt idx="316">
                  <c:v>-4.9047550806808404</c:v>
                </c:pt>
                <c:pt idx="317">
                  <c:v>-4.9013943439802317</c:v>
                </c:pt>
                <c:pt idx="318">
                  <c:v>-4.8980316685926262</c:v>
                </c:pt>
                <c:pt idx="319">
                  <c:v>-4.8946669871524424</c:v>
                </c:pt>
                <c:pt idx="320">
                  <c:v>-4.8913002320179935</c:v>
                </c:pt>
                <c:pt idx="321">
                  <c:v>-4.8879313352615386</c:v>
                </c:pt>
                <c:pt idx="322">
                  <c:v>-4.884560228659236</c:v>
                </c:pt>
                <c:pt idx="323">
                  <c:v>-4.8811868436809736</c:v>
                </c:pt>
                <c:pt idx="324">
                  <c:v>-4.8778111114801037</c:v>
                </c:pt>
                <c:pt idx="325">
                  <c:v>-4.8744329628830521</c:v>
                </c:pt>
                <c:pt idx="326">
                  <c:v>-4.8710523283788074</c:v>
                </c:pt>
                <c:pt idx="327">
                  <c:v>-4.8676691381082904</c:v>
                </c:pt>
                <c:pt idx="328">
                  <c:v>-4.8642833218535859</c:v>
                </c:pt>
                <c:pt idx="329">
                  <c:v>-4.8608948090270516</c:v>
                </c:pt>
                <c:pt idx="330">
                  <c:v>-4.8575035286602795</c:v>
                </c:pt>
                <c:pt idx="331">
                  <c:v>-4.8541094093929171</c:v>
                </c:pt>
                <c:pt idx="332">
                  <c:v>-4.8507123794613465</c:v>
                </c:pt>
                <c:pt idx="333">
                  <c:v>-4.8473123666871984</c:v>
                </c:pt>
                <c:pt idx="334">
                  <c:v>-4.8439092984657215</c:v>
                </c:pt>
                <c:pt idx="335">
                  <c:v>-4.8405031017539804</c:v>
                </c:pt>
                <c:pt idx="336">
                  <c:v>-4.8370937030588879</c:v>
                </c:pt>
                <c:pt idx="337">
                  <c:v>-4.8336810284250635</c:v>
                </c:pt>
                <c:pt idx="338">
                  <c:v>-4.8302650034225154</c:v>
                </c:pt>
                <c:pt idx="339">
                  <c:v>-4.826845553134131</c:v>
                </c:pt>
                <c:pt idx="340">
                  <c:v>-4.823422602142986</c:v>
                </c:pt>
                <c:pt idx="341">
                  <c:v>-4.8199960745194472</c:v>
                </c:pt>
                <c:pt idx="342">
                  <c:v>-4.8165658938080798</c:v>
                </c:pt>
                <c:pt idx="343">
                  <c:v>-4.8131319830143431</c:v>
                </c:pt>
                <c:pt idx="344">
                  <c:v>-4.8096942645910703</c:v>
                </c:pt>
                <c:pt idx="345">
                  <c:v>-4.8062526604247271</c:v>
                </c:pt>
                <c:pt idx="346">
                  <c:v>-4.8028070918214434</c:v>
                </c:pt>
                <c:pt idx="347">
                  <c:v>-4.7993574794928042</c:v>
                </c:pt>
                <c:pt idx="348">
                  <c:v>-4.7959037435414027</c:v>
                </c:pt>
                <c:pt idx="349">
                  <c:v>-4.7924458034461406</c:v>
                </c:pt>
                <c:pt idx="350">
                  <c:v>-4.7889835780472731</c:v>
                </c:pt>
                <c:pt idx="351">
                  <c:v>-4.7855169855311841</c:v>
                </c:pt>
                <c:pt idx="352">
                  <c:v>-4.7820459434148921</c:v>
                </c:pt>
                <c:pt idx="353">
                  <c:v>-4.7785703685302732</c:v>
                </c:pt>
                <c:pt idx="354">
                  <c:v>-4.7750901770079919</c:v>
                </c:pt>
                <c:pt idx="355">
                  <c:v>-4.7716052842611383</c:v>
                </c:pt>
                <c:pt idx="356">
                  <c:v>-4.7681156049685516</c:v>
                </c:pt>
                <c:pt idx="357">
                  <c:v>-4.7646210530578266</c:v>
                </c:pt>
                <c:pt idx="358">
                  <c:v>-4.7611215416880039</c:v>
                </c:pt>
                <c:pt idx="359">
                  <c:v>-4.7576169832319097</c:v>
                </c:pt>
                <c:pt idx="360">
                  <c:v>-4.7541072892581608</c:v>
                </c:pt>
                <c:pt idx="361">
                  <c:v>-4.7505923705128037</c:v>
                </c:pt>
                <c:pt idx="362">
                  <c:v>-4.7470721369005968</c:v>
                </c:pt>
                <c:pt idx="363">
                  <c:v>-4.7435464974659034</c:v>
                </c:pt>
                <c:pt idx="364">
                  <c:v>-4.7400153603732065</c:v>
                </c:pt>
                <c:pt idx="365">
                  <c:v>-4.7364786328872093</c:v>
                </c:pt>
                <c:pt idx="366">
                  <c:v>-4.732936221352535</c:v>
                </c:pt>
                <c:pt idx="367">
                  <c:v>-4.7293880311729932</c:v>
                </c:pt>
                <c:pt idx="368">
                  <c:v>-4.7258339667904075</c:v>
                </c:pt>
                <c:pt idx="369">
                  <c:v>-4.7222739316629969</c:v>
                </c:pt>
                <c:pt idx="370">
                  <c:v>-4.7187078282432866</c:v>
                </c:pt>
                <c:pt idx="371">
                  <c:v>-4.7151355579555378</c:v>
                </c:pt>
                <c:pt idx="372">
                  <c:v>-4.7115570211726867</c:v>
                </c:pt>
                <c:pt idx="373">
                  <c:v>-4.7079721171927771</c:v>
                </c:pt>
                <c:pt idx="374">
                  <c:v>-4.7043807442148564</c:v>
                </c:pt>
                <c:pt idx="375">
                  <c:v>-4.7007827993143421</c:v>
                </c:pt>
                <c:pt idx="376">
                  <c:v>-4.6971781784178264</c:v>
                </c:pt>
                <c:pt idx="377">
                  <c:v>-4.6935667762773026</c:v>
                </c:pt>
                <c:pt idx="378">
                  <c:v>-4.6899484864438037</c:v>
                </c:pt>
                <c:pt idx="379">
                  <c:v>-4.6863232012404232</c:v>
                </c:pt>
                <c:pt idx="380">
                  <c:v>-4.682690811734715</c:v>
                </c:pt>
                <c:pt idx="381">
                  <c:v>-4.6790512077104331</c:v>
                </c:pt>
                <c:pt idx="382">
                  <c:v>-4.6754042776386058</c:v>
                </c:pt>
                <c:pt idx="383">
                  <c:v>-4.6717499086479206</c:v>
                </c:pt>
                <c:pt idx="384">
                  <c:v>-4.6680879864943892</c:v>
                </c:pt>
                <c:pt idx="385">
                  <c:v>-4.66441839553028</c:v>
                </c:pt>
                <c:pt idx="386">
                  <c:v>-4.6607410186722911</c:v>
                </c:pt>
                <c:pt idx="387">
                  <c:v>-4.6570557373689381</c:v>
                </c:pt>
                <c:pt idx="388">
                  <c:v>-4.6533624315671327</c:v>
                </c:pt>
                <c:pt idx="389">
                  <c:v>-4.6496609796779271</c:v>
                </c:pt>
                <c:pt idx="390">
                  <c:v>-4.6459512585413947</c:v>
                </c:pt>
                <c:pt idx="391">
                  <c:v>-4.6422331433906168</c:v>
                </c:pt>
                <c:pt idx="392">
                  <c:v>-4.6385065078147605</c:v>
                </c:pt>
                <c:pt idx="393">
                  <c:v>-4.6347712237211898</c:v>
                </c:pt>
                <c:pt idx="394">
                  <c:v>-4.631027161296613</c:v>
                </c:pt>
                <c:pt idx="395">
                  <c:v>-4.6272741889672053</c:v>
                </c:pt>
                <c:pt idx="396">
                  <c:v>-4.6235121733576827</c:v>
                </c:pt>
                <c:pt idx="397">
                  <c:v>-4.6197409792493014</c:v>
                </c:pt>
                <c:pt idx="398">
                  <c:v>-4.6159604695367307</c:v>
                </c:pt>
                <c:pt idx="399">
                  <c:v>-4.6121705051837729</c:v>
                </c:pt>
                <c:pt idx="400">
                  <c:v>-4.6083709451778851</c:v>
                </c:pt>
                <c:pt idx="401">
                  <c:v>-4.60456164648346</c:v>
                </c:pt>
                <c:pt idx="402">
                  <c:v>-4.6007424639938375</c:v>
                </c:pt>
                <c:pt idx="403">
                  <c:v>-4.5969132504819781</c:v>
                </c:pt>
                <c:pt idx="404">
                  <c:v>-4.59307385654978</c:v>
                </c:pt>
                <c:pt idx="405">
                  <c:v>-4.5892241305759667</c:v>
                </c:pt>
                <c:pt idx="406">
                  <c:v>-4.5853639186625159</c:v>
                </c:pt>
                <c:pt idx="407">
                  <c:v>-4.5814930645795648</c:v>
                </c:pt>
                <c:pt idx="408">
                  <c:v>-4.5776114097087435</c:v>
                </c:pt>
                <c:pt idx="409">
                  <c:v>-4.5737187929848755</c:v>
                </c:pt>
                <c:pt idx="410">
                  <c:v>-4.5698150508359978</c:v>
                </c:pt>
                <c:pt idx="411">
                  <c:v>-4.5659000171216277</c:v>
                </c:pt>
                <c:pt idx="412">
                  <c:v>-4.5619735230692147</c:v>
                </c:pt>
                <c:pt idx="413">
                  <c:v>-4.5580353972087195</c:v>
                </c:pt>
                <c:pt idx="414">
                  <c:v>-4.5540854653052456</c:v>
                </c:pt>
                <c:pt idx="415">
                  <c:v>-4.5501235502896487</c:v>
                </c:pt>
                <c:pt idx="416">
                  <c:v>-4.5461494721870501</c:v>
                </c:pt>
                <c:pt idx="417">
                  <c:v>-4.5421630480431867</c:v>
                </c:pt>
                <c:pt idx="418">
                  <c:v>-4.5381640918485004</c:v>
                </c:pt>
                <c:pt idx="419">
                  <c:v>-4.5341524144598848</c:v>
                </c:pt>
                <c:pt idx="420">
                  <c:v>-4.5301278235200124</c:v>
                </c:pt>
                <c:pt idx="421">
                  <c:v>-4.5260901233741349</c:v>
                </c:pt>
                <c:pt idx="422">
                  <c:v>-4.5220391149842651</c:v>
                </c:pt>
                <c:pt idx="423">
                  <c:v>-4.5179745958406423</c:v>
                </c:pt>
                <c:pt idx="424">
                  <c:v>-4.5138963598703654</c:v>
                </c:pt>
                <c:pt idx="425">
                  <c:v>-4.5098041973430947</c:v>
                </c:pt>
                <c:pt idx="426">
                  <c:v>-4.5056978947736965</c:v>
                </c:pt>
                <c:pt idx="427">
                  <c:v>-4.5015772348217142</c:v>
                </c:pt>
                <c:pt idx="428">
                  <c:v>-4.4974419961875354</c:v>
                </c:pt>
                <c:pt idx="429">
                  <c:v>-4.4932919535051239</c:v>
                </c:pt>
                <c:pt idx="430">
                  <c:v>-4.4891268772311799</c:v>
                </c:pt>
                <c:pt idx="431">
                  <c:v>-4.4849465335305725</c:v>
                </c:pt>
                <c:pt idx="432">
                  <c:v>-4.480750684157905</c:v>
                </c:pt>
                <c:pt idx="433">
                  <c:v>-4.4765390863350358</c:v>
                </c:pt>
                <c:pt idx="434">
                  <c:v>-4.4723114926244056</c:v>
                </c:pt>
                <c:pt idx="435">
                  <c:v>-4.468067650797976</c:v>
                </c:pt>
                <c:pt idx="436">
                  <c:v>-4.4638073037016088</c:v>
                </c:pt>
                <c:pt idx="437">
                  <c:v>-4.4595301891146768</c:v>
                </c:pt>
                <c:pt idx="438">
                  <c:v>-4.4552360396047179</c:v>
                </c:pt>
                <c:pt idx="439">
                  <c:v>-4.4509245823769037</c:v>
                </c:pt>
                <c:pt idx="440">
                  <c:v>-4.4465955391181033</c:v>
                </c:pt>
                <c:pt idx="441">
                  <c:v>-4.4422486258353047</c:v>
                </c:pt>
                <c:pt idx="442">
                  <c:v>-4.4378835526881435</c:v>
                </c:pt>
                <c:pt idx="443">
                  <c:v>-4.4335000238152755</c:v>
                </c:pt>
                <c:pt idx="444">
                  <c:v>-4.4290977371543194</c:v>
                </c:pt>
                <c:pt idx="445">
                  <c:v>-4.4246763842550747</c:v>
                </c:pt>
                <c:pt idx="446">
                  <c:v>-4.4202356500857087</c:v>
                </c:pt>
                <c:pt idx="447">
                  <c:v>-4.4157752128315977</c:v>
                </c:pt>
                <c:pt idx="448">
                  <c:v>-4.411294743686466</c:v>
                </c:pt>
                <c:pt idx="449">
                  <c:v>-4.4067939066354853</c:v>
                </c:pt>
                <c:pt idx="450">
                  <c:v>-4.4022723582299266</c:v>
                </c:pt>
                <c:pt idx="451">
                  <c:v>-4.397729747352999</c:v>
                </c:pt>
                <c:pt idx="452">
                  <c:v>-4.3931657149764272</c:v>
                </c:pt>
                <c:pt idx="453">
                  <c:v>-4.3885798939073277</c:v>
                </c:pt>
                <c:pt idx="454">
                  <c:v>-4.3839719085249182</c:v>
                </c:pt>
                <c:pt idx="455">
                  <c:v>-4.3793413745065655</c:v>
                </c:pt>
                <c:pt idx="456">
                  <c:v>-4.3746878985426205</c:v>
                </c:pt>
                <c:pt idx="457">
                  <c:v>-4.3700110780395196</c:v>
                </c:pt>
                <c:pt idx="458">
                  <c:v>-4.3653105008105282</c:v>
                </c:pt>
                <c:pt idx="459">
                  <c:v>-4.3605857447535179</c:v>
                </c:pt>
                <c:pt idx="460">
                  <c:v>-4.3558363775151161</c:v>
                </c:pt>
                <c:pt idx="461">
                  <c:v>-4.3510619561405068</c:v>
                </c:pt>
                <c:pt idx="462">
                  <c:v>-4.3462620267081657</c:v>
                </c:pt>
                <c:pt idx="463">
                  <c:v>-4.3414361239487063</c:v>
                </c:pt>
                <c:pt idx="464">
                  <c:v>-4.336583770847021</c:v>
                </c:pt>
                <c:pt idx="465">
                  <c:v>-4.3317044782268095</c:v>
                </c:pt>
                <c:pt idx="466">
                  <c:v>-4.3267977443165497</c:v>
                </c:pt>
                <c:pt idx="467">
                  <c:v>-4.3218630542958989</c:v>
                </c:pt>
                <c:pt idx="468">
                  <c:v>-4.3168998798214515</c:v>
                </c:pt>
                <c:pt idx="469">
                  <c:v>-4.311907678530714</c:v>
                </c:pt>
                <c:pt idx="470">
                  <c:v>-4.3068858935230558</c:v>
                </c:pt>
                <c:pt idx="471">
                  <c:v>-4.3018339528163683</c:v>
                </c:pt>
                <c:pt idx="472">
                  <c:v>-4.2967512687780047</c:v>
                </c:pt>
                <c:pt idx="473">
                  <c:v>-4.2916372375285636</c:v>
                </c:pt>
                <c:pt idx="474">
                  <c:v>-4.2864912383168923</c:v>
                </c:pt>
                <c:pt idx="475">
                  <c:v>-4.2813126328646423</c:v>
                </c:pt>
                <c:pt idx="476">
                  <c:v>-4.2761007646785645</c:v>
                </c:pt>
                <c:pt idx="477">
                  <c:v>-4.2708549583286057</c:v>
                </c:pt>
                <c:pt idx="478">
                  <c:v>-4.2655745186897276</c:v>
                </c:pt>
                <c:pt idx="479">
                  <c:v>-4.2602587301452459</c:v>
                </c:pt>
                <c:pt idx="480">
                  <c:v>-4.254906855749276</c:v>
                </c:pt>
                <c:pt idx="481">
                  <c:v>-4.2495181363457561</c:v>
                </c:pt>
                <c:pt idx="482">
                  <c:v>-4.2440917896412884</c:v>
                </c:pt>
                <c:pt idx="483">
                  <c:v>-4.2386270092288392</c:v>
                </c:pt>
                <c:pt idx="484">
                  <c:v>-4.2331229635591514</c:v>
                </c:pt>
                <c:pt idx="485">
                  <c:v>-4.227578794856397</c:v>
                </c:pt>
                <c:pt idx="486">
                  <c:v>-4.2219936179744604</c:v>
                </c:pt>
                <c:pt idx="487">
                  <c:v>-4.2163665191898021</c:v>
                </c:pt>
                <c:pt idx="488">
                  <c:v>-4.210696554926697</c:v>
                </c:pt>
                <c:pt idx="489">
                  <c:v>-4.204982750410144</c:v>
                </c:pt>
                <c:pt idx="490">
                  <c:v>-4.1992240982414915</c:v>
                </c:pt>
                <c:pt idx="491">
                  <c:v>-4.1934195568913806</c:v>
                </c:pt>
                <c:pt idx="492">
                  <c:v>-4.1875680491040681</c:v>
                </c:pt>
                <c:pt idx="493">
                  <c:v>-4.1816684602068666</c:v>
                </c:pt>
                <c:pt idx="494">
                  <c:v>-4.1757196363177478</c:v>
                </c:pt>
                <c:pt idx="495">
                  <c:v>-4.1697203824436393</c:v>
                </c:pt>
                <c:pt idx="496">
                  <c:v>-4.1636694604612803</c:v>
                </c:pt>
                <c:pt idx="497">
                  <c:v>-4.1575655869717698</c:v>
                </c:pt>
                <c:pt idx="498">
                  <c:v>-4.1514074310191607</c:v>
                </c:pt>
                <c:pt idx="499">
                  <c:v>-4.1451936116625694</c:v>
                </c:pt>
                <c:pt idx="500">
                  <c:v>-4.1389226953903178</c:v>
                </c:pt>
                <c:pt idx="501">
                  <c:v>-4.132593193363534</c:v>
                </c:pt>
                <c:pt idx="502">
                  <c:v>-4.1262035584754857</c:v>
                </c:pt>
                <c:pt idx="503">
                  <c:v>-4.1197521822115597</c:v>
                </c:pt>
                <c:pt idx="504">
                  <c:v>-4.1132373912933931</c:v>
                </c:pt>
                <c:pt idx="505">
                  <c:v>-4.1066574440889827</c:v>
                </c:pt>
                <c:pt idx="506">
                  <c:v>-4.1000105267688385</c:v>
                </c:pt>
                <c:pt idx="507">
                  <c:v>-4.0932947491861862</c:v>
                </c:pt>
                <c:pt idx="508">
                  <c:v>-4.0865081404569787</c:v>
                </c:pt>
                <c:pt idx="509">
                  <c:v>-4.0796486442129609</c:v>
                </c:pt>
                <c:pt idx="510">
                  <c:v>-4.0727141134981668</c:v>
                </c:pt>
                <c:pt idx="511">
                  <c:v>-4.0657023052760657</c:v>
                </c:pt>
                <c:pt idx="512">
                  <c:v>-4.0586108745109799</c:v>
                </c:pt>
                <c:pt idx="513">
                  <c:v>-4.0514373677833433</c:v>
                </c:pt>
                <c:pt idx="514">
                  <c:v>-4.0441792163938386</c:v>
                </c:pt>
                <c:pt idx="515">
                  <c:v>-4.0368337289062364</c:v>
                </c:pt>
                <c:pt idx="516">
                  <c:v>-4.0293980830729597</c:v>
                </c:pt>
                <c:pt idx="517">
                  <c:v>-4.0218693170806841</c:v>
                </c:pt>
                <c:pt idx="518">
                  <c:v>-4.0142443200457816</c:v>
                </c:pt>
                <c:pt idx="519">
                  <c:v>-4.0065198216807003</c:v>
                </c:pt>
                <c:pt idx="520">
                  <c:v>-3.9986923810425417</c:v>
                </c:pt>
                <c:pt idx="521">
                  <c:v>-3.9907583742637684</c:v>
                </c:pt>
                <c:pt idx="522">
                  <c:v>-3.982713981151937</c:v>
                </c:pt>
                <c:pt idx="523">
                  <c:v>-3.9745551705303841</c:v>
                </c:pt>
                <c:pt idx="524">
                  <c:v>-3.9662776841744956</c:v>
                </c:pt>
                <c:pt idx="525">
                  <c:v>-3.9578770191781274</c:v>
                </c:pt>
                <c:pt idx="526">
                  <c:v>-3.949348408561506</c:v>
                </c:pt>
                <c:pt idx="527">
                  <c:v>-3.9406867999048201</c:v>
                </c:pt>
                <c:pt idx="528">
                  <c:v>-3.9318868317601066</c:v>
                </c:pt>
                <c:pt idx="529">
                  <c:v>-3.9229428075569284</c:v>
                </c:pt>
                <c:pt idx="530">
                  <c:v>-3.9138486666737791</c:v>
                </c:pt>
                <c:pt idx="531">
                  <c:v>-3.9045979522957719</c:v>
                </c:pt>
                <c:pt idx="532">
                  <c:v>-3.8951837756183183</c:v>
                </c:pt>
                <c:pt idx="533">
                  <c:v>-3.8855987758842483</c:v>
                </c:pt>
                <c:pt idx="534">
                  <c:v>-3.8758350756556283</c:v>
                </c:pt>
                <c:pt idx="535">
                  <c:v>-3.8658842306183803</c:v>
                </c:pt>
                <c:pt idx="536">
                  <c:v>-3.855737173093654</c:v>
                </c:pt>
                <c:pt idx="537">
                  <c:v>-3.8453841482801021</c:v>
                </c:pt>
                <c:pt idx="538">
                  <c:v>-3.834814642069297</c:v>
                </c:pt>
                <c:pt idx="539">
                  <c:v>-3.8240172990548009</c:v>
                </c:pt>
                <c:pt idx="540">
                  <c:v>-3.8129798290836101</c:v>
                </c:pt>
                <c:pt idx="541">
                  <c:v>-3.8016889003637577</c:v>
                </c:pt>
                <c:pt idx="542">
                  <c:v>-3.7901300167267946</c:v>
                </c:pt>
                <c:pt idx="543">
                  <c:v>-3.7782873761262938</c:v>
                </c:pt>
                <c:pt idx="544">
                  <c:v>-3.7661437068041463</c:v>
                </c:pt>
                <c:pt idx="545">
                  <c:v>-3.7536800767359595</c:v>
                </c:pt>
                <c:pt idx="546">
                  <c:v>-3.7408756709229567</c:v>
                </c:pt>
                <c:pt idx="547">
                  <c:v>-3.7277075297593329</c:v>
                </c:pt>
                <c:pt idx="548">
                  <c:v>-3.7141502399738302</c:v>
                </c:pt>
                <c:pt idx="549">
                  <c:v>-3.7001755673883618</c:v>
                </c:pt>
                <c:pt idx="550">
                  <c:v>-3.6857520177674594</c:v>
                </c:pt>
                <c:pt idx="551">
                  <c:v>-3.6708443080856226</c:v>
                </c:pt>
                <c:pt idx="552">
                  <c:v>-3.6554127252366757</c:v>
                </c:pt>
                <c:pt idx="553">
                  <c:v>-3.6394123420010258</c:v>
                </c:pt>
                <c:pt idx="554">
                  <c:v>-3.6227920501649944</c:v>
                </c:pt>
                <c:pt idx="555">
                  <c:v>-3.6054933568425303</c:v>
                </c:pt>
                <c:pt idx="556">
                  <c:v>-3.5874488704442475</c:v>
                </c:pt>
                <c:pt idx="557">
                  <c:v>-3.5685803745196241</c:v>
                </c:pt>
                <c:pt idx="558">
                  <c:v>-3.5487963463488637</c:v>
                </c:pt>
                <c:pt idx="559">
                  <c:v>-3.527988715365673</c:v>
                </c:pt>
                <c:pt idx="560">
                  <c:v>-3.5060285620958682</c:v>
                </c:pt>
                <c:pt idx="561">
                  <c:v>-3.482760310527989</c:v>
                </c:pt>
                <c:pt idx="562">
                  <c:v>-3.4579937290553646</c:v>
                </c:pt>
                <c:pt idx="563">
                  <c:v>-3.4314926603832077</c:v>
                </c:pt>
                <c:pt idx="564">
                  <c:v>-3.4029587216134276</c:v>
                </c:pt>
                <c:pt idx="565">
                  <c:v>-3.3720069978458223</c:v>
                </c:pt>
                <c:pt idx="566">
                  <c:v>-3.3381284605049637</c:v>
                </c:pt>
                <c:pt idx="567">
                  <c:v>-3.3006292721252262</c:v>
                </c:pt>
                <c:pt idx="568">
                  <c:v>-3.2585273722807626</c:v>
                </c:pt>
                <c:pt idx="569">
                  <c:v>-3.2103639778668773</c:v>
                </c:pt>
                <c:pt idx="570">
                  <c:v>-3.1538283827977129</c:v>
                </c:pt>
                <c:pt idx="571">
                  <c:v>-3.0849156432580997</c:v>
                </c:pt>
                <c:pt idx="572">
                  <c:v>-2.995670206600296</c:v>
                </c:pt>
                <c:pt idx="573">
                  <c:v>-2.8660784073093519</c:v>
                </c:pt>
                <c:pt idx="574">
                  <c:v>-2.6075040482636909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02-814F-89ED-6E4E94C88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034432"/>
        <c:axId val="261036144"/>
      </c:scatterChart>
      <c:valAx>
        <c:axId val="26103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61036144"/>
        <c:crosses val="autoZero"/>
        <c:crossBetween val="midCat"/>
      </c:valAx>
      <c:valAx>
        <c:axId val="261036144"/>
        <c:scaling>
          <c:orientation val="minMax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6103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dynamic viscosity log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properties!$AM$13:$AM$587</c:f>
              <c:numCache>
                <c:formatCode>General</c:formatCode>
                <c:ptCount val="575"/>
                <c:pt idx="0">
                  <c:v>-3.6575773191777938</c:v>
                </c:pt>
                <c:pt idx="1">
                  <c:v>-3.5086383061657274</c:v>
                </c:pt>
                <c:pt idx="2">
                  <c:v>-3.4814860601221125</c:v>
                </c:pt>
                <c:pt idx="3">
                  <c:v>-3.4685210829577446</c:v>
                </c:pt>
                <c:pt idx="4">
                  <c:v>-3.4436974992327127</c:v>
                </c:pt>
                <c:pt idx="5">
                  <c:v>-3.431798275933005</c:v>
                </c:pt>
                <c:pt idx="6">
                  <c:v>-3.4089353929735009</c:v>
                </c:pt>
                <c:pt idx="7">
                  <c:v>-3.3872161432802645</c:v>
                </c:pt>
                <c:pt idx="8">
                  <c:v>-3.3872161432802645</c:v>
                </c:pt>
                <c:pt idx="9">
                  <c:v>-3.3767507096020997</c:v>
                </c:pt>
                <c:pt idx="10">
                  <c:v>-3.3372421683184261</c:v>
                </c:pt>
                <c:pt idx="11">
                  <c:v>-3.283996656365201</c:v>
                </c:pt>
                <c:pt idx="12">
                  <c:v>-3.2676062401770314</c:v>
                </c:pt>
                <c:pt idx="13">
                  <c:v>-3.2676062401770314</c:v>
                </c:pt>
                <c:pt idx="14">
                  <c:v>-3.2676062401770314</c:v>
                </c:pt>
                <c:pt idx="15">
                  <c:v>-3.2596373105057563</c:v>
                </c:pt>
                <c:pt idx="16">
                  <c:v>-3.2596373105057563</c:v>
                </c:pt>
                <c:pt idx="17">
                  <c:v>-3.2518119729937998</c:v>
                </c:pt>
                <c:pt idx="18">
                  <c:v>-3.2441251443275085</c:v>
                </c:pt>
                <c:pt idx="19">
                  <c:v>-3.2218487496163566</c:v>
                </c:pt>
                <c:pt idx="20">
                  <c:v>-3.2218487496163566</c:v>
                </c:pt>
                <c:pt idx="21">
                  <c:v>-3.2006594505464183</c:v>
                </c:pt>
                <c:pt idx="22">
                  <c:v>-3.2006594505464183</c:v>
                </c:pt>
                <c:pt idx="23">
                  <c:v>-3.1674910872937638</c:v>
                </c:pt>
                <c:pt idx="24">
                  <c:v>-3.1611509092627448</c:v>
                </c:pt>
                <c:pt idx="25">
                  <c:v>-3.1549019599857431</c:v>
                </c:pt>
                <c:pt idx="26">
                  <c:v>-3.1487416512809245</c:v>
                </c:pt>
                <c:pt idx="27">
                  <c:v>-3.1191864077192086</c:v>
                </c:pt>
                <c:pt idx="28">
                  <c:v>-3.1079053973095196</c:v>
                </c:pt>
                <c:pt idx="29">
                  <c:v>-3.1023729087095586</c:v>
                </c:pt>
                <c:pt idx="30">
                  <c:v>-3.1023729087095586</c:v>
                </c:pt>
                <c:pt idx="31">
                  <c:v>-3.0555173278498313</c:v>
                </c:pt>
                <c:pt idx="32">
                  <c:v>-3.0555173278498313</c:v>
                </c:pt>
                <c:pt idx="33">
                  <c:v>-3.0506099933550872</c:v>
                </c:pt>
                <c:pt idx="34">
                  <c:v>-3.0506099933550872</c:v>
                </c:pt>
                <c:pt idx="35">
                  <c:v>-3.0409586076789066</c:v>
                </c:pt>
                <c:pt idx="36">
                  <c:v>-3.031072993551617</c:v>
                </c:pt>
                <c:pt idx="37">
                  <c:v>-3.031072993551617</c:v>
                </c:pt>
                <c:pt idx="38">
                  <c:v>-3.0301783582432154</c:v>
                </c:pt>
                <c:pt idx="39">
                  <c:v>-3.0222577204952077</c:v>
                </c:pt>
                <c:pt idx="40">
                  <c:v>-3.0204004246592357</c:v>
                </c:pt>
                <c:pt idx="41">
                  <c:v>-3.0115359937481463</c:v>
                </c:pt>
                <c:pt idx="42">
                  <c:v>-3.0115359937481463</c:v>
                </c:pt>
                <c:pt idx="43">
                  <c:v>-3.0097467231313426</c:v>
                </c:pt>
                <c:pt idx="44">
                  <c:v>-2.9939054476353277</c:v>
                </c:pt>
                <c:pt idx="45">
                  <c:v>-2.9919989939446761</c:v>
                </c:pt>
                <c:pt idx="46">
                  <c:v>-2.9919989939446761</c:v>
                </c:pt>
                <c:pt idx="47">
                  <c:v>-2.9901908559633834</c:v>
                </c:pt>
                <c:pt idx="48">
                  <c:v>-2.9893150880194703</c:v>
                </c:pt>
                <c:pt idx="49">
                  <c:v>-2.9746941347352296</c:v>
                </c:pt>
                <c:pt idx="50">
                  <c:v>-2.9724619941412058</c:v>
                </c:pt>
                <c:pt idx="51">
                  <c:v>-2.9724619941412058</c:v>
                </c:pt>
                <c:pt idx="52">
                  <c:v>-2.9706162223147903</c:v>
                </c:pt>
                <c:pt idx="53">
                  <c:v>-2.9706162223147903</c:v>
                </c:pt>
                <c:pt idx="54">
                  <c:v>-2.9688834529075985</c:v>
                </c:pt>
                <c:pt idx="55">
                  <c:v>-2.9655531747754487</c:v>
                </c:pt>
                <c:pt idx="56">
                  <c:v>-2.959981287267532</c:v>
                </c:pt>
                <c:pt idx="57">
                  <c:v>-2.9586073148417751</c:v>
                </c:pt>
                <c:pt idx="58">
                  <c:v>-2.9529249943377356</c:v>
                </c:pt>
                <c:pt idx="59">
                  <c:v>-2.9529249943377356</c:v>
                </c:pt>
                <c:pt idx="60">
                  <c:v>-2.9484518177957262</c:v>
                </c:pt>
                <c:pt idx="61">
                  <c:v>-2.9372009019155687</c:v>
                </c:pt>
                <c:pt idx="62">
                  <c:v>-2.9333879945342654</c:v>
                </c:pt>
                <c:pt idx="63">
                  <c:v>-2.9333879945342654</c:v>
                </c:pt>
                <c:pt idx="64">
                  <c:v>-2.9297717185716801</c:v>
                </c:pt>
                <c:pt idx="65">
                  <c:v>-2.9281179926938745</c:v>
                </c:pt>
                <c:pt idx="66">
                  <c:v>-2.9280201826838539</c:v>
                </c:pt>
                <c:pt idx="67">
                  <c:v>-2.9138509947307951</c:v>
                </c:pt>
                <c:pt idx="68">
                  <c:v>-2.9138509947307951</c:v>
                </c:pt>
                <c:pt idx="69">
                  <c:v>-2.9088486290556888</c:v>
                </c:pt>
                <c:pt idx="70">
                  <c:v>-2.9075885475719816</c:v>
                </c:pt>
                <c:pt idx="71">
                  <c:v>-2.9030899869919438</c:v>
                </c:pt>
                <c:pt idx="72">
                  <c:v>-2.8995621498758282</c:v>
                </c:pt>
                <c:pt idx="73">
                  <c:v>-2.8961962790440432</c:v>
                </c:pt>
                <c:pt idx="74">
                  <c:v>-2.8943139949273249</c:v>
                </c:pt>
                <c:pt idx="75">
                  <c:v>-2.8943139949273249</c:v>
                </c:pt>
                <c:pt idx="76">
                  <c:v>-2.8871569124601093</c:v>
                </c:pt>
                <c:pt idx="77">
                  <c:v>-2.8804963561958092</c:v>
                </c:pt>
                <c:pt idx="78">
                  <c:v>-2.87942606879415</c:v>
                </c:pt>
                <c:pt idx="79">
                  <c:v>-2.8747769951238547</c:v>
                </c:pt>
                <c:pt idx="80">
                  <c:v>-2.8747769951238547</c:v>
                </c:pt>
                <c:pt idx="81">
                  <c:v>-2.8693525811799763</c:v>
                </c:pt>
                <c:pt idx="82">
                  <c:v>-2.8667252773482375</c:v>
                </c:pt>
                <c:pt idx="83">
                  <c:v>-2.8552399953203844</c:v>
                </c:pt>
                <c:pt idx="84">
                  <c:v>-2.8552399953203844</c:v>
                </c:pt>
                <c:pt idx="85">
                  <c:v>-2.8538719643217618</c:v>
                </c:pt>
                <c:pt idx="86">
                  <c:v>-2.8521440833359302</c:v>
                </c:pt>
                <c:pt idx="87">
                  <c:v>-2.8462936422363652</c:v>
                </c:pt>
                <c:pt idx="88">
                  <c:v>-2.8391430124841248</c:v>
                </c:pt>
                <c:pt idx="89">
                  <c:v>-2.8357029955169137</c:v>
                </c:pt>
                <c:pt idx="90">
                  <c:v>-2.8357029955169137</c:v>
                </c:pt>
                <c:pt idx="91">
                  <c:v>-2.8258620071244924</c:v>
                </c:pt>
                <c:pt idx="92">
                  <c:v>-2.8237918104760502</c:v>
                </c:pt>
                <c:pt idx="93">
                  <c:v>-2.8161659957134435</c:v>
                </c:pt>
                <c:pt idx="94">
                  <c:v>-2.8161659957134435</c:v>
                </c:pt>
                <c:pt idx="95">
                  <c:v>-2.8089334437882729</c:v>
                </c:pt>
                <c:pt idx="96">
                  <c:v>-2.8054303720126206</c:v>
                </c:pt>
                <c:pt idx="97">
                  <c:v>-2.7966289959099737</c:v>
                </c:pt>
                <c:pt idx="98">
                  <c:v>-2.7966289959099737</c:v>
                </c:pt>
                <c:pt idx="99">
                  <c:v>-2.7954395376161707</c:v>
                </c:pt>
                <c:pt idx="100">
                  <c:v>-2.7931741239681505</c:v>
                </c:pt>
                <c:pt idx="101">
                  <c:v>-2.7849987369007487</c:v>
                </c:pt>
                <c:pt idx="102">
                  <c:v>-2.778723875092421</c:v>
                </c:pt>
                <c:pt idx="103">
                  <c:v>-2.7772835288524167</c:v>
                </c:pt>
                <c:pt idx="104">
                  <c:v>-2.7770919961065035</c:v>
                </c:pt>
                <c:pt idx="105">
                  <c:v>-2.7770919961065035</c:v>
                </c:pt>
                <c:pt idx="106">
                  <c:v>-2.7746907182741372</c:v>
                </c:pt>
                <c:pt idx="107">
                  <c:v>-2.7695510786217259</c:v>
                </c:pt>
                <c:pt idx="108">
                  <c:v>-2.7670872647562912</c:v>
                </c:pt>
                <c:pt idx="109">
                  <c:v>-2.7645671017888764</c:v>
                </c:pt>
                <c:pt idx="110">
                  <c:v>-2.7575549963030328</c:v>
                </c:pt>
                <c:pt idx="111">
                  <c:v>-2.7575549963030328</c:v>
                </c:pt>
                <c:pt idx="112">
                  <c:v>-2.7485143063965696</c:v>
                </c:pt>
                <c:pt idx="113">
                  <c:v>-2.7441354666770037</c:v>
                </c:pt>
                <c:pt idx="114">
                  <c:v>-2.7387349918964117</c:v>
                </c:pt>
                <c:pt idx="115">
                  <c:v>-2.7380179964995626</c:v>
                </c:pt>
                <c:pt idx="116">
                  <c:v>-2.7380179964995626</c:v>
                </c:pt>
                <c:pt idx="117">
                  <c:v>-2.7237038315651314</c:v>
                </c:pt>
                <c:pt idx="118">
                  <c:v>-2.7184809966960923</c:v>
                </c:pt>
                <c:pt idx="119">
                  <c:v>-2.7184809966960923</c:v>
                </c:pt>
                <c:pt idx="120">
                  <c:v>-2.7183047377007172</c:v>
                </c:pt>
                <c:pt idx="121">
                  <c:v>-2.7103827190365317</c:v>
                </c:pt>
                <c:pt idx="122">
                  <c:v>-2.7099653886374822</c:v>
                </c:pt>
                <c:pt idx="123">
                  <c:v>-2.7032721964532596</c:v>
                </c:pt>
                <c:pt idx="124">
                  <c:v>-2.7011469235902932</c:v>
                </c:pt>
                <c:pt idx="125">
                  <c:v>-2.6989439968926221</c:v>
                </c:pt>
                <c:pt idx="126">
                  <c:v>-2.6989439968926221</c:v>
                </c:pt>
                <c:pt idx="127">
                  <c:v>-2.6946486305533761</c:v>
                </c:pt>
                <c:pt idx="128">
                  <c:v>-2.6946486305533761</c:v>
                </c:pt>
                <c:pt idx="129">
                  <c:v>-2.6903698325741012</c:v>
                </c:pt>
                <c:pt idx="130">
                  <c:v>-2.6880951690048658</c:v>
                </c:pt>
                <c:pt idx="131">
                  <c:v>-2.6828405613413873</c:v>
                </c:pt>
                <c:pt idx="132">
                  <c:v>-2.6820304461766522</c:v>
                </c:pt>
                <c:pt idx="133">
                  <c:v>-2.6794069970891514</c:v>
                </c:pt>
                <c:pt idx="134">
                  <c:v>-2.6794069970891514</c:v>
                </c:pt>
                <c:pt idx="135">
                  <c:v>-2.6777807052660809</c:v>
                </c:pt>
                <c:pt idx="136">
                  <c:v>-2.662408926229515</c:v>
                </c:pt>
                <c:pt idx="137">
                  <c:v>-2.6598699972856812</c:v>
                </c:pt>
                <c:pt idx="138">
                  <c:v>-2.6598699972856812</c:v>
                </c:pt>
                <c:pt idx="139">
                  <c:v>-2.6578856003090139</c:v>
                </c:pt>
                <c:pt idx="140">
                  <c:v>-2.6536781733167727</c:v>
                </c:pt>
                <c:pt idx="141">
                  <c:v>-2.6419772911176431</c:v>
                </c:pt>
                <c:pt idx="142">
                  <c:v>-2.640332997482211</c:v>
                </c:pt>
                <c:pt idx="143">
                  <c:v>-2.640332997482211</c:v>
                </c:pt>
                <c:pt idx="144">
                  <c:v>-2.6326440789739811</c:v>
                </c:pt>
                <c:pt idx="145">
                  <c:v>-2.6276760316131624</c:v>
                </c:pt>
                <c:pt idx="146">
                  <c:v>-2.6253259004568932</c:v>
                </c:pt>
                <c:pt idx="147">
                  <c:v>-2.6215456560057708</c:v>
                </c:pt>
                <c:pt idx="148">
                  <c:v>-2.6207959976787407</c:v>
                </c:pt>
                <c:pt idx="149">
                  <c:v>-2.6207959976787407</c:v>
                </c:pt>
                <c:pt idx="150">
                  <c:v>-2.6020599913279625</c:v>
                </c:pt>
                <c:pt idx="151">
                  <c:v>-2.6012589978752705</c:v>
                </c:pt>
                <c:pt idx="152">
                  <c:v>-2.6012589978752705</c:v>
                </c:pt>
                <c:pt idx="153">
                  <c:v>-2.6011140208938985</c:v>
                </c:pt>
                <c:pt idx="154">
                  <c:v>-2.5974664629173101</c:v>
                </c:pt>
                <c:pt idx="155">
                  <c:v>-2.5969736275970132</c:v>
                </c:pt>
                <c:pt idx="156">
                  <c:v>-2.5951662833800619</c:v>
                </c:pt>
                <c:pt idx="157">
                  <c:v>-2.5817219980717998</c:v>
                </c:pt>
                <c:pt idx="158">
                  <c:v>-2.5817219980717998</c:v>
                </c:pt>
                <c:pt idx="159">
                  <c:v>-2.5806823857820262</c:v>
                </c:pt>
                <c:pt idx="160">
                  <c:v>-2.5686213547371337</c:v>
                </c:pt>
                <c:pt idx="161">
                  <c:v>-2.5672568942214582</c:v>
                </c:pt>
                <c:pt idx="162">
                  <c:v>-2.5621849982683296</c:v>
                </c:pt>
                <c:pt idx="163">
                  <c:v>-2.5621849982683296</c:v>
                </c:pt>
                <c:pt idx="164">
                  <c:v>-2.560250750670154</c:v>
                </c:pt>
                <c:pt idx="165">
                  <c:v>-2.5426479984648593</c:v>
                </c:pt>
                <c:pt idx="166">
                  <c:v>-2.5426479984648593</c:v>
                </c:pt>
                <c:pt idx="167">
                  <c:v>-2.5402690818772542</c:v>
                </c:pt>
                <c:pt idx="168">
                  <c:v>-2.5398191155582817</c:v>
                </c:pt>
                <c:pt idx="169">
                  <c:v>-2.5370473255256067</c:v>
                </c:pt>
                <c:pt idx="170">
                  <c:v>-2.5231109986613887</c:v>
                </c:pt>
                <c:pt idx="171">
                  <c:v>-2.5231109986613887</c:v>
                </c:pt>
                <c:pt idx="172">
                  <c:v>-2.5193874804464094</c:v>
                </c:pt>
                <c:pt idx="173">
                  <c:v>-2.5119168090173747</c:v>
                </c:pt>
                <c:pt idx="174">
                  <c:v>-2.5086383061657274</c:v>
                </c:pt>
                <c:pt idx="175">
                  <c:v>-2.5068377568297548</c:v>
                </c:pt>
                <c:pt idx="176">
                  <c:v>-2.5035739988579184</c:v>
                </c:pt>
                <c:pt idx="177">
                  <c:v>-2.5035739988579184</c:v>
                </c:pt>
                <c:pt idx="178">
                  <c:v>-2.4989558453345366</c:v>
                </c:pt>
                <c:pt idx="179">
                  <c:v>-2.4840369990544482</c:v>
                </c:pt>
                <c:pt idx="180">
                  <c:v>-2.4840369990544482</c:v>
                </c:pt>
                <c:pt idx="181">
                  <c:v>-2.4835645361574952</c:v>
                </c:pt>
                <c:pt idx="182">
                  <c:v>-2.4785242102226652</c:v>
                </c:pt>
                <c:pt idx="183">
                  <c:v>-2.4766281881339034</c:v>
                </c:pt>
                <c:pt idx="184">
                  <c:v>-2.4762535331884354</c:v>
                </c:pt>
                <c:pt idx="185">
                  <c:v>-2.464499999250978</c:v>
                </c:pt>
                <c:pt idx="186">
                  <c:v>-2.464499999250978</c:v>
                </c:pt>
                <c:pt idx="187">
                  <c:v>-2.4580925751107929</c:v>
                </c:pt>
                <c:pt idx="188">
                  <c:v>-2.4552122632976152</c:v>
                </c:pt>
                <c:pt idx="189">
                  <c:v>-2.4464186194380515</c:v>
                </c:pt>
                <c:pt idx="190">
                  <c:v>-2.4449629994475077</c:v>
                </c:pt>
                <c:pt idx="191">
                  <c:v>-2.4449629994475077</c:v>
                </c:pt>
                <c:pt idx="192">
                  <c:v>-2.4376609399989202</c:v>
                </c:pt>
                <c:pt idx="193">
                  <c:v>-2.4268599904377357</c:v>
                </c:pt>
                <c:pt idx="194">
                  <c:v>-2.4254259996440375</c:v>
                </c:pt>
                <c:pt idx="195">
                  <c:v>-2.4254259996440375</c:v>
                </c:pt>
                <c:pt idx="196">
                  <c:v>-2.4172293048870479</c:v>
                </c:pt>
                <c:pt idx="197">
                  <c:v>-2.4162090507421996</c:v>
                </c:pt>
                <c:pt idx="198">
                  <c:v>-2.4145392704914994</c:v>
                </c:pt>
                <c:pt idx="199">
                  <c:v>-2.4058889998405673</c:v>
                </c:pt>
                <c:pt idx="200">
                  <c:v>-2.4058889998405673</c:v>
                </c:pt>
                <c:pt idx="201">
                  <c:v>-2.4034029043735399</c:v>
                </c:pt>
                <c:pt idx="202">
                  <c:v>-2.3985077175778562</c:v>
                </c:pt>
                <c:pt idx="203">
                  <c:v>-2.3967976697751761</c:v>
                </c:pt>
                <c:pt idx="204">
                  <c:v>-2.38933983691012</c:v>
                </c:pt>
                <c:pt idx="205">
                  <c:v>-2.3863520000370966</c:v>
                </c:pt>
                <c:pt idx="206">
                  <c:v>-2.3863520000370966</c:v>
                </c:pt>
                <c:pt idx="207">
                  <c:v>-2.3859994820463477</c:v>
                </c:pt>
                <c:pt idx="208">
                  <c:v>-2.3763660346633038</c:v>
                </c:pt>
                <c:pt idx="209">
                  <c:v>-2.3701554447179762</c:v>
                </c:pt>
                <c:pt idx="210">
                  <c:v>-2.3668150002336268</c:v>
                </c:pt>
                <c:pt idx="211">
                  <c:v>-2.3668150002336268</c:v>
                </c:pt>
                <c:pt idx="212">
                  <c:v>-2.3559343995514315</c:v>
                </c:pt>
                <c:pt idx="213">
                  <c:v>-2.3557899133504958</c:v>
                </c:pt>
                <c:pt idx="214">
                  <c:v>-2.3472780004301561</c:v>
                </c:pt>
                <c:pt idx="215">
                  <c:v>-2.3472780004301561</c:v>
                </c:pt>
                <c:pt idx="216">
                  <c:v>-2.3418031718580967</c:v>
                </c:pt>
                <c:pt idx="217">
                  <c:v>-2.3355027644395592</c:v>
                </c:pt>
                <c:pt idx="218">
                  <c:v>-2.3353580244438743</c:v>
                </c:pt>
                <c:pt idx="219">
                  <c:v>-2.3277410006266859</c:v>
                </c:pt>
                <c:pt idx="220">
                  <c:v>-2.3277410006266859</c:v>
                </c:pt>
                <c:pt idx="221">
                  <c:v>-2.3255803446546439</c:v>
                </c:pt>
                <c:pt idx="222">
                  <c:v>-2.3150711293276869</c:v>
                </c:pt>
                <c:pt idx="223">
                  <c:v>-2.3134508989982172</c:v>
                </c:pt>
                <c:pt idx="224">
                  <c:v>-2.3082040008232156</c:v>
                </c:pt>
                <c:pt idx="225">
                  <c:v>-2.3082040008232156</c:v>
                </c:pt>
                <c:pt idx="226">
                  <c:v>-2.2992962828549808</c:v>
                </c:pt>
                <c:pt idx="227">
                  <c:v>-2.295370775958792</c:v>
                </c:pt>
                <c:pt idx="228">
                  <c:v>-2.294639494215815</c:v>
                </c:pt>
                <c:pt idx="229">
                  <c:v>-2.2886670010197454</c:v>
                </c:pt>
                <c:pt idx="230">
                  <c:v>-2.2886670010197454</c:v>
                </c:pt>
                <c:pt idx="231">
                  <c:v>-2.2850986261383373</c:v>
                </c:pt>
                <c:pt idx="232">
                  <c:v>-2.2742078591039427</c:v>
                </c:pt>
                <c:pt idx="233">
                  <c:v>-2.2691300012162752</c:v>
                </c:pt>
                <c:pt idx="234">
                  <c:v>-2.2691300012162752</c:v>
                </c:pt>
                <c:pt idx="235">
                  <c:v>-2.2651612072629406</c:v>
                </c:pt>
                <c:pt idx="236">
                  <c:v>-2.2620126736665691</c:v>
                </c:pt>
                <c:pt idx="237">
                  <c:v>-2.2567463532784577</c:v>
                </c:pt>
                <c:pt idx="238">
                  <c:v>-2.2537762239920704</c:v>
                </c:pt>
                <c:pt idx="239">
                  <c:v>-2.2495930014128049</c:v>
                </c:pt>
                <c:pt idx="240">
                  <c:v>-2.2495930014128049</c:v>
                </c:pt>
                <c:pt idx="241">
                  <c:v>-2.2349516385670882</c:v>
                </c:pt>
                <c:pt idx="242">
                  <c:v>-2.2333445888801982</c:v>
                </c:pt>
                <c:pt idx="243">
                  <c:v>-2.2300560016093343</c:v>
                </c:pt>
                <c:pt idx="244">
                  <c:v>-2.2300560016093343</c:v>
                </c:pt>
                <c:pt idx="245">
                  <c:v>-2.2283940804185782</c:v>
                </c:pt>
                <c:pt idx="246">
                  <c:v>-2.2129129537683263</c:v>
                </c:pt>
                <c:pt idx="247">
                  <c:v>-2.210519001805864</c:v>
                </c:pt>
                <c:pt idx="248">
                  <c:v>-2.210519001805864</c:v>
                </c:pt>
                <c:pt idx="249">
                  <c:v>-2.2047420698712368</c:v>
                </c:pt>
                <c:pt idx="250">
                  <c:v>-2.2027324591692836</c:v>
                </c:pt>
                <c:pt idx="251">
                  <c:v>-2.2000418075586983</c:v>
                </c:pt>
                <c:pt idx="252">
                  <c:v>-2.1938200260161129</c:v>
                </c:pt>
                <c:pt idx="253">
                  <c:v>-2.1924813186564536</c:v>
                </c:pt>
                <c:pt idx="254">
                  <c:v>-2.1909820020023938</c:v>
                </c:pt>
                <c:pt idx="255">
                  <c:v>-2.1909820020023938</c:v>
                </c:pt>
                <c:pt idx="256">
                  <c:v>-2.1745325011753849</c:v>
                </c:pt>
                <c:pt idx="257">
                  <c:v>-2.1720496835445817</c:v>
                </c:pt>
                <c:pt idx="258">
                  <c:v>-2.1716895346988188</c:v>
                </c:pt>
                <c:pt idx="259">
                  <c:v>-2.1714450021989236</c:v>
                </c:pt>
                <c:pt idx="260">
                  <c:v>-2.1714450021989236</c:v>
                </c:pt>
                <c:pt idx="261">
                  <c:v>-2.1519080023954529</c:v>
                </c:pt>
                <c:pt idx="262">
                  <c:v>-2.1519080023954529</c:v>
                </c:pt>
                <c:pt idx="263">
                  <c:v>-2.1516180484327094</c:v>
                </c:pt>
                <c:pt idx="264">
                  <c:v>-2.144322932479533</c:v>
                </c:pt>
                <c:pt idx="265">
                  <c:v>-2.1433372618389392</c:v>
                </c:pt>
                <c:pt idx="266">
                  <c:v>-2.1323710025919826</c:v>
                </c:pt>
                <c:pt idx="267">
                  <c:v>-2.1323710025919826</c:v>
                </c:pt>
                <c:pt idx="268">
                  <c:v>-2.1311864133208376</c:v>
                </c:pt>
                <c:pt idx="269">
                  <c:v>-2.1149849889790597</c:v>
                </c:pt>
                <c:pt idx="270">
                  <c:v>-2.1141133637836815</c:v>
                </c:pt>
                <c:pt idx="271">
                  <c:v>-2.1128340027885124</c:v>
                </c:pt>
                <c:pt idx="272">
                  <c:v>-2.1128340027885124</c:v>
                </c:pt>
                <c:pt idx="273">
                  <c:v>-2.1107547782089648</c:v>
                </c:pt>
                <c:pt idx="274">
                  <c:v>-2.0932970029850422</c:v>
                </c:pt>
                <c:pt idx="275">
                  <c:v>-2.0932970029850422</c:v>
                </c:pt>
                <c:pt idx="276">
                  <c:v>-2.0903231430970926</c:v>
                </c:pt>
                <c:pt idx="277">
                  <c:v>-2.0866327161191798</c:v>
                </c:pt>
                <c:pt idx="278">
                  <c:v>-2.0839037950878292</c:v>
                </c:pt>
                <c:pt idx="279">
                  <c:v>-2.0737600031815719</c:v>
                </c:pt>
                <c:pt idx="280">
                  <c:v>-2.0737600031815719</c:v>
                </c:pt>
                <c:pt idx="281">
                  <c:v>-2.0698915079852203</c:v>
                </c:pt>
                <c:pt idx="282">
                  <c:v>-2.0582804432593007</c:v>
                </c:pt>
                <c:pt idx="283">
                  <c:v>-2.0542230033781017</c:v>
                </c:pt>
                <c:pt idx="284">
                  <c:v>-2.0542230033781017</c:v>
                </c:pt>
                <c:pt idx="285">
                  <c:v>-2.0536942263919777</c:v>
                </c:pt>
                <c:pt idx="286">
                  <c:v>-2.0494598728733484</c:v>
                </c:pt>
                <c:pt idx="287">
                  <c:v>-2.0346860035746315</c:v>
                </c:pt>
                <c:pt idx="288">
                  <c:v>-2.0346860035746315</c:v>
                </c:pt>
                <c:pt idx="289">
                  <c:v>-2.0299281703994208</c:v>
                </c:pt>
                <c:pt idx="290">
                  <c:v>-2.0290282377614757</c:v>
                </c:pt>
                <c:pt idx="291">
                  <c:v>-2.0234846576961254</c:v>
                </c:pt>
                <c:pt idx="292">
                  <c:v>-2.0151490037711612</c:v>
                </c:pt>
                <c:pt idx="293">
                  <c:v>-2.0151490037711612</c:v>
                </c:pt>
                <c:pt idx="294">
                  <c:v>-2.0085966026496034</c:v>
                </c:pt>
                <c:pt idx="295">
                  <c:v>-2.0015758975395412</c:v>
                </c:pt>
                <c:pt idx="296">
                  <c:v>-1.995612003967691</c:v>
                </c:pt>
                <c:pt idx="297">
                  <c:v>-1.995612003967691</c:v>
                </c:pt>
                <c:pt idx="298">
                  <c:v>-1.9932750890002744</c:v>
                </c:pt>
                <c:pt idx="299">
                  <c:v>-1.9881649675377313</c:v>
                </c:pt>
                <c:pt idx="300">
                  <c:v>-1.9760750041642203</c:v>
                </c:pt>
                <c:pt idx="301">
                  <c:v>-1.9760750041642203</c:v>
                </c:pt>
                <c:pt idx="302">
                  <c:v>-1.9732236246796615</c:v>
                </c:pt>
                <c:pt idx="303">
                  <c:v>-1.9677333324258592</c:v>
                </c:pt>
                <c:pt idx="304">
                  <c:v>-1.9630655203044221</c:v>
                </c:pt>
                <c:pt idx="305">
                  <c:v>-1.9565380043607501</c:v>
                </c:pt>
                <c:pt idx="306">
                  <c:v>-1.9565380043607501</c:v>
                </c:pt>
                <c:pt idx="307">
                  <c:v>-1.9473016973139869</c:v>
                </c:pt>
                <c:pt idx="308">
                  <c:v>-1.9448713518197822</c:v>
                </c:pt>
                <c:pt idx="309">
                  <c:v>-1.9370010045572796</c:v>
                </c:pt>
                <c:pt idx="310">
                  <c:v>-1.9370010045572796</c:v>
                </c:pt>
                <c:pt idx="311">
                  <c:v>-1.9328559516085706</c:v>
                </c:pt>
                <c:pt idx="312">
                  <c:v>-1.9268700622021147</c:v>
                </c:pt>
                <c:pt idx="313">
                  <c:v>-1.9174640047538094</c:v>
                </c:pt>
                <c:pt idx="314">
                  <c:v>-1.9174640047538094</c:v>
                </c:pt>
                <c:pt idx="315">
                  <c:v>-1.9165190789599023</c:v>
                </c:pt>
                <c:pt idx="316">
                  <c:v>-1.9064384270902426</c:v>
                </c:pt>
                <c:pt idx="317">
                  <c:v>-1.9026463829127185</c:v>
                </c:pt>
                <c:pt idx="318">
                  <c:v>-1.8979270049503392</c:v>
                </c:pt>
                <c:pt idx="319">
                  <c:v>-1.8979270049503392</c:v>
                </c:pt>
                <c:pt idx="320">
                  <c:v>-1.889410289700751</c:v>
                </c:pt>
                <c:pt idx="321">
                  <c:v>-1.888166806100023</c:v>
                </c:pt>
                <c:pt idx="322">
                  <c:v>-1.8860067919783703</c:v>
                </c:pt>
                <c:pt idx="323">
                  <c:v>-1.8783900051468689</c:v>
                </c:pt>
                <c:pt idx="324">
                  <c:v>-1.8783900051468689</c:v>
                </c:pt>
                <c:pt idx="325">
                  <c:v>-1.872436814216867</c:v>
                </c:pt>
                <c:pt idx="326">
                  <c:v>-1.8655751568664982</c:v>
                </c:pt>
                <c:pt idx="327">
                  <c:v>-1.859814533240143</c:v>
                </c:pt>
                <c:pt idx="328">
                  <c:v>-1.8588530053433987</c:v>
                </c:pt>
                <c:pt idx="329">
                  <c:v>-1.8588530053433987</c:v>
                </c:pt>
                <c:pt idx="330">
                  <c:v>-1.8451435217546259</c:v>
                </c:pt>
                <c:pt idx="331">
                  <c:v>-1.8422272455210151</c:v>
                </c:pt>
                <c:pt idx="332">
                  <c:v>-1.839316005539928</c:v>
                </c:pt>
                <c:pt idx="333">
                  <c:v>-1.839316005539928</c:v>
                </c:pt>
                <c:pt idx="334">
                  <c:v>-1.8314622603802633</c:v>
                </c:pt>
                <c:pt idx="335">
                  <c:v>-1.8247118866427539</c:v>
                </c:pt>
                <c:pt idx="336">
                  <c:v>-1.8197790057364578</c:v>
                </c:pt>
                <c:pt idx="337">
                  <c:v>-1.8197790057364578</c:v>
                </c:pt>
                <c:pt idx="338">
                  <c:v>-1.8120176768251635</c:v>
                </c:pt>
                <c:pt idx="339">
                  <c:v>-1.8042802515308816</c:v>
                </c:pt>
                <c:pt idx="340">
                  <c:v>-1.803109987520384</c:v>
                </c:pt>
                <c:pt idx="341">
                  <c:v>-1.8002420059329876</c:v>
                </c:pt>
                <c:pt idx="342">
                  <c:v>-1.8002420059329876</c:v>
                </c:pt>
                <c:pt idx="343">
                  <c:v>-1.7931741239681502</c:v>
                </c:pt>
                <c:pt idx="344">
                  <c:v>-1.783848616419009</c:v>
                </c:pt>
                <c:pt idx="345">
                  <c:v>-1.7818081081293116</c:v>
                </c:pt>
                <c:pt idx="346">
                  <c:v>-1.7807050061295173</c:v>
                </c:pt>
                <c:pt idx="347">
                  <c:v>-1.7807050061295173</c:v>
                </c:pt>
                <c:pt idx="348">
                  <c:v>-1.779891911959945</c:v>
                </c:pt>
                <c:pt idx="349">
                  <c:v>-1.774757714660504</c:v>
                </c:pt>
                <c:pt idx="350">
                  <c:v>-1.763416981307137</c:v>
                </c:pt>
                <c:pt idx="351">
                  <c:v>-1.7611680063260469</c:v>
                </c:pt>
                <c:pt idx="352">
                  <c:v>-1.7611680063260469</c:v>
                </c:pt>
                <c:pt idx="353">
                  <c:v>-1.7515985394334597</c:v>
                </c:pt>
                <c:pt idx="354">
                  <c:v>-1.7464054418006245</c:v>
                </c:pt>
                <c:pt idx="355">
                  <c:v>-1.7429853461952647</c:v>
                </c:pt>
                <c:pt idx="356">
                  <c:v>-1.7416310065225766</c:v>
                </c:pt>
                <c:pt idx="357">
                  <c:v>-1.7416310065225766</c:v>
                </c:pt>
                <c:pt idx="358">
                  <c:v>-1.7225537110833924</c:v>
                </c:pt>
                <c:pt idx="359">
                  <c:v>-1.7220940067191064</c:v>
                </c:pt>
                <c:pt idx="360">
                  <c:v>-1.7220940067191064</c:v>
                </c:pt>
                <c:pt idx="361">
                  <c:v>-1.721388970737608</c:v>
                </c:pt>
                <c:pt idx="362">
                  <c:v>-1.718053168940745</c:v>
                </c:pt>
                <c:pt idx="363">
                  <c:v>-1.7025570069156362</c:v>
                </c:pt>
                <c:pt idx="364">
                  <c:v>-1.7025570069156362</c:v>
                </c:pt>
                <c:pt idx="365">
                  <c:v>-1.7021220759715203</c:v>
                </c:pt>
                <c:pt idx="366">
                  <c:v>-1.6911794020417561</c:v>
                </c:pt>
                <c:pt idx="367">
                  <c:v>-1.6897008960808653</c:v>
                </c:pt>
                <c:pt idx="368">
                  <c:v>-1.6830200071121659</c:v>
                </c:pt>
                <c:pt idx="369">
                  <c:v>-1.6830200071121659</c:v>
                </c:pt>
                <c:pt idx="370">
                  <c:v>-1.6816904408596478</c:v>
                </c:pt>
                <c:pt idx="371">
                  <c:v>-1.6757175447023074</c:v>
                </c:pt>
                <c:pt idx="372">
                  <c:v>-1.6634830073086955</c:v>
                </c:pt>
                <c:pt idx="373">
                  <c:v>-1.6634830073086955</c:v>
                </c:pt>
                <c:pt idx="374">
                  <c:v>-1.6613486232209858</c:v>
                </c:pt>
                <c:pt idx="375">
                  <c:v>-1.6612588057477757</c:v>
                </c:pt>
                <c:pt idx="376">
                  <c:v>-1.6609698333459042</c:v>
                </c:pt>
                <c:pt idx="377">
                  <c:v>-1.6439460075052252</c:v>
                </c:pt>
                <c:pt idx="378">
                  <c:v>-1.6439460075052252</c:v>
                </c:pt>
                <c:pt idx="379">
                  <c:v>-1.6408271706359037</c:v>
                </c:pt>
                <c:pt idx="380">
                  <c:v>-1.632996350361106</c:v>
                </c:pt>
                <c:pt idx="381">
                  <c:v>-1.6307602646500525</c:v>
                </c:pt>
                <c:pt idx="382">
                  <c:v>-1.6244090077017548</c:v>
                </c:pt>
                <c:pt idx="383">
                  <c:v>-1.6244090077017548</c:v>
                </c:pt>
                <c:pt idx="384">
                  <c:v>-1.6203955355240314</c:v>
                </c:pt>
                <c:pt idx="385">
                  <c:v>-1.6048720078982845</c:v>
                </c:pt>
                <c:pt idx="386">
                  <c:v>-1.6048720078982845</c:v>
                </c:pt>
                <c:pt idx="387">
                  <c:v>-1.6046440775012263</c:v>
                </c:pt>
                <c:pt idx="388">
                  <c:v>-1.6005506959542006</c:v>
                </c:pt>
                <c:pt idx="389">
                  <c:v>-1.5999639004121591</c:v>
                </c:pt>
                <c:pt idx="390">
                  <c:v>-1.5853350080948141</c:v>
                </c:pt>
                <c:pt idx="391">
                  <c:v>-1.5853350080948141</c:v>
                </c:pt>
                <c:pt idx="392">
                  <c:v>-1.5795322653002868</c:v>
                </c:pt>
                <c:pt idx="393">
                  <c:v>-1.5762918046413468</c:v>
                </c:pt>
                <c:pt idx="394">
                  <c:v>-1.570341127258349</c:v>
                </c:pt>
                <c:pt idx="395">
                  <c:v>-1.5657980082913439</c:v>
                </c:pt>
                <c:pt idx="396">
                  <c:v>-1.5657980082913439</c:v>
                </c:pt>
                <c:pt idx="397">
                  <c:v>-1.5591006301884147</c:v>
                </c:pt>
                <c:pt idx="398">
                  <c:v>-1.547939531781467</c:v>
                </c:pt>
                <c:pt idx="399">
                  <c:v>-1.5462610084878736</c:v>
                </c:pt>
                <c:pt idx="400">
                  <c:v>-1.5462610084878736</c:v>
                </c:pt>
                <c:pt idx="401">
                  <c:v>-1.5401315585624968</c:v>
                </c:pt>
                <c:pt idx="402">
                  <c:v>-1.5386689950765424</c:v>
                </c:pt>
                <c:pt idx="403">
                  <c:v>-1.5267240086844032</c:v>
                </c:pt>
                <c:pt idx="404">
                  <c:v>-1.5267240086844032</c:v>
                </c:pt>
                <c:pt idx="405">
                  <c:v>-1.5199930570428493</c:v>
                </c:pt>
                <c:pt idx="406">
                  <c:v>-1.5195872589215875</c:v>
                </c:pt>
                <c:pt idx="407">
                  <c:v>-1.5182373599646704</c:v>
                </c:pt>
                <c:pt idx="408">
                  <c:v>-1.5099219898666452</c:v>
                </c:pt>
                <c:pt idx="409">
                  <c:v>-1.5071870088809327</c:v>
                </c:pt>
                <c:pt idx="410">
                  <c:v>-1.5071870088809327</c:v>
                </c:pt>
                <c:pt idx="411">
                  <c:v>-1.4978057248527981</c:v>
                </c:pt>
                <c:pt idx="412">
                  <c:v>-1.4912349860617078</c:v>
                </c:pt>
                <c:pt idx="413">
                  <c:v>-1.4876500090774625</c:v>
                </c:pt>
                <c:pt idx="414">
                  <c:v>-1.4876500090774625</c:v>
                </c:pt>
                <c:pt idx="415">
                  <c:v>-1.4797124211707935</c:v>
                </c:pt>
                <c:pt idx="416">
                  <c:v>-1.4773740897409258</c:v>
                </c:pt>
                <c:pt idx="417">
                  <c:v>-1.4681130092739922</c:v>
                </c:pt>
                <c:pt idx="418">
                  <c:v>-1.4681130092739922</c:v>
                </c:pt>
                <c:pt idx="419">
                  <c:v>-1.4628827132018281</c:v>
                </c:pt>
                <c:pt idx="420">
                  <c:v>-1.4569424546290533</c:v>
                </c:pt>
                <c:pt idx="421">
                  <c:v>-1.4495028524749414</c:v>
                </c:pt>
                <c:pt idx="422">
                  <c:v>-1.448576009470522</c:v>
                </c:pt>
                <c:pt idx="423">
                  <c:v>-1.448576009470522</c:v>
                </c:pt>
                <c:pt idx="424">
                  <c:v>-1.4365108195171812</c:v>
                </c:pt>
                <c:pt idx="425">
                  <c:v>-1.4345304403419488</c:v>
                </c:pt>
                <c:pt idx="426">
                  <c:v>-1.429039009667052</c:v>
                </c:pt>
                <c:pt idx="427">
                  <c:v>-1.429039009667052</c:v>
                </c:pt>
                <c:pt idx="428">
                  <c:v>-1.4192932837790897</c:v>
                </c:pt>
                <c:pt idx="429">
                  <c:v>-1.4160791844053089</c:v>
                </c:pt>
                <c:pt idx="430">
                  <c:v>-1.4095020098635815</c:v>
                </c:pt>
                <c:pt idx="431">
                  <c:v>-1.4095020098635815</c:v>
                </c:pt>
                <c:pt idx="432">
                  <c:v>-1.406178167482069</c:v>
                </c:pt>
                <c:pt idx="433">
                  <c:v>-1.3956475492934368</c:v>
                </c:pt>
                <c:pt idx="434">
                  <c:v>-1.3936186348893951</c:v>
                </c:pt>
                <c:pt idx="435">
                  <c:v>-1.3899650100601113</c:v>
                </c:pt>
                <c:pt idx="436">
                  <c:v>-1.3899650100601113</c:v>
                </c:pt>
                <c:pt idx="437">
                  <c:v>-1.3890837150832378</c:v>
                </c:pt>
                <c:pt idx="438">
                  <c:v>-1.3778258946221895</c:v>
                </c:pt>
                <c:pt idx="439">
                  <c:v>-1.3752159141815645</c:v>
                </c:pt>
                <c:pt idx="440">
                  <c:v>-1.3704280102566408</c:v>
                </c:pt>
                <c:pt idx="441">
                  <c:v>-1.3704280102566408</c:v>
                </c:pt>
                <c:pt idx="442">
                  <c:v>-1.3588741463873859</c:v>
                </c:pt>
                <c:pt idx="443">
                  <c:v>-1.3547842790696925</c:v>
                </c:pt>
                <c:pt idx="444">
                  <c:v>-1.3508910104531704</c:v>
                </c:pt>
                <c:pt idx="445">
                  <c:v>-1.3508910104531704</c:v>
                </c:pt>
                <c:pt idx="446">
                  <c:v>-1.3494736217623098</c:v>
                </c:pt>
                <c:pt idx="447">
                  <c:v>-1.3343526439578202</c:v>
                </c:pt>
                <c:pt idx="448">
                  <c:v>-1.3313540106497002</c:v>
                </c:pt>
                <c:pt idx="449">
                  <c:v>-1.3313540106497002</c:v>
                </c:pt>
                <c:pt idx="450">
                  <c:v>-1.3286645776915342</c:v>
                </c:pt>
                <c:pt idx="451">
                  <c:v>-1.3211213489024303</c:v>
                </c:pt>
                <c:pt idx="452">
                  <c:v>-1.3139210088459481</c:v>
                </c:pt>
                <c:pt idx="453">
                  <c:v>-1.3118170108462297</c:v>
                </c:pt>
                <c:pt idx="454">
                  <c:v>-1.3118170108462297</c:v>
                </c:pt>
                <c:pt idx="455">
                  <c:v>-1.2984550089956828</c:v>
                </c:pt>
                <c:pt idx="456">
                  <c:v>-1.2934893737340758</c:v>
                </c:pt>
                <c:pt idx="457">
                  <c:v>-1.2927690760425503</c:v>
                </c:pt>
                <c:pt idx="458">
                  <c:v>-1.2922800110427595</c:v>
                </c:pt>
                <c:pt idx="459">
                  <c:v>-1.2922800110427595</c:v>
                </c:pt>
                <c:pt idx="460">
                  <c:v>-1.2730577386222035</c:v>
                </c:pt>
                <c:pt idx="461">
                  <c:v>-1.2727430112392892</c:v>
                </c:pt>
                <c:pt idx="462">
                  <c:v>-1.2727430112392892</c:v>
                </c:pt>
                <c:pt idx="463">
                  <c:v>-1.2682454402998309</c:v>
                </c:pt>
                <c:pt idx="464">
                  <c:v>-1.264416803182671</c:v>
                </c:pt>
                <c:pt idx="465">
                  <c:v>-1.2532060114358188</c:v>
                </c:pt>
                <c:pt idx="466">
                  <c:v>-1.2532060114358188</c:v>
                </c:pt>
                <c:pt idx="467">
                  <c:v>-1.2526261035103312</c:v>
                </c:pt>
                <c:pt idx="468">
                  <c:v>-1.2403321553103694</c:v>
                </c:pt>
                <c:pt idx="469">
                  <c:v>-1.2380358716039792</c:v>
                </c:pt>
                <c:pt idx="470">
                  <c:v>-1.2360645303227911</c:v>
                </c:pt>
                <c:pt idx="471">
                  <c:v>-1.2336690116323488</c:v>
                </c:pt>
                <c:pt idx="472">
                  <c:v>-1.2336690116323488</c:v>
                </c:pt>
                <c:pt idx="473">
                  <c:v>-1.2321944683984589</c:v>
                </c:pt>
                <c:pt idx="474">
                  <c:v>-1.2141320118288785</c:v>
                </c:pt>
                <c:pt idx="475">
                  <c:v>-1.2141320118288785</c:v>
                </c:pt>
                <c:pt idx="476">
                  <c:v>-1.2117628332865866</c:v>
                </c:pt>
                <c:pt idx="477">
                  <c:v>-1.2078263029081273</c:v>
                </c:pt>
                <c:pt idx="478">
                  <c:v>-1.2077122574629116</c:v>
                </c:pt>
                <c:pt idx="479">
                  <c:v>-1.1945950120254081</c:v>
                </c:pt>
                <c:pt idx="480">
                  <c:v>-1.1945950120254081</c:v>
                </c:pt>
                <c:pt idx="481">
                  <c:v>-1.1913311981747146</c:v>
                </c:pt>
                <c:pt idx="482">
                  <c:v>-1.1793599846030318</c:v>
                </c:pt>
                <c:pt idx="483">
                  <c:v>-1.1776167342122752</c:v>
                </c:pt>
                <c:pt idx="484">
                  <c:v>-1.1750580122219378</c:v>
                </c:pt>
                <c:pt idx="485">
                  <c:v>-1.1750580122219378</c:v>
                </c:pt>
                <c:pt idx="486">
                  <c:v>-1.170899563062842</c:v>
                </c:pt>
                <c:pt idx="487">
                  <c:v>-1.1555210124184674</c:v>
                </c:pt>
                <c:pt idx="488">
                  <c:v>-1.1555210124184674</c:v>
                </c:pt>
                <c:pt idx="489">
                  <c:v>-1.1510077117431523</c:v>
                </c:pt>
                <c:pt idx="490">
                  <c:v>-1.15046792795097</c:v>
                </c:pt>
                <c:pt idx="491">
                  <c:v>-1.1474071655164235</c:v>
                </c:pt>
                <c:pt idx="492">
                  <c:v>-1.1359840126149969</c:v>
                </c:pt>
                <c:pt idx="493">
                  <c:v>-1.1359840126149969</c:v>
                </c:pt>
                <c:pt idx="494">
                  <c:v>-1.1300362928390979</c:v>
                </c:pt>
                <c:pt idx="495">
                  <c:v>-1.1226554388832726</c:v>
                </c:pt>
                <c:pt idx="496">
                  <c:v>-1.1171975968205716</c:v>
                </c:pt>
                <c:pt idx="497">
                  <c:v>-1.1164470128115269</c:v>
                </c:pt>
                <c:pt idx="498">
                  <c:v>-1.1164470128115269</c:v>
                </c:pt>
                <c:pt idx="499">
                  <c:v>-1.1096046577272256</c:v>
                </c:pt>
                <c:pt idx="500">
                  <c:v>-1.0969100130080565</c:v>
                </c:pt>
                <c:pt idx="501">
                  <c:v>-1.0943031660233933</c:v>
                </c:pt>
                <c:pt idx="502">
                  <c:v>-1.0891730226153535</c:v>
                </c:pt>
                <c:pt idx="503">
                  <c:v>-1.0869880281247197</c:v>
                </c:pt>
                <c:pt idx="504">
                  <c:v>-1.0687413875034812</c:v>
                </c:pt>
                <c:pt idx="505">
                  <c:v>-1.0659508931635135</c:v>
                </c:pt>
                <c:pt idx="506">
                  <c:v>-1.0567784594288681</c:v>
                </c:pt>
                <c:pt idx="507">
                  <c:v>-1.0483097523916087</c:v>
                </c:pt>
                <c:pt idx="508">
                  <c:v>-1.0375986203036338</c:v>
                </c:pt>
                <c:pt idx="509">
                  <c:v>-1.0278781172797369</c:v>
                </c:pt>
                <c:pt idx="510">
                  <c:v>-1.0265688907330162</c:v>
                </c:pt>
                <c:pt idx="511">
                  <c:v>-1.0092463474437543</c:v>
                </c:pt>
                <c:pt idx="512">
                  <c:v>-1.0074464821678644</c:v>
                </c:pt>
                <c:pt idx="513">
                  <c:v>-1.0026136156026866</c:v>
                </c:pt>
                <c:pt idx="514">
                  <c:v>-0.99635932203716449</c:v>
                </c:pt>
                <c:pt idx="515">
                  <c:v>-0.98089407458387468</c:v>
                </c:pt>
                <c:pt idx="516">
                  <c:v>-0.96614975334131292</c:v>
                </c:pt>
                <c:pt idx="517">
                  <c:v>-0.95254180172399505</c:v>
                </c:pt>
                <c:pt idx="518">
                  <c:v>-0.93594018464546092</c:v>
                </c:pt>
                <c:pt idx="519">
                  <c:v>-0.92418952886411543</c:v>
                </c:pt>
                <c:pt idx="520">
                  <c:v>-0.90573061594960902</c:v>
                </c:pt>
                <c:pt idx="521">
                  <c:v>-0.8958372560042358</c:v>
                </c:pt>
                <c:pt idx="522">
                  <c:v>-0.87552104725375723</c:v>
                </c:pt>
                <c:pt idx="523">
                  <c:v>-0.86748498314435607</c:v>
                </c:pt>
                <c:pt idx="524">
                  <c:v>-0.84531147855790545</c:v>
                </c:pt>
                <c:pt idx="525">
                  <c:v>-0.83913271028447634</c:v>
                </c:pt>
                <c:pt idx="526">
                  <c:v>-0.81510190986205366</c:v>
                </c:pt>
                <c:pt idx="527">
                  <c:v>-0.81078043742459671</c:v>
                </c:pt>
                <c:pt idx="528">
                  <c:v>-0.78489234116620188</c:v>
                </c:pt>
                <c:pt idx="529">
                  <c:v>-0.78242816456471709</c:v>
                </c:pt>
                <c:pt idx="530">
                  <c:v>-0.75468277247034998</c:v>
                </c:pt>
                <c:pt idx="531">
                  <c:v>-0.75407589170483746</c:v>
                </c:pt>
                <c:pt idx="532">
                  <c:v>-0.72572361884495806</c:v>
                </c:pt>
                <c:pt idx="533">
                  <c:v>-0.7244732037744982</c:v>
                </c:pt>
                <c:pt idx="534">
                  <c:v>-0.69737134598507855</c:v>
                </c:pt>
                <c:pt idx="535">
                  <c:v>-0.69426363507864619</c:v>
                </c:pt>
                <c:pt idx="536">
                  <c:v>-0.6690190731251987</c:v>
                </c:pt>
                <c:pt idx="537">
                  <c:v>-0.66405406638279452</c:v>
                </c:pt>
                <c:pt idx="538">
                  <c:v>-0.64066680026531908</c:v>
                </c:pt>
                <c:pt idx="539">
                  <c:v>-0.63384449768694262</c:v>
                </c:pt>
                <c:pt idx="540">
                  <c:v>-0.61231452740543946</c:v>
                </c:pt>
                <c:pt idx="541">
                  <c:v>-0.60363492899109084</c:v>
                </c:pt>
                <c:pt idx="542">
                  <c:v>-0.58396225454555983</c:v>
                </c:pt>
                <c:pt idx="543">
                  <c:v>-0.57342536029523927</c:v>
                </c:pt>
                <c:pt idx="544">
                  <c:v>-0.55560998168568021</c:v>
                </c:pt>
                <c:pt idx="545">
                  <c:v>-0.5432157915993876</c:v>
                </c:pt>
                <c:pt idx="546">
                  <c:v>-0.52725770882580048</c:v>
                </c:pt>
                <c:pt idx="547">
                  <c:v>-0.51300622290353559</c:v>
                </c:pt>
                <c:pt idx="548">
                  <c:v>-0.49890543596592085</c:v>
                </c:pt>
                <c:pt idx="549">
                  <c:v>-0.48279665420768381</c:v>
                </c:pt>
                <c:pt idx="550">
                  <c:v>-0.47055316310604117</c:v>
                </c:pt>
                <c:pt idx="551">
                  <c:v>-0.45258708551183197</c:v>
                </c:pt>
                <c:pt idx="552">
                  <c:v>-0.44220089024616149</c:v>
                </c:pt>
                <c:pt idx="553">
                  <c:v>-0.42237751681598013</c:v>
                </c:pt>
                <c:pt idx="554">
                  <c:v>-0.41384861738628187</c:v>
                </c:pt>
                <c:pt idx="555">
                  <c:v>-0.39216794812012834</c:v>
                </c:pt>
                <c:pt idx="556">
                  <c:v>-0.38549634452640252</c:v>
                </c:pt>
                <c:pt idx="557">
                  <c:v>-0.36195837942427639</c:v>
                </c:pt>
                <c:pt idx="558">
                  <c:v>-0.3571440716665229</c:v>
                </c:pt>
                <c:pt idx="559">
                  <c:v>-0.33174881072842466</c:v>
                </c:pt>
                <c:pt idx="560">
                  <c:v>-0.32879179880664328</c:v>
                </c:pt>
                <c:pt idx="561">
                  <c:v>-0.30153924203257276</c:v>
                </c:pt>
                <c:pt idx="562">
                  <c:v>-0.30043952594676365</c:v>
                </c:pt>
                <c:pt idx="563">
                  <c:v>-0.27208725308688392</c:v>
                </c:pt>
                <c:pt idx="564">
                  <c:v>-0.27132967333672092</c:v>
                </c:pt>
                <c:pt idx="565">
                  <c:v>-0.24373498022700432</c:v>
                </c:pt>
                <c:pt idx="566">
                  <c:v>-0.24112010464086911</c:v>
                </c:pt>
                <c:pt idx="567">
                  <c:v>-0.21538270736712464</c:v>
                </c:pt>
                <c:pt idx="568">
                  <c:v>-0.2109105359450176</c:v>
                </c:pt>
                <c:pt idx="569">
                  <c:v>-0.18070096724916582</c:v>
                </c:pt>
                <c:pt idx="570">
                  <c:v>-0.15049139855331392</c:v>
                </c:pt>
                <c:pt idx="571">
                  <c:v>-0.12028182985746214</c:v>
                </c:pt>
                <c:pt idx="572">
                  <c:v>-9.0072261161610281E-2</c:v>
                </c:pt>
                <c:pt idx="573">
                  <c:v>-5.9862692465758482E-2</c:v>
                </c:pt>
                <c:pt idx="574">
                  <c:v>-2.9653123769906618E-2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B5-004D-B58A-83803A69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241343"/>
        <c:axId val="879407663"/>
      </c:lineChart>
      <c:catAx>
        <c:axId val="879241343"/>
        <c:scaling>
          <c:orientation val="minMax"/>
        </c:scaling>
        <c:delete val="1"/>
        <c:axPos val="b"/>
        <c:majorTickMark val="none"/>
        <c:minorTickMark val="none"/>
        <c:tickLblPos val="nextTo"/>
        <c:crossAx val="879407663"/>
        <c:crosses val="autoZero"/>
        <c:auto val="1"/>
        <c:lblAlgn val="ctr"/>
        <c:lblOffset val="100"/>
        <c:noMultiLvlLbl val="0"/>
      </c:catAx>
      <c:valAx>
        <c:axId val="8794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log(viscosity)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24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dynamic viscosity log 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properties!$AN$13:$AN$587</c:f>
              <c:numCache>
                <c:formatCode>General</c:formatCode>
                <c:ptCount val="575"/>
                <c:pt idx="0">
                  <c:v>-6.5076105768675632</c:v>
                </c:pt>
                <c:pt idx="1">
                  <c:v>-6.5071315535382555</c:v>
                </c:pt>
                <c:pt idx="2">
                  <c:v>-6.4378679555719893</c:v>
                </c:pt>
                <c:pt idx="3">
                  <c:v>-6.4233948344877119</c:v>
                </c:pt>
                <c:pt idx="4">
                  <c:v>-6.4129439308111174</c:v>
                </c:pt>
                <c:pt idx="5">
                  <c:v>-6.4107772333772095</c:v>
                </c:pt>
                <c:pt idx="6">
                  <c:v>-6.4040608522051352</c:v>
                </c:pt>
                <c:pt idx="7">
                  <c:v>-6.3721535990419822</c:v>
                </c:pt>
                <c:pt idx="8">
                  <c:v>-6.3280882283980171</c:v>
                </c:pt>
                <c:pt idx="9">
                  <c:v>-6.3233357336055693</c:v>
                </c:pt>
                <c:pt idx="10">
                  <c:v>-6.2897629225942557</c:v>
                </c:pt>
                <c:pt idx="11">
                  <c:v>-6.2817248404685948</c:v>
                </c:pt>
                <c:pt idx="12">
                  <c:v>-6.2533533924713858</c:v>
                </c:pt>
                <c:pt idx="13">
                  <c:v>-6.2427197676299802</c:v>
                </c:pt>
                <c:pt idx="14">
                  <c:v>-6.2404395225412621</c:v>
                </c:pt>
                <c:pt idx="15">
                  <c:v>-6.226224549676644</c:v>
                </c:pt>
                <c:pt idx="16">
                  <c:v>-6.2240148113728644</c:v>
                </c:pt>
                <c:pt idx="17">
                  <c:v>-6.2158647352152867</c:v>
                </c:pt>
                <c:pt idx="18">
                  <c:v>-6.2135669437545999</c:v>
                </c:pt>
                <c:pt idx="19">
                  <c:v>-6.2034234396326706</c:v>
                </c:pt>
                <c:pt idx="20">
                  <c:v>-6.188828080458614</c:v>
                </c:pt>
                <c:pt idx="21">
                  <c:v>-6.1635809725360957</c:v>
                </c:pt>
                <c:pt idx="22">
                  <c:v>-6.1628629933219257</c:v>
                </c:pt>
                <c:pt idx="23">
                  <c:v>-6.1605503782434248</c:v>
                </c:pt>
                <c:pt idx="24">
                  <c:v>-6.1568519010700111</c:v>
                </c:pt>
                <c:pt idx="25">
                  <c:v>-6.1376755580112325</c:v>
                </c:pt>
                <c:pt idx="26">
                  <c:v>-6.1091444694250683</c:v>
                </c:pt>
                <c:pt idx="27">
                  <c:v>-6.1065108637424297</c:v>
                </c:pt>
                <c:pt idx="28">
                  <c:v>-6.1036550154308253</c:v>
                </c:pt>
                <c:pt idx="29">
                  <c:v>-6.0778047172188217</c:v>
                </c:pt>
                <c:pt idx="30">
                  <c:v>-6.0641583724631181</c:v>
                </c:pt>
                <c:pt idx="31">
                  <c:v>-6.0616905138872896</c:v>
                </c:pt>
                <c:pt idx="32">
                  <c:v>-6.0577625054920805</c:v>
                </c:pt>
                <c:pt idx="33">
                  <c:v>-6.0501754815810695</c:v>
                </c:pt>
                <c:pt idx="34">
                  <c:v>-6.0463000196529695</c:v>
                </c:pt>
                <c:pt idx="35">
                  <c:v>-6.0402843192263864</c:v>
                </c:pt>
                <c:pt idx="36">
                  <c:v>-6.0332409331386794</c:v>
                </c:pt>
                <c:pt idx="37">
                  <c:v>-6.0311381328385778</c:v>
                </c:pt>
                <c:pt idx="38">
                  <c:v>-6.0305558753717747</c:v>
                </c:pt>
                <c:pt idx="39">
                  <c:v>-6.029756888149711</c:v>
                </c:pt>
                <c:pt idx="40">
                  <c:v>-6.0223489127615544</c:v>
                </c:pt>
                <c:pt idx="41">
                  <c:v>-6.0210860684245926</c:v>
                </c:pt>
                <c:pt idx="42">
                  <c:v>-6.0121002099135223</c:v>
                </c:pt>
                <c:pt idx="43">
                  <c:v>-6.0109362534470678</c:v>
                </c:pt>
                <c:pt idx="44">
                  <c:v>-6.0093382943267271</c:v>
                </c:pt>
                <c:pt idx="45">
                  <c:v>-5.994521708357996</c:v>
                </c:pt>
                <c:pt idx="46">
                  <c:v>-5.9937033653557368</c:v>
                </c:pt>
                <c:pt idx="47">
                  <c:v>-5.9930617141240505</c:v>
                </c:pt>
                <c:pt idx="48">
                  <c:v>-5.9929784431617605</c:v>
                </c:pt>
                <c:pt idx="49">
                  <c:v>-5.9919937735342073</c:v>
                </c:pt>
                <c:pt idx="50">
                  <c:v>-5.9913166158009687</c:v>
                </c:pt>
                <c:pt idx="51">
                  <c:v>-5.9889197001121435</c:v>
                </c:pt>
                <c:pt idx="52">
                  <c:v>-5.9740226467837791</c:v>
                </c:pt>
                <c:pt idx="53">
                  <c:v>-5.9716969624274938</c:v>
                </c:pt>
                <c:pt idx="54">
                  <c:v>-5.9685011055059825</c:v>
                </c:pt>
                <c:pt idx="55">
                  <c:v>-5.9666938699054013</c:v>
                </c:pt>
                <c:pt idx="56">
                  <c:v>-5.9628986116990861</c:v>
                </c:pt>
                <c:pt idx="57">
                  <c:v>-5.9549830092018086</c:v>
                </c:pt>
                <c:pt idx="58">
                  <c:v>-5.9520772933206549</c:v>
                </c:pt>
                <c:pt idx="59">
                  <c:v>-5.9480825105082662</c:v>
                </c:pt>
                <c:pt idx="60">
                  <c:v>-5.9405333674563074</c:v>
                </c:pt>
                <c:pt idx="61">
                  <c:v>-5.9388653989332196</c:v>
                </c:pt>
                <c:pt idx="62">
                  <c:v>-5.9387894872734126</c:v>
                </c:pt>
                <c:pt idx="63">
                  <c:v>-5.9359428026827477</c:v>
                </c:pt>
                <c:pt idx="64">
                  <c:v>-5.9338005975948418</c:v>
                </c:pt>
                <c:pt idx="65">
                  <c:v>-5.9324576084744614</c:v>
                </c:pt>
                <c:pt idx="66">
                  <c:v>-5.9276639151190205</c:v>
                </c:pt>
                <c:pt idx="67">
                  <c:v>-5.9169020285267351</c:v>
                </c:pt>
                <c:pt idx="68">
                  <c:v>-5.9128379078829187</c:v>
                </c:pt>
                <c:pt idx="69">
                  <c:v>-5.911036296965376</c:v>
                </c:pt>
                <c:pt idx="70">
                  <c:v>-5.9072453193382684</c:v>
                </c:pt>
                <c:pt idx="71">
                  <c:v>-5.9046997457846917</c:v>
                </c:pt>
                <c:pt idx="72">
                  <c:v>-5.8978606880294571</c:v>
                </c:pt>
                <c:pt idx="73">
                  <c:v>-5.896630356523362</c:v>
                </c:pt>
                <c:pt idx="74">
                  <c:v>-5.8956234223065893</c:v>
                </c:pt>
                <c:pt idx="75">
                  <c:v>-5.8932181915400301</c:v>
                </c:pt>
                <c:pt idx="76">
                  <c:v>-5.8868267231660321</c:v>
                </c:pt>
                <c:pt idx="77">
                  <c:v>-5.883206565520295</c:v>
                </c:pt>
                <c:pt idx="78">
                  <c:v>-5.878818782482166</c:v>
                </c:pt>
                <c:pt idx="79">
                  <c:v>-5.8773928107073887</c:v>
                </c:pt>
                <c:pt idx="80">
                  <c:v>-5.8755960707206007</c:v>
                </c:pt>
                <c:pt idx="81">
                  <c:v>-5.8735984594397923</c:v>
                </c:pt>
                <c:pt idx="82">
                  <c:v>-5.8709053036205425</c:v>
                </c:pt>
                <c:pt idx="83">
                  <c:v>-5.8665909546738551</c:v>
                </c:pt>
                <c:pt idx="84">
                  <c:v>-5.8664081266023365</c:v>
                </c:pt>
                <c:pt idx="85">
                  <c:v>-5.8597763131717073</c:v>
                </c:pt>
                <c:pt idx="86">
                  <c:v>-5.8553762061109245</c:v>
                </c:pt>
                <c:pt idx="87">
                  <c:v>-5.8539787115762021</c:v>
                </c:pt>
                <c:pt idx="88">
                  <c:v>-5.8464895867444122</c:v>
                </c:pt>
                <c:pt idx="89">
                  <c:v>-5.8459895296472046</c:v>
                </c:pt>
                <c:pt idx="90">
                  <c:v>-5.8407332813805324</c:v>
                </c:pt>
                <c:pt idx="91">
                  <c:v>-5.8343589479432509</c:v>
                </c:pt>
                <c:pt idx="92">
                  <c:v>-5.8275452202447653</c:v>
                </c:pt>
                <c:pt idx="93">
                  <c:v>-5.8255709323006588</c:v>
                </c:pt>
                <c:pt idx="94">
                  <c:v>-5.8216896883867237</c:v>
                </c:pt>
                <c:pt idx="95">
                  <c:v>-5.8173803080889632</c:v>
                </c:pt>
                <c:pt idx="96">
                  <c:v>-5.8147391685349277</c:v>
                </c:pt>
                <c:pt idx="97">
                  <c:v>-5.8051523345627256</c:v>
                </c:pt>
                <c:pt idx="98">
                  <c:v>-5.802645535464011</c:v>
                </c:pt>
                <c:pt idx="99">
                  <c:v>-5.7997136094238968</c:v>
                </c:pt>
                <c:pt idx="100">
                  <c:v>-5.7951193733452175</c:v>
                </c:pt>
                <c:pt idx="101">
                  <c:v>-5.7882682488791861</c:v>
                </c:pt>
                <c:pt idx="102">
                  <c:v>-5.7880073942441896</c:v>
                </c:pt>
                <c:pt idx="103">
                  <c:v>-5.7849906749139492</c:v>
                </c:pt>
                <c:pt idx="104">
                  <c:v>-5.7847337364334255</c:v>
                </c:pt>
                <c:pt idx="105">
                  <c:v>-5.7836008238817938</c:v>
                </c:pt>
                <c:pt idx="106">
                  <c:v>-5.7754995623681014</c:v>
                </c:pt>
                <c:pt idx="107">
                  <c:v>-5.7718813751450035</c:v>
                </c:pt>
                <c:pt idx="108">
                  <c:v>-5.764555554905157</c:v>
                </c:pt>
                <c:pt idx="109">
                  <c:v>-5.7643151379127833</c:v>
                </c:pt>
                <c:pt idx="110">
                  <c:v>-5.7591534231331991</c:v>
                </c:pt>
                <c:pt idx="111">
                  <c:v>-5.7558797355975582</c:v>
                </c:pt>
                <c:pt idx="112">
                  <c:v>-5.7518223116612948</c:v>
                </c:pt>
                <c:pt idx="113">
                  <c:v>-5.7455097297948985</c:v>
                </c:pt>
                <c:pt idx="114">
                  <c:v>-5.7440485188993966</c:v>
                </c:pt>
                <c:pt idx="115">
                  <c:v>-5.7438965390008212</c:v>
                </c:pt>
                <c:pt idx="116">
                  <c:v>-5.7405610427664309</c:v>
                </c:pt>
                <c:pt idx="117">
                  <c:v>-5.7362598930275617</c:v>
                </c:pt>
                <c:pt idx="118">
                  <c:v>-5.7300358447633775</c:v>
                </c:pt>
                <c:pt idx="119">
                  <c:v>-5.7264633498075375</c:v>
                </c:pt>
                <c:pt idx="120">
                  <c:v>-5.723477939697565</c:v>
                </c:pt>
                <c:pt idx="121">
                  <c:v>-5.7166400346520847</c:v>
                </c:pt>
                <c:pt idx="122">
                  <c:v>-5.7162150421730455</c:v>
                </c:pt>
                <c:pt idx="123">
                  <c:v>-5.7074164161953442</c:v>
                </c:pt>
                <c:pt idx="124">
                  <c:v>-5.7030593400030369</c:v>
                </c:pt>
                <c:pt idx="125">
                  <c:v>-5.7009155275774157</c:v>
                </c:pt>
                <c:pt idx="126">
                  <c:v>-5.6970201604650939</c:v>
                </c:pt>
                <c:pt idx="127">
                  <c:v>-5.6933437888650316</c:v>
                </c:pt>
                <c:pt idx="128">
                  <c:v>-5.6883809464466006</c:v>
                </c:pt>
                <c:pt idx="129">
                  <c:v>-5.6883689302063507</c:v>
                </c:pt>
                <c:pt idx="130">
                  <c:v>-5.68264073991726</c:v>
                </c:pt>
                <c:pt idx="131">
                  <c:v>-5.6812412373755876</c:v>
                </c:pt>
                <c:pt idx="132">
                  <c:v>-5.6774002704605531</c:v>
                </c:pt>
                <c:pt idx="133">
                  <c:v>-5.6717924852793757</c:v>
                </c:pt>
                <c:pt idx="134">
                  <c:v>-5.6693208930843753</c:v>
                </c:pt>
                <c:pt idx="135">
                  <c:v>-5.6686995333462535</c:v>
                </c:pt>
                <c:pt idx="136">
                  <c:v>-5.6622221394402583</c:v>
                </c:pt>
                <c:pt idx="137">
                  <c:v>-5.6605462331954177</c:v>
                </c:pt>
                <c:pt idx="138">
                  <c:v>-5.6577803646324245</c:v>
                </c:pt>
                <c:pt idx="139">
                  <c:v>-5.6502723060690405</c:v>
                </c:pt>
                <c:pt idx="140">
                  <c:v>-5.643922438005113</c:v>
                </c:pt>
                <c:pt idx="141">
                  <c:v>-5.6426667314707197</c:v>
                </c:pt>
                <c:pt idx="142">
                  <c:v>-5.6418035385720557</c:v>
                </c:pt>
                <c:pt idx="143">
                  <c:v>-5.6381604429746659</c:v>
                </c:pt>
                <c:pt idx="144">
                  <c:v>-5.632710903889584</c:v>
                </c:pt>
                <c:pt idx="145">
                  <c:v>-5.6312231703957902</c:v>
                </c:pt>
                <c:pt idx="146">
                  <c:v>-5.6213849373126745</c:v>
                </c:pt>
                <c:pt idx="147">
                  <c:v>-5.6185405054812296</c:v>
                </c:pt>
                <c:pt idx="148">
                  <c:v>-5.6141397569216451</c:v>
                </c:pt>
                <c:pt idx="149">
                  <c:v>-5.6135382796513342</c:v>
                </c:pt>
                <c:pt idx="150">
                  <c:v>-5.6121734872959097</c:v>
                </c:pt>
                <c:pt idx="151">
                  <c:v>-5.6048749599939445</c:v>
                </c:pt>
                <c:pt idx="152">
                  <c:v>-5.6009663356621386</c:v>
                </c:pt>
                <c:pt idx="153">
                  <c:v>-5.5989205521460672</c:v>
                </c:pt>
                <c:pt idx="154">
                  <c:v>-5.5964319063195367</c:v>
                </c:pt>
                <c:pt idx="155">
                  <c:v>-5.5931232579965435</c:v>
                </c:pt>
                <c:pt idx="156">
                  <c:v>-5.5844071432205364</c:v>
                </c:pt>
                <c:pt idx="157">
                  <c:v>-5.5841315946320442</c:v>
                </c:pt>
                <c:pt idx="158">
                  <c:v>-5.580547733620473</c:v>
                </c:pt>
                <c:pt idx="159">
                  <c:v>-5.5793005829631248</c:v>
                </c:pt>
                <c:pt idx="160">
                  <c:v>-5.5770384029681255</c:v>
                </c:pt>
                <c:pt idx="161">
                  <c:v>-5.574072483720717</c:v>
                </c:pt>
                <c:pt idx="162">
                  <c:v>-5.5601291311876988</c:v>
                </c:pt>
                <c:pt idx="163">
                  <c:v>-5.5596805979263477</c:v>
                </c:pt>
                <c:pt idx="164">
                  <c:v>-5.5552733354780717</c:v>
                </c:pt>
                <c:pt idx="165">
                  <c:v>-5.5550211656873492</c:v>
                </c:pt>
                <c:pt idx="166">
                  <c:v>-5.5492012342665591</c:v>
                </c:pt>
                <c:pt idx="167">
                  <c:v>-5.540060597029675</c:v>
                </c:pt>
                <c:pt idx="168">
                  <c:v>-5.539710528363841</c:v>
                </c:pt>
                <c:pt idx="169">
                  <c:v>-5.5359693051112755</c:v>
                </c:pt>
                <c:pt idx="170">
                  <c:v>-5.5289474751134033</c:v>
                </c:pt>
                <c:pt idx="171">
                  <c:v>-5.5261368696250983</c:v>
                </c:pt>
                <c:pt idx="172">
                  <c:v>-5.5213634553385083</c:v>
                </c:pt>
                <c:pt idx="173">
                  <c:v>-5.5204405802670431</c:v>
                </c:pt>
                <c:pt idx="174">
                  <c:v>-5.5192919251489228</c:v>
                </c:pt>
                <c:pt idx="175">
                  <c:v>-5.5169169032032652</c:v>
                </c:pt>
                <c:pt idx="176">
                  <c:v>-5.5015013251851528</c:v>
                </c:pt>
                <c:pt idx="177">
                  <c:v>-5.5008205476323857</c:v>
                </c:pt>
                <c:pt idx="178">
                  <c:v>-5.498873321542967</c:v>
                </c:pt>
                <c:pt idx="179">
                  <c:v>-5.4978639611700384</c:v>
                </c:pt>
                <c:pt idx="180">
                  <c:v>-5.4969977587651595</c:v>
                </c:pt>
                <c:pt idx="181">
                  <c:v>-5.4935250676280925</c:v>
                </c:pt>
                <c:pt idx="182">
                  <c:v>-5.4812004991196321</c:v>
                </c:pt>
                <c:pt idx="183">
                  <c:v>-5.4788104802142854</c:v>
                </c:pt>
                <c:pt idx="184">
                  <c:v>-5.4784547175459979</c:v>
                </c:pt>
                <c:pt idx="185">
                  <c:v>-5.4678560159051415</c:v>
                </c:pt>
                <c:pt idx="186">
                  <c:v>-5.4656860725743099</c:v>
                </c:pt>
                <c:pt idx="187">
                  <c:v>-5.461580434722709</c:v>
                </c:pt>
                <c:pt idx="188">
                  <c:v>-5.4597564615346821</c:v>
                </c:pt>
                <c:pt idx="189">
                  <c:v>-5.4580361131580393</c:v>
                </c:pt>
                <c:pt idx="190">
                  <c:v>-5.4419603544355386</c:v>
                </c:pt>
                <c:pt idx="191">
                  <c:v>-5.4407019063259128</c:v>
                </c:pt>
                <c:pt idx="192">
                  <c:v>-5.4387116539562239</c:v>
                </c:pt>
                <c:pt idx="193">
                  <c:v>-5.4378464716110626</c:v>
                </c:pt>
                <c:pt idx="194">
                  <c:v>-5.4376175083791125</c:v>
                </c:pt>
                <c:pt idx="195">
                  <c:v>-5.4223402582520404</c:v>
                </c:pt>
                <c:pt idx="196">
                  <c:v>-5.4222870484922394</c:v>
                </c:pt>
                <c:pt idx="197">
                  <c:v>-5.4216468157786819</c:v>
                </c:pt>
                <c:pt idx="198">
                  <c:v>-5.4171989032092434</c:v>
                </c:pt>
                <c:pt idx="199">
                  <c:v>-5.4144341865335956</c:v>
                </c:pt>
                <c:pt idx="200">
                  <c:v>-5.4100062661671817</c:v>
                </c:pt>
                <c:pt idx="201">
                  <c:v>-5.4095646857348161</c:v>
                </c:pt>
                <c:pt idx="202">
                  <c:v>-5.4027201461661303</c:v>
                </c:pt>
                <c:pt idx="203">
                  <c:v>-5.4025911910797353</c:v>
                </c:pt>
                <c:pt idx="204">
                  <c:v>-5.3967802976484549</c:v>
                </c:pt>
                <c:pt idx="205">
                  <c:v>-5.3872819404899808</c:v>
                </c:pt>
                <c:pt idx="206">
                  <c:v>-5.3835350334118788</c:v>
                </c:pt>
                <c:pt idx="207">
                  <c:v>-5.3831000181717199</c:v>
                </c:pt>
                <c:pt idx="208">
                  <c:v>-5.3821654576664475</c:v>
                </c:pt>
                <c:pt idx="209">
                  <c:v>-5.3804151239634832</c:v>
                </c:pt>
                <c:pt idx="210">
                  <c:v>-5.3763616916967694</c:v>
                </c:pt>
                <c:pt idx="211">
                  <c:v>-5.3644783439539916</c:v>
                </c:pt>
                <c:pt idx="212">
                  <c:v>-5.363479874262719</c:v>
                </c:pt>
                <c:pt idx="213">
                  <c:v>-5.3559430853542116</c:v>
                </c:pt>
                <c:pt idx="214">
                  <c:v>-5.3543240475276201</c:v>
                </c:pt>
                <c:pt idx="215">
                  <c:v>-5.3512629812718568</c:v>
                </c:pt>
                <c:pt idx="216">
                  <c:v>-5.3454211238810458</c:v>
                </c:pt>
                <c:pt idx="217">
                  <c:v>-5.343859714433032</c:v>
                </c:pt>
                <c:pt idx="218">
                  <c:v>-5.3355244786208047</c:v>
                </c:pt>
                <c:pt idx="219">
                  <c:v>-5.3348084220419398</c:v>
                </c:pt>
                <c:pt idx="220">
                  <c:v>-5.3264820371644559</c:v>
                </c:pt>
                <c:pt idx="221">
                  <c:v>-5.3263633743641261</c:v>
                </c:pt>
                <c:pt idx="222">
                  <c:v>-5.3242395386765606</c:v>
                </c:pt>
                <c:pt idx="223">
                  <c:v>-5.32210827019754</c:v>
                </c:pt>
                <c:pt idx="224">
                  <c:v>-5.3151058714965709</c:v>
                </c:pt>
                <c:pt idx="225">
                  <c:v>-5.3073050965704418</c:v>
                </c:pt>
                <c:pt idx="226">
                  <c:v>-5.3048612257696517</c:v>
                </c:pt>
                <c:pt idx="227">
                  <c:v>-5.3046193469872041</c:v>
                </c:pt>
                <c:pt idx="228">
                  <c:v>-5.2986394279857336</c:v>
                </c:pt>
                <c:pt idx="229">
                  <c:v>-5.294687263981535</c:v>
                </c:pt>
                <c:pt idx="230">
                  <c:v>-5.2929510031870022</c:v>
                </c:pt>
                <c:pt idx="231">
                  <c:v>-5.2882462916633477</c:v>
                </c:pt>
                <c:pt idx="232">
                  <c:v>-5.2849991393588551</c:v>
                </c:pt>
                <c:pt idx="233">
                  <c:v>-5.2794634031771057</c:v>
                </c:pt>
                <c:pt idx="234">
                  <c:v>-5.2742686560757202</c:v>
                </c:pt>
                <c:pt idx="235">
                  <c:v>-5.2707962213952797</c:v>
                </c:pt>
                <c:pt idx="236">
                  <c:v>-5.2691869608023616</c:v>
                </c:pt>
                <c:pt idx="237">
                  <c:v>-5.2653789157854067</c:v>
                </c:pt>
                <c:pt idx="238">
                  <c:v>-5.2637911925964529</c:v>
                </c:pt>
                <c:pt idx="239">
                  <c:v>-5.2549840331684861</c:v>
                </c:pt>
                <c:pt idx="240">
                  <c:v>-5.2538500477791503</c:v>
                </c:pt>
                <c:pt idx="241">
                  <c:v>-5.2501271051431759</c:v>
                </c:pt>
                <c:pt idx="242">
                  <c:v>-5.2457586762607473</c:v>
                </c:pt>
                <c:pt idx="243">
                  <c:v>-5.2429524187919885</c:v>
                </c:pt>
                <c:pt idx="244">
                  <c:v>-5.2346288506927223</c:v>
                </c:pt>
                <c:pt idx="245">
                  <c:v>-5.2334314390918468</c:v>
                </c:pt>
                <c:pt idx="246">
                  <c:v>-5.2310667258376808</c:v>
                </c:pt>
                <c:pt idx="247">
                  <c:v>-5.2261384207787582</c:v>
                </c:pt>
                <c:pt idx="248">
                  <c:v>-5.2151080215698471</c:v>
                </c:pt>
                <c:pt idx="249">
                  <c:v>-5.2130128300138363</c:v>
                </c:pt>
                <c:pt idx="250">
                  <c:v>-5.2120058240339793</c:v>
                </c:pt>
                <c:pt idx="251">
                  <c:v>-5.2065181493333235</c:v>
                </c:pt>
                <c:pt idx="252">
                  <c:v>-5.2054639896541124</c:v>
                </c:pt>
                <c:pt idx="253">
                  <c:v>-5.1929444008763985</c:v>
                </c:pt>
                <c:pt idx="254">
                  <c:v>-5.1925942205451392</c:v>
                </c:pt>
                <c:pt idx="255">
                  <c:v>-5.1872630311179595</c:v>
                </c:pt>
                <c:pt idx="256">
                  <c:v>-5.1868978619183173</c:v>
                </c:pt>
                <c:pt idx="257">
                  <c:v>-5.1762966215712494</c:v>
                </c:pt>
                <c:pt idx="258">
                  <c:v>-5.1738824575055133</c:v>
                </c:pt>
                <c:pt idx="259">
                  <c:v>-5.1721756106857804</c:v>
                </c:pt>
                <c:pt idx="260">
                  <c:v>-5.1672775585276156</c:v>
                </c:pt>
                <c:pt idx="261">
                  <c:v>-5.1594174488205642</c:v>
                </c:pt>
                <c:pt idx="262">
                  <c:v>-5.1548199950581601</c:v>
                </c:pt>
                <c:pt idx="263">
                  <c:v>-5.1517570004357838</c:v>
                </c:pt>
                <c:pt idx="264">
                  <c:v>-5.1476572391550866</c:v>
                </c:pt>
                <c:pt idx="265">
                  <c:v>-5.1471267584479277</c:v>
                </c:pt>
                <c:pt idx="266">
                  <c:v>-5.1461280356782382</c:v>
                </c:pt>
                <c:pt idx="267">
                  <c:v>-5.1357570146674512</c:v>
                </c:pt>
                <c:pt idx="268">
                  <c:v>-5.1315712760570635</c:v>
                </c:pt>
                <c:pt idx="269">
                  <c:v>-5.1313383897951717</c:v>
                </c:pt>
                <c:pt idx="270">
                  <c:v>-5.1280369037945981</c:v>
                </c:pt>
                <c:pt idx="271">
                  <c:v>-5.1218105515453578</c:v>
                </c:pt>
                <c:pt idx="272">
                  <c:v>-5.1179544122019323</c:v>
                </c:pt>
                <c:pt idx="273">
                  <c:v>-5.1166935174627932</c:v>
                </c:pt>
                <c:pt idx="274">
                  <c:v>-5.110919778763968</c:v>
                </c:pt>
                <c:pt idx="275">
                  <c:v>-5.1084165524400129</c:v>
                </c:pt>
                <c:pt idx="276">
                  <c:v>-5.1037245142020398</c:v>
                </c:pt>
                <c:pt idx="277">
                  <c:v>-5.0976295045699045</c:v>
                </c:pt>
                <c:pt idx="278">
                  <c:v>-5.0905011673421958</c:v>
                </c:pt>
                <c:pt idx="279">
                  <c:v>-5.088796185085191</c:v>
                </c:pt>
                <c:pt idx="280">
                  <c:v>-5.0887795946658647</c:v>
                </c:pt>
                <c:pt idx="281">
                  <c:v>-5.0785649771108252</c:v>
                </c:pt>
                <c:pt idx="282">
                  <c:v>-5.075877164625286</c:v>
                </c:pt>
                <c:pt idx="283">
                  <c:v>-5.0700825555298801</c:v>
                </c:pt>
                <c:pt idx="284">
                  <c:v>-5.0691758017239872</c:v>
                </c:pt>
                <c:pt idx="285">
                  <c:v>-5.059602317587947</c:v>
                </c:pt>
                <c:pt idx="286">
                  <c:v>-5.0594999362039417</c:v>
                </c:pt>
                <c:pt idx="287">
                  <c:v>-5.049663943327042</c:v>
                </c:pt>
                <c:pt idx="288">
                  <c:v>-5.0495554023502542</c:v>
                </c:pt>
                <c:pt idx="289">
                  <c:v>-5.0480292286918171</c:v>
                </c:pt>
                <c:pt idx="290">
                  <c:v>-5.0404343829639968</c:v>
                </c:pt>
                <c:pt idx="291">
                  <c:v>-5.0304225926328288</c:v>
                </c:pt>
                <c:pt idx="292">
                  <c:v>-5.0299349869578425</c:v>
                </c:pt>
                <c:pt idx="293">
                  <c:v>-5.0292453307337057</c:v>
                </c:pt>
                <c:pt idx="294">
                  <c:v>-5.0213683185021045</c:v>
                </c:pt>
                <c:pt idx="295">
                  <c:v>-5.0201807077619023</c:v>
                </c:pt>
                <c:pt idx="296">
                  <c:v>-5.010314555540595</c:v>
                </c:pt>
                <c:pt idx="297">
                  <c:v>-5.008826717749896</c:v>
                </c:pt>
                <c:pt idx="298">
                  <c:v>-5.0023017439257726</c:v>
                </c:pt>
                <c:pt idx="299">
                  <c:v>-5.0012404313823726</c:v>
                </c:pt>
                <c:pt idx="300">
                  <c:v>-4.9923316031910812</c:v>
                </c:pt>
                <c:pt idx="301">
                  <c:v>-4.9906941080923559</c:v>
                </c:pt>
                <c:pt idx="302">
                  <c:v>-4.988408104375635</c:v>
                </c:pt>
                <c:pt idx="303">
                  <c:v>-4.9832346603389102</c:v>
                </c:pt>
                <c:pt idx="304">
                  <c:v>-4.9720558453364392</c:v>
                </c:pt>
                <c:pt idx="305">
                  <c:v>-4.9710736446069612</c:v>
                </c:pt>
                <c:pt idx="306">
                  <c:v>-4.9679894906109459</c:v>
                </c:pt>
                <c:pt idx="307">
                  <c:v>-4.964481916330187</c:v>
                </c:pt>
                <c:pt idx="308">
                  <c:v>-4.9641670688418476</c:v>
                </c:pt>
                <c:pt idx="309">
                  <c:v>-4.9514531650782478</c:v>
                </c:pt>
                <c:pt idx="310">
                  <c:v>-4.9475708764558526</c:v>
                </c:pt>
                <c:pt idx="311">
                  <c:v>-4.9450989705313537</c:v>
                </c:pt>
                <c:pt idx="312">
                  <c:v>-4.9428688459136554</c:v>
                </c:pt>
                <c:pt idx="313">
                  <c:v>-4.9366316485253696</c:v>
                </c:pt>
                <c:pt idx="314">
                  <c:v>-4.9318326695000447</c:v>
                </c:pt>
                <c:pt idx="315">
                  <c:v>-4.9271522619103791</c:v>
                </c:pt>
                <c:pt idx="316">
                  <c:v>-4.9260303665006449</c:v>
                </c:pt>
                <c:pt idx="317">
                  <c:v>-4.9136794444521827</c:v>
                </c:pt>
                <c:pt idx="318">
                  <c:v>-4.9122121578661817</c:v>
                </c:pt>
                <c:pt idx="319">
                  <c:v>-4.908780801118116</c:v>
                </c:pt>
                <c:pt idx="320">
                  <c:v>-4.9069612578394066</c:v>
                </c:pt>
                <c:pt idx="321">
                  <c:v>-4.9067336469745477</c:v>
                </c:pt>
                <c:pt idx="322">
                  <c:v>-4.9022475144059232</c:v>
                </c:pt>
                <c:pt idx="323">
                  <c:v>-4.8925916301704806</c:v>
                </c:pt>
                <c:pt idx="324">
                  <c:v>-4.8878916456338057</c:v>
                </c:pt>
                <c:pt idx="325">
                  <c:v>-4.8863150316483832</c:v>
                </c:pt>
                <c:pt idx="326">
                  <c:v>-4.884487652210467</c:v>
                </c:pt>
                <c:pt idx="327">
                  <c:v>-4.8809293754452696</c:v>
                </c:pt>
                <c:pt idx="328">
                  <c:v>-4.8729710864067632</c:v>
                </c:pt>
                <c:pt idx="329">
                  <c:v>-4.8688215309665051</c:v>
                </c:pt>
                <c:pt idx="330">
                  <c:v>-4.8658964159319069</c:v>
                </c:pt>
                <c:pt idx="331">
                  <c:v>-4.8552934803679877</c:v>
                </c:pt>
                <c:pt idx="332">
                  <c:v>-4.853350526568847</c:v>
                </c:pt>
                <c:pt idx="333">
                  <c:v>-4.853077372839059</c:v>
                </c:pt>
                <c:pt idx="334">
                  <c:v>-4.8497509149166813</c:v>
                </c:pt>
                <c:pt idx="335">
                  <c:v>-4.8454777998251437</c:v>
                </c:pt>
                <c:pt idx="336">
                  <c:v>-4.8388881829090176</c:v>
                </c:pt>
                <c:pt idx="337">
                  <c:v>-4.8337299506505431</c:v>
                </c:pt>
                <c:pt idx="338">
                  <c:v>-4.8306797985600367</c:v>
                </c:pt>
                <c:pt idx="339">
                  <c:v>-4.8260969400259928</c:v>
                </c:pt>
                <c:pt idx="340">
                  <c:v>-4.8252247946271103</c:v>
                </c:pt>
                <c:pt idx="341">
                  <c:v>-4.8250591833281176</c:v>
                </c:pt>
                <c:pt idx="342">
                  <c:v>-4.8141093586456636</c:v>
                </c:pt>
                <c:pt idx="343">
                  <c:v>-4.8116081829688158</c:v>
                </c:pt>
                <c:pt idx="344">
                  <c:v>-4.8046405664408498</c:v>
                </c:pt>
                <c:pt idx="345">
                  <c:v>-4.798176220386476</c:v>
                </c:pt>
                <c:pt idx="346">
                  <c:v>-4.7973716421324726</c:v>
                </c:pt>
                <c:pt idx="347">
                  <c:v>-4.7968980422082241</c:v>
                </c:pt>
                <c:pt idx="348">
                  <c:v>-4.7944887505480134</c:v>
                </c:pt>
                <c:pt idx="349">
                  <c:v>-4.7925360692118204</c:v>
                </c:pt>
                <c:pt idx="350">
                  <c:v>-4.7842219491633653</c:v>
                </c:pt>
                <c:pt idx="351">
                  <c:v>-4.7748681263513948</c:v>
                </c:pt>
                <c:pt idx="352">
                  <c:v>-4.7734634583544215</c:v>
                </c:pt>
                <c:pt idx="353">
                  <c:v>-4.7695179166736397</c:v>
                </c:pt>
                <c:pt idx="354">
                  <c:v>-4.767696797861646</c:v>
                </c:pt>
                <c:pt idx="355">
                  <c:v>-4.763803331495688</c:v>
                </c:pt>
                <c:pt idx="356">
                  <c:v>-4.7552474860496083</c:v>
                </c:pt>
                <c:pt idx="357">
                  <c:v>-4.7543903514585795</c:v>
                </c:pt>
                <c:pt idx="358">
                  <c:v>-4.7433847134378402</c:v>
                </c:pt>
                <c:pt idx="359">
                  <c:v>-4.7416636195645694</c:v>
                </c:pt>
                <c:pt idx="360">
                  <c:v>-4.7384932178571448</c:v>
                </c:pt>
                <c:pt idx="361">
                  <c:v>-4.7356268296364483</c:v>
                </c:pt>
                <c:pt idx="362">
                  <c:v>-4.7353167495828528</c:v>
                </c:pt>
                <c:pt idx="363">
                  <c:v>-4.7229660949898449</c:v>
                </c:pt>
                <c:pt idx="364">
                  <c:v>-4.7162426537824151</c:v>
                </c:pt>
                <c:pt idx="365">
                  <c:v>-4.7160061571057064</c:v>
                </c:pt>
                <c:pt idx="366">
                  <c:v>-4.7138087521147058</c:v>
                </c:pt>
                <c:pt idx="367">
                  <c:v>-4.7092873129902415</c:v>
                </c:pt>
                <c:pt idx="368">
                  <c:v>-4.702547476151727</c:v>
                </c:pt>
                <c:pt idx="369">
                  <c:v>-4.6971680651090724</c:v>
                </c:pt>
                <c:pt idx="370">
                  <c:v>-4.6963854684511714</c:v>
                </c:pt>
                <c:pt idx="371">
                  <c:v>-4.6859533156289972</c:v>
                </c:pt>
                <c:pt idx="372">
                  <c:v>-4.6821288569235078</c:v>
                </c:pt>
                <c:pt idx="373">
                  <c:v>-4.6817554996996247</c:v>
                </c:pt>
                <c:pt idx="374">
                  <c:v>-4.6800790939817842</c:v>
                </c:pt>
                <c:pt idx="375">
                  <c:v>-4.6780929846112711</c:v>
                </c:pt>
                <c:pt idx="376">
                  <c:v>-4.6767647636666281</c:v>
                </c:pt>
                <c:pt idx="377">
                  <c:v>-4.6617102373052131</c:v>
                </c:pt>
                <c:pt idx="378">
                  <c:v>-4.6590174133341167</c:v>
                </c:pt>
                <c:pt idx="379">
                  <c:v>-4.6580973114079196</c:v>
                </c:pt>
                <c:pt idx="380">
                  <c:v>-4.6571440427458572</c:v>
                </c:pt>
                <c:pt idx="381">
                  <c:v>-4.6508685714786315</c:v>
                </c:pt>
                <c:pt idx="382">
                  <c:v>-4.641291617296865</c:v>
                </c:pt>
                <c:pt idx="383">
                  <c:v>-4.6399413523193891</c:v>
                </c:pt>
                <c:pt idx="384">
                  <c:v>-4.6375233056826364</c:v>
                </c:pt>
                <c:pt idx="385">
                  <c:v>-4.630240740747495</c:v>
                </c:pt>
                <c:pt idx="386">
                  <c:v>-4.6216557560543379</c:v>
                </c:pt>
                <c:pt idx="387">
                  <c:v>-4.6208729968984867</c:v>
                </c:pt>
                <c:pt idx="388">
                  <c:v>-4.6208648026055519</c:v>
                </c:pt>
                <c:pt idx="389">
                  <c:v>-4.6179025524707384</c:v>
                </c:pt>
                <c:pt idx="390">
                  <c:v>-4.6023836049393143</c:v>
                </c:pt>
                <c:pt idx="391">
                  <c:v>-4.6017877652277708</c:v>
                </c:pt>
                <c:pt idx="392">
                  <c:v>-4.6004543761101013</c:v>
                </c:pt>
                <c:pt idx="393">
                  <c:v>-4.5982817831039355</c:v>
                </c:pt>
                <c:pt idx="394">
                  <c:v>-4.5924406582098207</c:v>
                </c:pt>
                <c:pt idx="395">
                  <c:v>-4.5827102412179244</c:v>
                </c:pt>
                <c:pt idx="396">
                  <c:v>-4.5800357549317336</c:v>
                </c:pt>
                <c:pt idx="397">
                  <c:v>-4.5786609975759935</c:v>
                </c:pt>
                <c:pt idx="398">
                  <c:v>-4.574525905270554</c:v>
                </c:pt>
                <c:pt idx="399">
                  <c:v>-4.5668782478805596</c:v>
                </c:pt>
                <c:pt idx="400">
                  <c:v>-4.5636322316046218</c:v>
                </c:pt>
                <c:pt idx="401">
                  <c:v>-4.563223288374024</c:v>
                </c:pt>
                <c:pt idx="402">
                  <c:v>-4.5596171333634059</c:v>
                </c:pt>
                <c:pt idx="403">
                  <c:v>-4.5590401958806757</c:v>
                </c:pt>
                <c:pt idx="404">
                  <c:v>-4.5466676430239996</c:v>
                </c:pt>
                <c:pt idx="405">
                  <c:v>-4.5445537374132137</c:v>
                </c:pt>
                <c:pt idx="406">
                  <c:v>-4.5394193780117407</c:v>
                </c:pt>
                <c:pt idx="407">
                  <c:v>-4.5391985114051421</c:v>
                </c:pt>
                <c:pt idx="408">
                  <c:v>-4.534003656904579</c:v>
                </c:pt>
                <c:pt idx="409">
                  <c:v>-4.525474759665804</c:v>
                </c:pt>
                <c:pt idx="410">
                  <c:v>-4.5197985439629438</c:v>
                </c:pt>
                <c:pt idx="411">
                  <c:v>-4.5188088194780613</c:v>
                </c:pt>
                <c:pt idx="412">
                  <c:v>-4.5187798890569644</c:v>
                </c:pt>
                <c:pt idx="413">
                  <c:v>-4.5063952993812704</c:v>
                </c:pt>
                <c:pt idx="414">
                  <c:v>-4.5047817740884479</c:v>
                </c:pt>
                <c:pt idx="415">
                  <c:v>-4.5001776937280393</c:v>
                </c:pt>
                <c:pt idx="416">
                  <c:v>-4.4983612663188977</c:v>
                </c:pt>
                <c:pt idx="417">
                  <c:v>-4.4909494359068018</c:v>
                </c:pt>
                <c:pt idx="418">
                  <c:v>-4.4873153575752713</c:v>
                </c:pt>
                <c:pt idx="419">
                  <c:v>-4.4805568273007745</c:v>
                </c:pt>
                <c:pt idx="420">
                  <c:v>-4.4779426431909641</c:v>
                </c:pt>
                <c:pt idx="421">
                  <c:v>-4.4755576501425676</c:v>
                </c:pt>
                <c:pt idx="422">
                  <c:v>-4.4682349352602611</c:v>
                </c:pt>
                <c:pt idx="423">
                  <c:v>-4.463089493579945</c:v>
                </c:pt>
                <c:pt idx="424">
                  <c:v>-4.4609359446748957</c:v>
                </c:pt>
                <c:pt idx="425">
                  <c:v>-4.4575240196731878</c:v>
                </c:pt>
                <c:pt idx="426">
                  <c:v>-4.4491540334455051</c:v>
                </c:pt>
                <c:pt idx="427">
                  <c:v>-4.4463312952144829</c:v>
                </c:pt>
                <c:pt idx="428">
                  <c:v>-4.4413150458441422</c:v>
                </c:pt>
                <c:pt idx="429">
                  <c:v>-4.4371053957655917</c:v>
                </c:pt>
                <c:pt idx="430">
                  <c:v>-4.4352289937629061</c:v>
                </c:pt>
                <c:pt idx="431">
                  <c:v>-4.4300726531370938</c:v>
                </c:pt>
                <c:pt idx="432">
                  <c:v>-4.421694130802253</c:v>
                </c:pt>
                <c:pt idx="433">
                  <c:v>-4.4171027193829753</c:v>
                </c:pt>
                <c:pt idx="434">
                  <c:v>-4.416686771468199</c:v>
                </c:pt>
                <c:pt idx="435">
                  <c:v>-4.4109907953379528</c:v>
                </c:pt>
                <c:pt idx="436">
                  <c:v>-4.407718956409016</c:v>
                </c:pt>
                <c:pt idx="437">
                  <c:v>-4.4073679377168027</c:v>
                </c:pt>
                <c:pt idx="438">
                  <c:v>-4.4020731995429614</c:v>
                </c:pt>
                <c:pt idx="439">
                  <c:v>-4.3962681467810345</c:v>
                </c:pt>
                <c:pt idx="440">
                  <c:v>-4.3919084610478576</c:v>
                </c:pt>
                <c:pt idx="441">
                  <c:v>-4.3878719326586824</c:v>
                </c:pt>
                <c:pt idx="442">
                  <c:v>-4.3824522520599993</c:v>
                </c:pt>
                <c:pt idx="443">
                  <c:v>-4.3795063266984808</c:v>
                </c:pt>
                <c:pt idx="444">
                  <c:v>-4.3758495217041196</c:v>
                </c:pt>
                <c:pt idx="445">
                  <c:v>-4.3728256512634474</c:v>
                </c:pt>
                <c:pt idx="446">
                  <c:v>-4.3628312883470919</c:v>
                </c:pt>
                <c:pt idx="447">
                  <c:v>-4.3586389449847074</c:v>
                </c:pt>
                <c:pt idx="448">
                  <c:v>-4.355430896237479</c:v>
                </c:pt>
                <c:pt idx="449">
                  <c:v>-4.3537423669782385</c:v>
                </c:pt>
                <c:pt idx="450">
                  <c:v>-4.3516441619605306</c:v>
                </c:pt>
                <c:pt idx="451">
                  <c:v>-4.3432103083979632</c:v>
                </c:pt>
                <c:pt idx="452">
                  <c:v>-4.3350122703811351</c:v>
                </c:pt>
                <c:pt idx="453">
                  <c:v>-4.334658609182636</c:v>
                </c:pt>
                <c:pt idx="454">
                  <c:v>-4.3294037662372293</c:v>
                </c:pt>
                <c:pt idx="455">
                  <c:v>-4.3237814447513054</c:v>
                </c:pt>
                <c:pt idx="456">
                  <c:v>-4.3235893122063329</c:v>
                </c:pt>
                <c:pt idx="457">
                  <c:v>-4.3155743788639462</c:v>
                </c:pt>
                <c:pt idx="458">
                  <c:v>-4.3145936441351118</c:v>
                </c:pt>
                <c:pt idx="459">
                  <c:v>-4.3039682997659163</c:v>
                </c:pt>
                <c:pt idx="460">
                  <c:v>-4.3001664062261025</c:v>
                </c:pt>
                <c:pt idx="461">
                  <c:v>-4.2964896770063934</c:v>
                </c:pt>
                <c:pt idx="462">
                  <c:v>-4.2959181763149443</c:v>
                </c:pt>
                <c:pt idx="463">
                  <c:v>-4.2941750174994322</c:v>
                </c:pt>
                <c:pt idx="464">
                  <c:v>-4.284347271070426</c:v>
                </c:pt>
                <c:pt idx="465">
                  <c:v>-4.2774045045911286</c:v>
                </c:pt>
                <c:pt idx="466">
                  <c:v>-4.2737563904741203</c:v>
                </c:pt>
                <c:pt idx="467">
                  <c:v>-4.2709268746954452</c:v>
                </c:pt>
                <c:pt idx="468">
                  <c:v>-4.2680543578913834</c:v>
                </c:pt>
                <c:pt idx="469">
                  <c:v>-4.264726226113571</c:v>
                </c:pt>
                <c:pt idx="470">
                  <c:v>-4.2583188625962425</c:v>
                </c:pt>
                <c:pt idx="471">
                  <c:v>-4.2533377630591982</c:v>
                </c:pt>
                <c:pt idx="472">
                  <c:v>-4.245105164889055</c:v>
                </c:pt>
                <c:pt idx="473">
                  <c:v>-4.241685181324228</c:v>
                </c:pt>
                <c:pt idx="474">
                  <c:v>-4.2401899907163854</c:v>
                </c:pt>
                <c:pt idx="475">
                  <c:v>-4.2392327519967798</c:v>
                </c:pt>
                <c:pt idx="476">
                  <c:v>-4.2329191352546909</c:v>
                </c:pt>
                <c:pt idx="477">
                  <c:v>-4.2254840873905817</c:v>
                </c:pt>
                <c:pt idx="478">
                  <c:v>-4.2226033883499383</c:v>
                </c:pt>
                <c:pt idx="479">
                  <c:v>-4.2201461737647543</c:v>
                </c:pt>
                <c:pt idx="480">
                  <c:v>-4.21877951788868</c:v>
                </c:pt>
                <c:pt idx="481">
                  <c:v>-4.2125005070606196</c:v>
                </c:pt>
                <c:pt idx="482">
                  <c:v>-4.2124413357268544</c:v>
                </c:pt>
                <c:pt idx="483">
                  <c:v>-4.2123250760215498</c:v>
                </c:pt>
                <c:pt idx="484">
                  <c:v>-4.2058629936118459</c:v>
                </c:pt>
                <c:pt idx="485">
                  <c:v>-4.2010591288691552</c:v>
                </c:pt>
                <c:pt idx="486">
                  <c:v>-4.1920818784770102</c:v>
                </c:pt>
                <c:pt idx="487">
                  <c:v>-4.1862418835465425</c:v>
                </c:pt>
                <c:pt idx="488">
                  <c:v>-4.1844596150343341</c:v>
                </c:pt>
                <c:pt idx="489">
                  <c:v>-4.1831953474537329</c:v>
                </c:pt>
                <c:pt idx="490">
                  <c:v>-4.1819716182759645</c:v>
                </c:pt>
                <c:pt idx="491">
                  <c:v>-4.171663249503883</c:v>
                </c:pt>
                <c:pt idx="492">
                  <c:v>-4.1666207571883627</c:v>
                </c:pt>
                <c:pt idx="493">
                  <c:v>-4.1628836429481675</c:v>
                </c:pt>
                <c:pt idx="494">
                  <c:v>-4.1565936089780751</c:v>
                </c:pt>
                <c:pt idx="495">
                  <c:v>-4.1539472259918417</c:v>
                </c:pt>
                <c:pt idx="496">
                  <c:v>-4.1512446201412647</c:v>
                </c:pt>
                <c:pt idx="497">
                  <c:v>-4.1469996145309924</c:v>
                </c:pt>
                <c:pt idx="498">
                  <c:v>-4.1308259903891758</c:v>
                </c:pt>
                <c:pt idx="499">
                  <c:v>-4.1287270590720029</c:v>
                </c:pt>
                <c:pt idx="500">
                  <c:v>-4.127378455568115</c:v>
                </c:pt>
                <c:pt idx="501">
                  <c:v>-4.1246969807652931</c:v>
                </c:pt>
                <c:pt idx="502">
                  <c:v>-4.110407360247641</c:v>
                </c:pt>
                <c:pt idx="503">
                  <c:v>-4.1077572802934093</c:v>
                </c:pt>
                <c:pt idx="504">
                  <c:v>-4.1008599665312619</c:v>
                </c:pt>
                <c:pt idx="505">
                  <c:v>-4.0954446211358828</c:v>
                </c:pt>
                <c:pt idx="506">
                  <c:v>-4.0899887297166835</c:v>
                </c:pt>
                <c:pt idx="507">
                  <c:v>-4.0881360887005513</c:v>
                </c:pt>
                <c:pt idx="508">
                  <c:v>-4.0729923325669288</c:v>
                </c:pt>
                <c:pt idx="509">
                  <c:v>-4.0695700987963264</c:v>
                </c:pt>
                <c:pt idx="510">
                  <c:v>-4.0661901564036436</c:v>
                </c:pt>
                <c:pt idx="511">
                  <c:v>-4.0491514674865927</c:v>
                </c:pt>
                <c:pt idx="512">
                  <c:v>-4.04512415838603</c:v>
                </c:pt>
                <c:pt idx="513">
                  <c:v>-4.0369335958073833</c:v>
                </c:pt>
                <c:pt idx="514">
                  <c:v>-4.0287328357875074</c:v>
                </c:pt>
                <c:pt idx="515">
                  <c:v>-4.0172554451915605</c:v>
                </c:pt>
                <c:pt idx="516">
                  <c:v>-4.0083142036990909</c:v>
                </c:pt>
                <c:pt idx="517">
                  <c:v>-4.0076749485252217</c:v>
                </c:pt>
                <c:pt idx="518">
                  <c:v>-3.9893861941825013</c:v>
                </c:pt>
                <c:pt idx="519">
                  <c:v>-3.9784142236751223</c:v>
                </c:pt>
                <c:pt idx="520">
                  <c:v>-3.9615164065538369</c:v>
                </c:pt>
                <c:pt idx="521">
                  <c:v>-3.949151430315418</c:v>
                </c:pt>
                <c:pt idx="522">
                  <c:v>-3.9336460834965741</c:v>
                </c:pt>
                <c:pt idx="523">
                  <c:v>-3.9198865774453258</c:v>
                </c:pt>
                <c:pt idx="524">
                  <c:v>-3.9057752261977581</c:v>
                </c:pt>
                <c:pt idx="525">
                  <c:v>-3.8906196740054622</c:v>
                </c:pt>
                <c:pt idx="526">
                  <c:v>-3.8779038358404918</c:v>
                </c:pt>
                <c:pt idx="527">
                  <c:v>-3.8613507288783535</c:v>
                </c:pt>
                <c:pt idx="528">
                  <c:v>-3.8500319136039525</c:v>
                </c:pt>
                <c:pt idx="529">
                  <c:v>-3.832079750888933</c:v>
                </c:pt>
                <c:pt idx="530">
                  <c:v>-3.8221594606634079</c:v>
                </c:pt>
                <c:pt idx="531">
                  <c:v>-3.8028067488050423</c:v>
                </c:pt>
                <c:pt idx="532">
                  <c:v>-3.7942864781902363</c:v>
                </c:pt>
                <c:pt idx="533">
                  <c:v>-3.7735317313379202</c:v>
                </c:pt>
                <c:pt idx="534">
                  <c:v>-3.7664129673519411</c:v>
                </c:pt>
                <c:pt idx="535">
                  <c:v>-3.7442547071426886</c:v>
                </c:pt>
                <c:pt idx="536">
                  <c:v>-3.7385389293121682</c:v>
                </c:pt>
                <c:pt idx="537">
                  <c:v>-3.7149756848188353</c:v>
                </c:pt>
                <c:pt idx="538">
                  <c:v>-3.7106643652307247</c:v>
                </c:pt>
                <c:pt idx="539">
                  <c:v>-3.6856946729106892</c:v>
                </c:pt>
                <c:pt idx="540">
                  <c:v>-3.6827892762635943</c:v>
                </c:pt>
                <c:pt idx="541">
                  <c:v>-3.6564116799078894</c:v>
                </c:pt>
                <c:pt idx="542">
                  <c:v>-3.6549136635629549</c:v>
                </c:pt>
                <c:pt idx="543">
                  <c:v>-3.6271267142458528</c:v>
                </c:pt>
                <c:pt idx="544">
                  <c:v>-3.6270375282771932</c:v>
                </c:pt>
                <c:pt idx="545">
                  <c:v>-3.5991608715509251</c:v>
                </c:pt>
                <c:pt idx="546">
                  <c:v>-3.5978397843062342</c:v>
                </c:pt>
                <c:pt idx="547">
                  <c:v>-3.5712836945250084</c:v>
                </c:pt>
                <c:pt idx="548">
                  <c:v>-3.5685508984173833</c:v>
                </c:pt>
                <c:pt idx="549">
                  <c:v>-3.5434059983365622</c:v>
                </c:pt>
                <c:pt idx="550">
                  <c:v>-3.5392600648547927</c:v>
                </c:pt>
                <c:pt idx="551">
                  <c:v>-3.5155277841189805</c:v>
                </c:pt>
                <c:pt idx="552">
                  <c:v>-3.5099672918415479</c:v>
                </c:pt>
                <c:pt idx="553">
                  <c:v>-3.4876490530019506</c:v>
                </c:pt>
                <c:pt idx="554">
                  <c:v>-3.4806725875487667</c:v>
                </c:pt>
                <c:pt idx="555">
                  <c:v>-3.4597698061114692</c:v>
                </c:pt>
                <c:pt idx="556">
                  <c:v>-3.4513759600960361</c:v>
                </c:pt>
                <c:pt idx="557">
                  <c:v>-3.4318900445698564</c:v>
                </c:pt>
                <c:pt idx="558">
                  <c:v>-3.4220774175518467</c:v>
                </c:pt>
                <c:pt idx="559">
                  <c:v>-3.4040097694957736</c:v>
                </c:pt>
                <c:pt idx="560">
                  <c:v>-3.3927769679340183</c:v>
                </c:pt>
                <c:pt idx="561">
                  <c:v>-3.3761289820042388</c:v>
                </c:pt>
                <c:pt idx="562">
                  <c:v>-3.3634746192101237</c:v>
                </c:pt>
                <c:pt idx="563">
                  <c:v>-3.3482476832066426</c:v>
                </c:pt>
                <c:pt idx="564">
                  <c:v>-3.3341703792979085</c:v>
                </c:pt>
                <c:pt idx="565">
                  <c:v>-3.3203658742107636</c:v>
                </c:pt>
                <c:pt idx="566">
                  <c:v>-3.3048642560657062</c:v>
                </c:pt>
                <c:pt idx="567">
                  <c:v>-3.2924835561207844</c:v>
                </c:pt>
                <c:pt idx="568">
                  <c:v>-3.2755562573328461</c:v>
                </c:pt>
                <c:pt idx="569">
                  <c:v>-3.2646007300373063</c:v>
                </c:pt>
                <c:pt idx="570">
                  <c:v>-3.2462463908700618</c:v>
                </c:pt>
                <c:pt idx="571">
                  <c:v>-3.2169346643998926</c:v>
                </c:pt>
                <c:pt idx="572">
                  <c:v>-3.1876210855970801</c:v>
                </c:pt>
                <c:pt idx="573">
                  <c:v>-3.1583056620889627</c:v>
                </c:pt>
                <c:pt idx="574">
                  <c:v>-3.1289884014558642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3C-3647-99C1-E164DFD76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241343"/>
        <c:axId val="879407663"/>
      </c:lineChart>
      <c:catAx>
        <c:axId val="879241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407663"/>
        <c:crosses val="autoZero"/>
        <c:auto val="1"/>
        <c:lblAlgn val="ctr"/>
        <c:lblOffset val="100"/>
        <c:noMultiLvlLbl val="0"/>
      </c:catAx>
      <c:valAx>
        <c:axId val="8794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24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305150</xdr:colOff>
      <xdr:row>14</xdr:row>
      <xdr:rowOff>141934</xdr:rowOff>
    </xdr:from>
    <xdr:to>
      <xdr:col>60</xdr:col>
      <xdr:colOff>345459</xdr:colOff>
      <xdr:row>28</xdr:row>
      <xdr:rowOff>39968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D98D23-81B3-F14F-848E-7A293EAD9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771071</xdr:colOff>
      <xdr:row>15</xdr:row>
      <xdr:rowOff>77790</xdr:rowOff>
    </xdr:from>
    <xdr:to>
      <xdr:col>44</xdr:col>
      <xdr:colOff>317500</xdr:colOff>
      <xdr:row>28</xdr:row>
      <xdr:rowOff>180296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66F96B0-072E-3C49-8DCB-1FCEF82E6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506435</xdr:colOff>
      <xdr:row>15</xdr:row>
      <xdr:rowOff>0</xdr:rowOff>
    </xdr:from>
    <xdr:to>
      <xdr:col>49</xdr:col>
      <xdr:colOff>204107</xdr:colOff>
      <xdr:row>28</xdr:row>
      <xdr:rowOff>102140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8BEDBAC-120D-7B4C-99E6-5DE638E10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328113</xdr:colOff>
      <xdr:row>14</xdr:row>
      <xdr:rowOff>157899</xdr:rowOff>
    </xdr:from>
    <xdr:to>
      <xdr:col>55</xdr:col>
      <xdr:colOff>210389</xdr:colOff>
      <xdr:row>28</xdr:row>
      <xdr:rowOff>63866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D266CA2-0712-5046-BDB9-CD98C6A64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793751</xdr:colOff>
      <xdr:row>30</xdr:row>
      <xdr:rowOff>78722</xdr:rowOff>
    </xdr:from>
    <xdr:to>
      <xdr:col>44</xdr:col>
      <xdr:colOff>504209</xdr:colOff>
      <xdr:row>44</xdr:row>
      <xdr:rowOff>3141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154D1BF-71DB-114F-99D8-6CE199DCD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499666</xdr:colOff>
      <xdr:row>30</xdr:row>
      <xdr:rowOff>58897</xdr:rowOff>
    </xdr:from>
    <xdr:to>
      <xdr:col>49</xdr:col>
      <xdr:colOff>226786</xdr:colOff>
      <xdr:row>43</xdr:row>
      <xdr:rowOff>187423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13AD77E-CD7E-7E42-8230-20FEE6795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67</xdr:col>
      <xdr:colOff>220227</xdr:colOff>
      <xdr:row>12</xdr:row>
      <xdr:rowOff>136624</xdr:rowOff>
    </xdr:from>
    <xdr:to>
      <xdr:col>73</xdr:col>
      <xdr:colOff>170983</xdr:colOff>
      <xdr:row>31</xdr:row>
      <xdr:rowOff>182603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5804C5C-0C4C-834A-85C0-B9732438A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60</xdr:col>
      <xdr:colOff>516162</xdr:colOff>
      <xdr:row>12</xdr:row>
      <xdr:rowOff>113945</xdr:rowOff>
    </xdr:from>
    <xdr:to>
      <xdr:col>67</xdr:col>
      <xdr:colOff>71974</xdr:colOff>
      <xdr:row>31</xdr:row>
      <xdr:rowOff>199781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B50D182-9ACB-FC4C-B073-71E3779D8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61</xdr:col>
      <xdr:colOff>177333</xdr:colOff>
      <xdr:row>33</xdr:row>
      <xdr:rowOff>5391</xdr:rowOff>
    </xdr:from>
    <xdr:to>
      <xdr:col>66</xdr:col>
      <xdr:colOff>633625</xdr:colOff>
      <xdr:row>51</xdr:row>
      <xdr:rowOff>107899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A800321-0DF9-E74A-94EE-A98A9EA77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73</xdr:col>
      <xdr:colOff>448872</xdr:colOff>
      <xdr:row>11</xdr:row>
      <xdr:rowOff>113945</xdr:rowOff>
    </xdr:from>
    <xdr:to>
      <xdr:col>79</xdr:col>
      <xdr:colOff>306606</xdr:colOff>
      <xdr:row>32</xdr:row>
      <xdr:rowOff>113945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96BF99B-9D20-1546-9D92-2987A38B4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79</xdr:col>
      <xdr:colOff>505846</xdr:colOff>
      <xdr:row>11</xdr:row>
      <xdr:rowOff>113945</xdr:rowOff>
    </xdr:from>
    <xdr:to>
      <xdr:col>87</xdr:col>
      <xdr:colOff>364507</xdr:colOff>
      <xdr:row>31</xdr:row>
      <xdr:rowOff>96106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966E19E-E552-1242-B2D5-F94F37542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67</xdr:col>
      <xdr:colOff>179753</xdr:colOff>
      <xdr:row>33</xdr:row>
      <xdr:rowOff>34676</xdr:rowOff>
    </xdr:from>
    <xdr:to>
      <xdr:col>73</xdr:col>
      <xdr:colOff>136291</xdr:colOff>
      <xdr:row>51</xdr:row>
      <xdr:rowOff>113643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F991E83-E9DD-A343-B9B5-112B45992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73</xdr:col>
      <xdr:colOff>495334</xdr:colOff>
      <xdr:row>33</xdr:row>
      <xdr:rowOff>93104</xdr:rowOff>
    </xdr:from>
    <xdr:to>
      <xdr:col>79</xdr:col>
      <xdr:colOff>130044</xdr:colOff>
      <xdr:row>52</xdr:row>
      <xdr:rowOff>70801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609AFF63-A23E-EB45-93CD-4E50821E23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79</xdr:col>
      <xdr:colOff>604657</xdr:colOff>
      <xdr:row>32</xdr:row>
      <xdr:rowOff>164066</xdr:rowOff>
    </xdr:from>
    <xdr:to>
      <xdr:col>87</xdr:col>
      <xdr:colOff>102644</xdr:colOff>
      <xdr:row>51</xdr:row>
      <xdr:rowOff>158698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C35A5CA5-F169-DA47-B646-931652009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49</xdr:col>
      <xdr:colOff>345923</xdr:colOff>
      <xdr:row>29</xdr:row>
      <xdr:rowOff>185661</xdr:rowOff>
    </xdr:from>
    <xdr:to>
      <xdr:col>55</xdr:col>
      <xdr:colOff>228199</xdr:colOff>
      <xdr:row>43</xdr:row>
      <xdr:rowOff>92535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B933FF-5AFF-BF47-9D9B-950C3BA92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55</xdr:col>
      <xdr:colOff>321734</xdr:colOff>
      <xdr:row>29</xdr:row>
      <xdr:rowOff>152401</xdr:rowOff>
    </xdr:from>
    <xdr:to>
      <xdr:col>60</xdr:col>
      <xdr:colOff>541867</xdr:colOff>
      <xdr:row>43</xdr:row>
      <xdr:rowOff>59275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58B656-7322-1A40-9B0C-00706B1C9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E2F7-42E5-904A-BB44-21B01016A476}">
  <dimension ref="A1:AN589"/>
  <sheetViews>
    <sheetView showGridLines="0" tabSelected="1" zoomScale="89" workbookViewId="0">
      <pane ySplit="12" topLeftCell="A81" activePane="bottomLeft" state="frozen"/>
      <selection pane="bottomLeft" activeCell="M94" sqref="M94"/>
    </sheetView>
  </sheetViews>
  <sheetFormatPr baseColWidth="10" defaultRowHeight="16" x14ac:dyDescent="0.2"/>
  <cols>
    <col min="1" max="1" width="5" style="2" customWidth="1"/>
    <col min="2" max="2" width="3.1640625" customWidth="1"/>
    <col min="3" max="3" width="23.33203125" customWidth="1"/>
    <col min="4" max="4" width="11.83203125" style="16" hidden="1" customWidth="1"/>
    <col min="5" max="5" width="12.1640625" hidden="1" customWidth="1"/>
    <col min="6" max="6" width="22.1640625" hidden="1" customWidth="1"/>
    <col min="7" max="7" width="19.6640625" hidden="1" customWidth="1"/>
    <col min="8" max="8" width="14.1640625" bestFit="1" customWidth="1"/>
    <col min="9" max="9" width="18.5" bestFit="1" customWidth="1"/>
    <col min="10" max="10" width="20" bestFit="1" customWidth="1"/>
    <col min="11" max="11" width="23.1640625" bestFit="1" customWidth="1"/>
    <col min="12" max="13" width="23.1640625" customWidth="1"/>
    <col min="16" max="16" width="17.6640625" bestFit="1" customWidth="1"/>
    <col min="17" max="17" width="11.83203125" customWidth="1"/>
    <col min="18" max="18" width="18.6640625" bestFit="1" customWidth="1"/>
    <col min="19" max="19" width="20.1640625" bestFit="1" customWidth="1"/>
    <col min="20" max="20" width="23.1640625" bestFit="1" customWidth="1"/>
    <col min="21" max="21" width="8.1640625" bestFit="1" customWidth="1"/>
    <col min="22" max="22" width="8.5" bestFit="1" customWidth="1"/>
    <col min="23" max="23" width="7.33203125" bestFit="1" customWidth="1"/>
    <col min="24" max="24" width="7" bestFit="1" customWidth="1"/>
    <col min="25" max="25" width="13.1640625" bestFit="1" customWidth="1"/>
    <col min="26" max="26" width="22.1640625" bestFit="1" customWidth="1"/>
    <col min="27" max="27" width="23.5" bestFit="1" customWidth="1"/>
    <col min="28" max="28" width="26.33203125" bestFit="1" customWidth="1"/>
    <col min="29" max="29" width="12.5" bestFit="1" customWidth="1"/>
    <col min="30" max="32" width="13.1640625" bestFit="1" customWidth="1"/>
    <col min="36" max="36" width="23.6640625" bestFit="1" customWidth="1"/>
  </cols>
  <sheetData>
    <row r="1" spans="1:40" s="3" customFormat="1" x14ac:dyDescent="0.2">
      <c r="A1" s="3" t="s">
        <v>0</v>
      </c>
      <c r="D1" s="15"/>
    </row>
    <row r="2" spans="1:40" x14ac:dyDescent="0.2">
      <c r="B2" t="s">
        <v>1</v>
      </c>
    </row>
    <row r="3" spans="1:40" x14ac:dyDescent="0.2">
      <c r="B3" t="s">
        <v>2</v>
      </c>
    </row>
    <row r="4" spans="1:40" x14ac:dyDescent="0.2">
      <c r="B4" t="s">
        <v>3</v>
      </c>
    </row>
    <row r="5" spans="1:40" x14ac:dyDescent="0.2">
      <c r="B5" t="s">
        <v>89</v>
      </c>
    </row>
    <row r="6" spans="1:40" x14ac:dyDescent="0.2">
      <c r="C6" t="s">
        <v>87</v>
      </c>
      <c r="D6" s="16">
        <f>AVERAGE(O13:O290)</f>
        <v>-5.2603447080685291</v>
      </c>
    </row>
    <row r="7" spans="1:40" x14ac:dyDescent="0.2">
      <c r="C7" t="s">
        <v>88</v>
      </c>
      <c r="D7" s="16">
        <f>STDEV(O13:O290)</f>
        <v>0.66804970248920315</v>
      </c>
    </row>
    <row r="8" spans="1:40" x14ac:dyDescent="0.2">
      <c r="C8" t="s">
        <v>90</v>
      </c>
      <c r="D8" s="16">
        <f>SKEW(O13:O290)</f>
        <v>0.23847847286587548</v>
      </c>
    </row>
    <row r="9" spans="1:40" x14ac:dyDescent="0.2">
      <c r="B9" s="14" t="s">
        <v>86</v>
      </c>
    </row>
    <row r="10" spans="1:40" x14ac:dyDescent="0.2">
      <c r="B10" s="14"/>
    </row>
    <row r="11" spans="1:40" s="1" customFormat="1" x14ac:dyDescent="0.2">
      <c r="A11" s="3" t="s">
        <v>4</v>
      </c>
      <c r="D11" s="17"/>
      <c r="H11" s="11" t="s">
        <v>116</v>
      </c>
      <c r="I11" s="10"/>
      <c r="J11" s="10"/>
      <c r="K11" s="10"/>
      <c r="L11" s="13" t="s">
        <v>117</v>
      </c>
      <c r="M11" s="12"/>
      <c r="N11" s="12"/>
      <c r="O11" s="12"/>
      <c r="Q11" s="11" t="s">
        <v>113</v>
      </c>
      <c r="R11" s="11"/>
      <c r="S11" s="11"/>
      <c r="T11" s="11"/>
      <c r="U11" s="13" t="s">
        <v>118</v>
      </c>
      <c r="V11" s="12"/>
      <c r="W11" s="12"/>
      <c r="X11" s="12"/>
      <c r="Y11" s="11" t="s">
        <v>114</v>
      </c>
      <c r="Z11" s="10"/>
      <c r="AA11" s="10"/>
      <c r="AB11" s="10"/>
      <c r="AC11" s="13" t="s">
        <v>119</v>
      </c>
      <c r="AD11" s="13"/>
      <c r="AE11" s="13"/>
      <c r="AF11" s="13"/>
      <c r="AG11" s="11" t="s">
        <v>115</v>
      </c>
      <c r="AH11" s="11"/>
      <c r="AI11" s="11"/>
      <c r="AJ11" s="11"/>
      <c r="AK11" s="12" t="s">
        <v>120</v>
      </c>
      <c r="AL11" s="12"/>
      <c r="AM11" s="12"/>
      <c r="AN11" s="12"/>
    </row>
    <row r="12" spans="1:40" x14ac:dyDescent="0.2">
      <c r="A12" s="4" t="s">
        <v>5</v>
      </c>
      <c r="B12" s="5" t="s">
        <v>6</v>
      </c>
      <c r="C12" s="5"/>
      <c r="D12" s="18" t="s">
        <v>84</v>
      </c>
      <c r="E12" s="6" t="s">
        <v>7</v>
      </c>
      <c r="F12" s="6" t="s">
        <v>8</v>
      </c>
      <c r="G12" s="6" t="s">
        <v>9</v>
      </c>
      <c r="H12" s="6" t="s">
        <v>10</v>
      </c>
      <c r="I12" s="6" t="s">
        <v>11</v>
      </c>
      <c r="J12" s="6" t="s">
        <v>12</v>
      </c>
      <c r="K12" s="6" t="s">
        <v>13</v>
      </c>
      <c r="L12" s="6" t="s">
        <v>103</v>
      </c>
      <c r="M12" s="6" t="s">
        <v>104</v>
      </c>
      <c r="N12" s="6" t="s">
        <v>14</v>
      </c>
      <c r="O12" s="6" t="s">
        <v>15</v>
      </c>
      <c r="P12" s="6" t="s">
        <v>85</v>
      </c>
      <c r="Q12" s="6" t="s">
        <v>105</v>
      </c>
      <c r="R12" s="6" t="s">
        <v>106</v>
      </c>
      <c r="S12" s="6" t="s">
        <v>107</v>
      </c>
      <c r="T12" s="6" t="s">
        <v>108</v>
      </c>
      <c r="U12" s="6" t="s">
        <v>109</v>
      </c>
      <c r="V12" s="6" t="s">
        <v>110</v>
      </c>
      <c r="W12" s="6" t="s">
        <v>111</v>
      </c>
      <c r="X12" s="6" t="s">
        <v>112</v>
      </c>
      <c r="Y12" s="6" t="s">
        <v>105</v>
      </c>
      <c r="Z12" s="6" t="s">
        <v>106</v>
      </c>
      <c r="AA12" s="6" t="s">
        <v>107</v>
      </c>
      <c r="AB12" s="6" t="s">
        <v>108</v>
      </c>
      <c r="AC12" s="6" t="s">
        <v>109</v>
      </c>
      <c r="AD12" s="6" t="s">
        <v>110</v>
      </c>
      <c r="AE12" s="6" t="s">
        <v>111</v>
      </c>
      <c r="AF12" s="6" t="s">
        <v>112</v>
      </c>
      <c r="AG12" s="6" t="s">
        <v>10</v>
      </c>
      <c r="AH12" s="6" t="s">
        <v>11</v>
      </c>
      <c r="AI12" s="6" t="s">
        <v>12</v>
      </c>
      <c r="AJ12" s="6" t="s">
        <v>13</v>
      </c>
      <c r="AK12" s="6" t="s">
        <v>103</v>
      </c>
      <c r="AL12" s="6" t="s">
        <v>104</v>
      </c>
      <c r="AM12" s="6" t="s">
        <v>14</v>
      </c>
      <c r="AN12" s="6" t="s">
        <v>15</v>
      </c>
    </row>
    <row r="13" spans="1:40" x14ac:dyDescent="0.2">
      <c r="A13" s="2">
        <v>1</v>
      </c>
      <c r="B13" t="s">
        <v>16</v>
      </c>
      <c r="E13">
        <v>0.70799999999999996</v>
      </c>
      <c r="F13">
        <v>16.7</v>
      </c>
      <c r="G13">
        <v>0.22</v>
      </c>
      <c r="H13">
        <v>708</v>
      </c>
      <c r="I13">
        <v>1.67E-2</v>
      </c>
      <c r="J13">
        <v>2.2000000000000001E-4</v>
      </c>
      <c r="K13" s="9">
        <f t="shared" ref="K13:K41" si="0">J13/H13</f>
        <v>3.1073446327683617E-7</v>
      </c>
      <c r="L13" s="9">
        <f t="shared" ref="L13:L41" si="1">LOG(H13)</f>
        <v>2.8500332576897689</v>
      </c>
      <c r="M13" s="9">
        <f t="shared" ref="M13:M41" si="2">LOG(I13)</f>
        <v>-1.7772835288524167</v>
      </c>
      <c r="N13" s="9">
        <f t="shared" ref="N13:N41" si="3">LOG(J13)</f>
        <v>-3.6575773191777938</v>
      </c>
      <c r="O13" s="9">
        <f t="shared" ref="O13:O41" si="4">LOG(K13)</f>
        <v>-6.5076105768675632</v>
      </c>
      <c r="Q13">
        <f t="shared" ref="Q13:Q76" si="5">_xlfn.NORM.INV((RANK(H13, H:H, 1) - 0.5) / COUNT(H:H), AVERAGE(H:H), _xlfn.STDEV.P(H:H))</f>
        <v>770.4558549116382</v>
      </c>
      <c r="R13">
        <f t="shared" ref="R13:R76" si="6">_xlfn.NORM.INV((RANK(I13, I:I, 1) - 0.5) / COUNT(I:I), AVERAGE(I:I), _xlfn.STDEV.P(I:I))</f>
        <v>1.3038814077672288E-2</v>
      </c>
      <c r="S13">
        <f t="shared" ref="S13:S76" si="7">_xlfn.NORM.INV((RANK(J13, J:J, 1) - 0.5) / COUNT(J:J), AVERAGE(J:J), _xlfn.STDEV.P(J:J))</f>
        <v>-0.32927020450987893</v>
      </c>
      <c r="T13">
        <f t="shared" ref="T13:T76" si="8">_xlfn.NORM.INV((RANK(K13, K:K, 1) - 0.5) / COUNT(K:K), AVERAGE(K:K), _xlfn.STDEV.P(K:K))</f>
        <v>-2.7209513734711873E-4</v>
      </c>
      <c r="U13">
        <f t="shared" ref="U13:U76" si="9">_xlfn.NORM.INV((RANK(L13, L:L, 1) - 0.5) / COUNT(L:L), AVERAGE(L:L), _xlfn.STDEV.P(L:L))</f>
        <v>2.9045930612440576</v>
      </c>
      <c r="V13">
        <f t="shared" ref="V13:V76" si="10">_xlfn.NORM.INV((RANK(M13, M:M, 1) - 0.5) / COUNT(M:M), AVERAGE(M:M), _xlfn.STDEV.P(M:M))</f>
        <v>-1.6723741045372782</v>
      </c>
      <c r="W13">
        <f t="shared" ref="W13:W76" si="11">_xlfn.NORM.INV((RANK(N13, N:N, 1) - 0.5) / COUNT(N:N), AVERAGE(N:N), _xlfn.STDEV.P(N:N))</f>
        <v>-4.4429758088993676</v>
      </c>
      <c r="X13">
        <f t="shared" ref="X13:X76" si="12">_xlfn.NORM.INV((RANK(O13, O:O, 1) - 0.5) / COUNT(O:O), AVERAGE(O:O), _xlfn.STDEV.P(O:O))</f>
        <v>-7.3958324360202568</v>
      </c>
      <c r="Y13" cm="1">
        <f t="array" ref="Y13:Y587">_xlfn._xlws.SORT(Q13:Q587)</f>
        <v>737.89245776437679</v>
      </c>
      <c r="Z13" cm="1">
        <f t="array" ref="Z13:Z587">_xlfn._xlws.SORT(R13:R587)</f>
        <v>1.3038814077672288E-2</v>
      </c>
      <c r="AA13" cm="1">
        <f t="array" ref="AA13:AA587">_xlfn._xlws.SORT(S13:S587)</f>
        <v>-0.32927020450987893</v>
      </c>
      <c r="AB13" cm="1">
        <f t="array" ref="AB13:AB587">_xlfn._xlws.SORT(T13:T587)</f>
        <v>-2.7209513734711873E-4</v>
      </c>
      <c r="AC13" cm="1">
        <f t="array" ref="AC13:AC587">_xlfn._xlws.SORT(U13:U587)</f>
        <v>2.8912283085111747</v>
      </c>
      <c r="AD13" cm="1">
        <f t="array" ref="AD13:AD587">_xlfn._xlws.SORT(V13:V587)</f>
        <v>-1.6723741045372782</v>
      </c>
      <c r="AE13" cm="1">
        <f t="array" ref="AE13:AE587">_xlfn._xlws.SORT(W13:W587)</f>
        <v>-4.4429758088993676</v>
      </c>
      <c r="AF13" cm="1">
        <f t="array" ref="AF13:AF587">_xlfn._xlws.SORT(X13:X587)</f>
        <v>-7.3958324360202568</v>
      </c>
      <c r="AG13" cm="1">
        <f t="array" ref="AG13:AG587">_xlfn._xlws.SORT(H13:H587)</f>
        <v>682</v>
      </c>
      <c r="AH13" cm="1">
        <f t="array" ref="AH13:AH587">_xlfn._xlws.SORT(I13:I587)</f>
        <v>1.67E-2</v>
      </c>
      <c r="AI13" cm="1">
        <f t="array" ref="AI13:AI587">_xlfn._xlws.SORT(J13:J587)</f>
        <v>2.2000000000000001E-4</v>
      </c>
      <c r="AJ13" cm="1">
        <f t="array" ref="AJ13:AJ587">_xlfn._xlws.SORT(K13:K587)</f>
        <v>3.1073446327683617E-7</v>
      </c>
      <c r="AK13" cm="1">
        <f t="array" ref="AK13:AK587">_xlfn._xlws.SORT(L13:L587)</f>
        <v>2.8337843746564788</v>
      </c>
      <c r="AL13" cm="1">
        <f t="array" ref="AL13:AL587">_xlfn._xlws.SORT(M13:M587)</f>
        <v>-1.7772835288524167</v>
      </c>
      <c r="AM13" cm="1">
        <f t="array" ref="AM13:AM587">_xlfn._xlws.SORT(N13:N587)</f>
        <v>-3.6575773191777938</v>
      </c>
      <c r="AN13" cm="1">
        <f t="array" ref="AN13:AN587">_xlfn._xlws.SORT(O13:O587)</f>
        <v>-6.5076105768675632</v>
      </c>
    </row>
    <row r="14" spans="1:40" x14ac:dyDescent="0.2">
      <c r="A14" s="2">
        <v>2</v>
      </c>
      <c r="B14" t="s">
        <v>102</v>
      </c>
      <c r="E14">
        <v>1.3180000000000001</v>
      </c>
      <c r="F14">
        <v>27.8</v>
      </c>
      <c r="G14">
        <v>0.41</v>
      </c>
      <c r="H14">
        <v>1318</v>
      </c>
      <c r="I14">
        <v>2.7799999999999998E-2</v>
      </c>
      <c r="J14">
        <v>4.0999999999999999E-4</v>
      </c>
      <c r="K14" s="9">
        <f t="shared" si="0"/>
        <v>3.1107738998482547E-7</v>
      </c>
      <c r="L14" s="9">
        <f t="shared" si="1"/>
        <v>3.1199154102579909</v>
      </c>
      <c r="M14" s="9">
        <f t="shared" si="2"/>
        <v>-1.5559552040819238</v>
      </c>
      <c r="N14" s="9">
        <f t="shared" si="3"/>
        <v>-3.3872161432802645</v>
      </c>
      <c r="O14" s="9">
        <f t="shared" si="4"/>
        <v>-6.5071315535382555</v>
      </c>
      <c r="Q14">
        <f t="shared" si="5"/>
        <v>1258.9213347464495</v>
      </c>
      <c r="R14">
        <f t="shared" si="6"/>
        <v>3.5483784382017124E-2</v>
      </c>
      <c r="S14">
        <f t="shared" si="7"/>
        <v>-0.21906963091488796</v>
      </c>
      <c r="T14">
        <f t="shared" si="8"/>
        <v>-2.3782573709138356E-4</v>
      </c>
      <c r="U14">
        <f t="shared" si="9"/>
        <v>3.1050703126505517</v>
      </c>
      <c r="V14">
        <f t="shared" si="10"/>
        <v>-1.4641384873044041</v>
      </c>
      <c r="W14">
        <f t="shared" si="11"/>
        <v>-3.7318672808977125</v>
      </c>
      <c r="X14">
        <f t="shared" si="12"/>
        <v>-7.1372580769745868</v>
      </c>
      <c r="Y14">
        <v>770.4558549116382</v>
      </c>
      <c r="Z14">
        <v>1.7946277607994804E-2</v>
      </c>
      <c r="AA14">
        <v>-0.28815924547561056</v>
      </c>
      <c r="AB14">
        <v>-2.3782573709138356E-4</v>
      </c>
      <c r="AC14">
        <v>2.9045930612440576</v>
      </c>
      <c r="AD14">
        <v>-1.6268445857440761</v>
      </c>
      <c r="AE14">
        <v>-4.1776926746115466</v>
      </c>
      <c r="AF14">
        <v>-7.1372580769745868</v>
      </c>
      <c r="AG14">
        <v>708</v>
      </c>
      <c r="AH14">
        <v>1.8800000000000001E-2</v>
      </c>
      <c r="AI14">
        <v>3.1E-4</v>
      </c>
      <c r="AJ14">
        <v>3.1107738998482547E-7</v>
      </c>
      <c r="AK14">
        <v>2.8500332576897689</v>
      </c>
      <c r="AL14">
        <v>-1.7258421507363202</v>
      </c>
      <c r="AM14">
        <v>-3.5086383061657274</v>
      </c>
      <c r="AN14">
        <v>-6.5071315535382555</v>
      </c>
    </row>
    <row r="15" spans="1:40" x14ac:dyDescent="0.2">
      <c r="A15" s="2">
        <v>3</v>
      </c>
      <c r="B15" t="s">
        <v>17</v>
      </c>
      <c r="E15">
        <v>1.48</v>
      </c>
      <c r="F15">
        <v>26.7</v>
      </c>
      <c r="G15">
        <v>0.54</v>
      </c>
      <c r="H15">
        <v>1480</v>
      </c>
      <c r="I15">
        <v>2.6700000000000002E-2</v>
      </c>
      <c r="J15">
        <v>5.4000000000000001E-4</v>
      </c>
      <c r="K15" s="9">
        <f t="shared" si="0"/>
        <v>3.6486486486486486E-7</v>
      </c>
      <c r="L15" s="9">
        <f t="shared" si="1"/>
        <v>3.1702617153949575</v>
      </c>
      <c r="M15" s="9">
        <f t="shared" si="2"/>
        <v>-1.5734887386354248</v>
      </c>
      <c r="N15" s="9">
        <f t="shared" si="3"/>
        <v>-3.2676062401770314</v>
      </c>
      <c r="O15" s="9">
        <f t="shared" si="4"/>
        <v>-6.4378679555719893</v>
      </c>
      <c r="Q15">
        <f t="shared" si="5"/>
        <v>1292.0240844183329</v>
      </c>
      <c r="R15">
        <f t="shared" si="6"/>
        <v>3.4299072644181042E-2</v>
      </c>
      <c r="S15">
        <f t="shared" si="7"/>
        <v>-0.19405012099061825</v>
      </c>
      <c r="T15">
        <f t="shared" si="8"/>
        <v>-2.2065066506895645E-4</v>
      </c>
      <c r="U15">
        <f t="shared" si="9"/>
        <v>3.1186564278258979</v>
      </c>
      <c r="V15">
        <f t="shared" si="10"/>
        <v>-1.47512977740754</v>
      </c>
      <c r="W15">
        <f t="shared" si="11"/>
        <v>-3.5704199644893801</v>
      </c>
      <c r="X15">
        <f t="shared" si="12"/>
        <v>-7.0076662776836409</v>
      </c>
      <c r="Y15">
        <v>786.7759155816675</v>
      </c>
      <c r="Z15">
        <v>1.7946277607994804E-2</v>
      </c>
      <c r="AA15">
        <v>-0.26755533420037769</v>
      </c>
      <c r="AB15">
        <v>-2.2065066506895645E-4</v>
      </c>
      <c r="AC15">
        <v>2.9112911822802077</v>
      </c>
      <c r="AD15">
        <v>-1.6268445857440761</v>
      </c>
      <c r="AE15">
        <v>-4.044738584264838</v>
      </c>
      <c r="AF15">
        <v>-7.0076662776836409</v>
      </c>
      <c r="AG15">
        <v>773</v>
      </c>
      <c r="AH15">
        <v>1.8800000000000001E-2</v>
      </c>
      <c r="AI15">
        <v>3.3E-4</v>
      </c>
      <c r="AJ15">
        <v>3.6486486486486486E-7</v>
      </c>
      <c r="AK15">
        <v>2.888179493918325</v>
      </c>
      <c r="AL15">
        <v>-1.7258421507363202</v>
      </c>
      <c r="AM15">
        <v>-3.4814860601221125</v>
      </c>
      <c r="AN15">
        <v>-6.4378679555719893</v>
      </c>
    </row>
    <row r="16" spans="1:40" x14ac:dyDescent="0.2">
      <c r="A16" s="2">
        <v>4</v>
      </c>
      <c r="B16" t="s">
        <v>100</v>
      </c>
      <c r="E16">
        <v>1.458</v>
      </c>
      <c r="F16">
        <v>28.7</v>
      </c>
      <c r="G16">
        <v>0.55000000000000004</v>
      </c>
      <c r="H16">
        <v>1458</v>
      </c>
      <c r="I16">
        <v>2.87E-2</v>
      </c>
      <c r="J16">
        <v>5.5000000000000003E-4</v>
      </c>
      <c r="K16" s="9">
        <f t="shared" si="0"/>
        <v>3.7722908093278465E-7</v>
      </c>
      <c r="L16" s="9">
        <f t="shared" si="1"/>
        <v>3.163757523981956</v>
      </c>
      <c r="M16" s="9">
        <f t="shared" si="2"/>
        <v>-1.5421181032660076</v>
      </c>
      <c r="N16" s="9">
        <f t="shared" si="3"/>
        <v>-3.2596373105057563</v>
      </c>
      <c r="O16" s="9">
        <f t="shared" si="4"/>
        <v>-6.4233948344877119</v>
      </c>
      <c r="Q16">
        <f t="shared" si="5"/>
        <v>1280.7850172184967</v>
      </c>
      <c r="R16">
        <f t="shared" si="6"/>
        <v>3.6728937723542632E-2</v>
      </c>
      <c r="S16">
        <f t="shared" si="7"/>
        <v>-0.18292155810670513</v>
      </c>
      <c r="T16">
        <f t="shared" si="8"/>
        <v>-2.0882278081503554E-4</v>
      </c>
      <c r="U16">
        <f t="shared" si="9"/>
        <v>3.114043661123616</v>
      </c>
      <c r="V16">
        <f t="shared" si="10"/>
        <v>-1.4525864437460327</v>
      </c>
      <c r="W16">
        <f t="shared" si="11"/>
        <v>-3.4986089410709589</v>
      </c>
      <c r="X16">
        <f t="shared" si="12"/>
        <v>-6.9184208410258412</v>
      </c>
      <c r="Y16">
        <v>798.01498278150302</v>
      </c>
      <c r="Z16">
        <v>2.2099573234284527E-2</v>
      </c>
      <c r="AA16">
        <v>-0.25336612571127859</v>
      </c>
      <c r="AB16">
        <v>-2.0882278081503554E-4</v>
      </c>
      <c r="AC16">
        <v>2.9159039489824887</v>
      </c>
      <c r="AD16">
        <v>-1.5883119404982227</v>
      </c>
      <c r="AE16">
        <v>-3.9531776528374314</v>
      </c>
      <c r="AF16">
        <v>-6.9184208410258412</v>
      </c>
      <c r="AG16">
        <v>779</v>
      </c>
      <c r="AH16">
        <v>1.9800000000000002E-2</v>
      </c>
      <c r="AI16">
        <v>3.4000000000000002E-4</v>
      </c>
      <c r="AJ16">
        <v>3.7722908093278465E-7</v>
      </c>
      <c r="AK16">
        <v>2.8915374576725643</v>
      </c>
      <c r="AL16">
        <v>-1.7033348097384688</v>
      </c>
      <c r="AM16">
        <v>-3.4685210829577446</v>
      </c>
      <c r="AN16">
        <v>-6.4233948344877119</v>
      </c>
    </row>
    <row r="17" spans="1:40" x14ac:dyDescent="0.2">
      <c r="A17" s="2">
        <v>5</v>
      </c>
      <c r="B17" t="s">
        <v>18</v>
      </c>
      <c r="E17">
        <v>0.85399999999999998</v>
      </c>
      <c r="F17">
        <v>18.8</v>
      </c>
      <c r="G17">
        <v>0.33</v>
      </c>
      <c r="H17">
        <v>854</v>
      </c>
      <c r="I17">
        <v>1.8800000000000001E-2</v>
      </c>
      <c r="J17">
        <v>3.3E-4</v>
      </c>
      <c r="K17" s="9">
        <f t="shared" si="0"/>
        <v>3.8641686182669789E-7</v>
      </c>
      <c r="L17" s="9">
        <f t="shared" si="1"/>
        <v>2.9314578706890049</v>
      </c>
      <c r="M17" s="9">
        <f t="shared" si="2"/>
        <v>-1.7258421507363202</v>
      </c>
      <c r="N17" s="9">
        <f t="shared" si="3"/>
        <v>-3.4814860601221125</v>
      </c>
      <c r="O17" s="9">
        <f t="shared" si="4"/>
        <v>-6.4129439308111174</v>
      </c>
      <c r="Q17">
        <f t="shared" si="5"/>
        <v>858.92499253003643</v>
      </c>
      <c r="R17">
        <f t="shared" si="6"/>
        <v>1.7946277607994804E-2</v>
      </c>
      <c r="S17">
        <f t="shared" si="7"/>
        <v>-0.26755533420037769</v>
      </c>
      <c r="T17">
        <f t="shared" si="8"/>
        <v>-1.9968963140796231E-4</v>
      </c>
      <c r="U17">
        <f t="shared" si="9"/>
        <v>2.9409027909511338</v>
      </c>
      <c r="V17">
        <f t="shared" si="10"/>
        <v>-1.6268445857440761</v>
      </c>
      <c r="W17">
        <f t="shared" si="11"/>
        <v>-4.044738584264838</v>
      </c>
      <c r="X17">
        <f t="shared" si="12"/>
        <v>-6.8495081014862258</v>
      </c>
      <c r="Y17">
        <v>806.69346472540656</v>
      </c>
      <c r="Z17">
        <v>2.3407462993011705E-2</v>
      </c>
      <c r="AA17">
        <v>-0.24240963016930595</v>
      </c>
      <c r="AB17">
        <v>-1.9968963140796231E-4</v>
      </c>
      <c r="AC17">
        <v>2.9194657937357413</v>
      </c>
      <c r="AD17">
        <v>-1.5761778531063411</v>
      </c>
      <c r="AE17">
        <v>-3.882476955347931</v>
      </c>
      <c r="AF17">
        <v>-6.8495081014862258</v>
      </c>
      <c r="AG17">
        <v>783</v>
      </c>
      <c r="AH17">
        <v>0.02</v>
      </c>
      <c r="AI17">
        <v>3.6000000000000002E-4</v>
      </c>
      <c r="AJ17">
        <v>3.8641686182669789E-7</v>
      </c>
      <c r="AK17">
        <v>2.8937617620579434</v>
      </c>
      <c r="AL17">
        <v>-1.6989700043360187</v>
      </c>
      <c r="AM17">
        <v>-3.4436974992327127</v>
      </c>
      <c r="AN17">
        <v>-6.4129439308111174</v>
      </c>
    </row>
    <row r="18" spans="1:40" x14ac:dyDescent="0.2">
      <c r="A18" s="2">
        <v>6</v>
      </c>
      <c r="B18" t="s">
        <v>19</v>
      </c>
      <c r="E18">
        <v>0.92700000000000005</v>
      </c>
      <c r="F18">
        <v>24.5</v>
      </c>
      <c r="G18">
        <v>0.36</v>
      </c>
      <c r="H18">
        <v>927</v>
      </c>
      <c r="I18">
        <v>2.4500000000000001E-2</v>
      </c>
      <c r="J18">
        <v>3.6000000000000002E-4</v>
      </c>
      <c r="K18" s="9">
        <f t="shared" si="0"/>
        <v>3.8834951456310681E-7</v>
      </c>
      <c r="L18" s="9">
        <f t="shared" si="1"/>
        <v>2.9670797341444972</v>
      </c>
      <c r="M18" s="9">
        <f t="shared" si="2"/>
        <v>-1.6108339156354676</v>
      </c>
      <c r="N18" s="9">
        <f t="shared" si="3"/>
        <v>-3.4436974992327127</v>
      </c>
      <c r="O18" s="9">
        <f t="shared" si="4"/>
        <v>-6.4107772333772095</v>
      </c>
      <c r="Q18">
        <f t="shared" si="5"/>
        <v>892.45303537398684</v>
      </c>
      <c r="R18">
        <f t="shared" si="6"/>
        <v>3.197957894538081E-2</v>
      </c>
      <c r="S18">
        <f t="shared" si="7"/>
        <v>-0.24240963016930595</v>
      </c>
      <c r="T18">
        <f t="shared" si="8"/>
        <v>-1.9219685082727373E-4</v>
      </c>
      <c r="U18">
        <f t="shared" si="9"/>
        <v>2.9546634560377791</v>
      </c>
      <c r="V18">
        <f t="shared" si="10"/>
        <v>-1.4966491287583383</v>
      </c>
      <c r="W18">
        <f t="shared" si="11"/>
        <v>-3.882476955347931</v>
      </c>
      <c r="X18">
        <f t="shared" si="12"/>
        <v>-6.7929725064170601</v>
      </c>
      <c r="Y18">
        <v>813.81323886692849</v>
      </c>
      <c r="Z18">
        <v>2.4480447847314318E-2</v>
      </c>
      <c r="AA18">
        <v>-0.23342098743827655</v>
      </c>
      <c r="AB18">
        <v>-1.9219685082727373E-4</v>
      </c>
      <c r="AC18">
        <v>2.9223879096465937</v>
      </c>
      <c r="AD18">
        <v>-1.5662231211379953</v>
      </c>
      <c r="AE18">
        <v>-3.8244745303815542</v>
      </c>
      <c r="AF18">
        <v>-6.7929725064170601</v>
      </c>
      <c r="AG18">
        <v>786</v>
      </c>
      <c r="AH18">
        <v>2.0899999999999998E-2</v>
      </c>
      <c r="AI18">
        <v>3.6999999999999999E-4</v>
      </c>
      <c r="AJ18">
        <v>3.8834951456310681E-7</v>
      </c>
      <c r="AK18">
        <v>2.8954225460394079</v>
      </c>
      <c r="AL18">
        <v>-1.679853713888946</v>
      </c>
      <c r="AM18">
        <v>-3.431798275933005</v>
      </c>
      <c r="AN18">
        <v>-6.4107772333772095</v>
      </c>
    </row>
    <row r="19" spans="1:40" x14ac:dyDescent="0.2">
      <c r="A19" s="2">
        <v>7</v>
      </c>
      <c r="B19" t="s">
        <v>20</v>
      </c>
      <c r="E19">
        <v>0.78600000000000003</v>
      </c>
      <c r="F19">
        <v>23</v>
      </c>
      <c r="G19">
        <v>0.31</v>
      </c>
      <c r="H19">
        <v>786</v>
      </c>
      <c r="I19">
        <v>2.3E-2</v>
      </c>
      <c r="J19">
        <v>3.1E-4</v>
      </c>
      <c r="K19" s="9">
        <f t="shared" si="0"/>
        <v>3.9440203562340969E-7</v>
      </c>
      <c r="L19" s="9">
        <f t="shared" si="1"/>
        <v>2.8954225460394079</v>
      </c>
      <c r="M19" s="9">
        <f t="shared" si="2"/>
        <v>-1.6382721639824072</v>
      </c>
      <c r="N19" s="9">
        <f t="shared" si="3"/>
        <v>-3.5086383061657274</v>
      </c>
      <c r="O19" s="9">
        <f t="shared" si="4"/>
        <v>-6.4040608522051352</v>
      </c>
      <c r="Q19">
        <f t="shared" si="5"/>
        <v>813.81323886692849</v>
      </c>
      <c r="R19">
        <f t="shared" si="6"/>
        <v>2.8677232667596843E-2</v>
      </c>
      <c r="S19">
        <f t="shared" si="7"/>
        <v>-0.28815924547561056</v>
      </c>
      <c r="T19">
        <f t="shared" si="8"/>
        <v>-1.8581365549833257E-4</v>
      </c>
      <c r="U19">
        <f t="shared" si="9"/>
        <v>2.9223879096465937</v>
      </c>
      <c r="V19">
        <f t="shared" si="10"/>
        <v>-1.5272870002345109</v>
      </c>
      <c r="W19">
        <f t="shared" si="11"/>
        <v>-4.1776926746115466</v>
      </c>
      <c r="X19">
        <f t="shared" si="12"/>
        <v>-6.7448091120031748</v>
      </c>
      <c r="Y19">
        <v>819.87866525355082</v>
      </c>
      <c r="Z19">
        <v>2.5394537328015443E-2</v>
      </c>
      <c r="AA19">
        <v>-0.22576344806736454</v>
      </c>
      <c r="AB19">
        <v>-1.8581365549833257E-4</v>
      </c>
      <c r="AC19">
        <v>2.9248772974555535</v>
      </c>
      <c r="AD19">
        <v>-1.5577425580256872</v>
      </c>
      <c r="AE19">
        <v>-3.7750615248723758</v>
      </c>
      <c r="AF19">
        <v>-6.7448091120031748</v>
      </c>
      <c r="AG19">
        <v>787</v>
      </c>
      <c r="AH19">
        <v>2.1999999999999999E-2</v>
      </c>
      <c r="AI19">
        <v>3.8999999999999999E-4</v>
      </c>
      <c r="AJ19">
        <v>3.9440203562340969E-7</v>
      </c>
      <c r="AK19">
        <v>2.8959747323590648</v>
      </c>
      <c r="AL19">
        <v>-1.6575773191777938</v>
      </c>
      <c r="AM19">
        <v>-3.4089353929735009</v>
      </c>
      <c r="AN19">
        <v>-6.4040608522051352</v>
      </c>
    </row>
    <row r="20" spans="1:40" x14ac:dyDescent="0.2">
      <c r="A20" s="2">
        <v>8</v>
      </c>
      <c r="B20" t="s">
        <v>21</v>
      </c>
      <c r="E20">
        <v>0.80100000000000005</v>
      </c>
      <c r="F20">
        <v>26.7</v>
      </c>
      <c r="G20">
        <v>0.34</v>
      </c>
      <c r="H20">
        <v>801</v>
      </c>
      <c r="I20">
        <v>2.6700000000000002E-2</v>
      </c>
      <c r="J20">
        <v>3.4000000000000002E-4</v>
      </c>
      <c r="K20" s="9">
        <f t="shared" si="0"/>
        <v>4.2446941323345819E-7</v>
      </c>
      <c r="L20" s="9">
        <f t="shared" si="1"/>
        <v>2.9036325160842376</v>
      </c>
      <c r="M20" s="9">
        <f t="shared" si="2"/>
        <v>-1.5734887386354248</v>
      </c>
      <c r="N20" s="9">
        <f t="shared" si="3"/>
        <v>-3.4685210829577446</v>
      </c>
      <c r="O20" s="9">
        <f t="shared" si="4"/>
        <v>-6.3721535990419822</v>
      </c>
      <c r="Q20">
        <f t="shared" si="5"/>
        <v>841.66093860021147</v>
      </c>
      <c r="R20">
        <f t="shared" si="6"/>
        <v>3.4299072644181042E-2</v>
      </c>
      <c r="S20">
        <f t="shared" si="7"/>
        <v>-0.25336612571127859</v>
      </c>
      <c r="T20">
        <f t="shared" si="8"/>
        <v>-1.8023380271392749E-4</v>
      </c>
      <c r="U20">
        <f t="shared" si="9"/>
        <v>2.933817233787186</v>
      </c>
      <c r="V20">
        <f t="shared" si="10"/>
        <v>-1.47512977740754</v>
      </c>
      <c r="W20">
        <f t="shared" si="11"/>
        <v>-3.9531776528374314</v>
      </c>
      <c r="X20">
        <f t="shared" si="12"/>
        <v>-6.702707212158713</v>
      </c>
      <c r="Y20">
        <v>819.87866525355082</v>
      </c>
      <c r="Z20">
        <v>2.6193586154072843E-2</v>
      </c>
      <c r="AA20">
        <v>-0.21906963091488796</v>
      </c>
      <c r="AB20">
        <v>-1.8023380271392749E-4</v>
      </c>
      <c r="AC20">
        <v>2.9248772974555535</v>
      </c>
      <c r="AD20">
        <v>-1.5503292969147533</v>
      </c>
      <c r="AE20">
        <v>-3.7318672808977125</v>
      </c>
      <c r="AF20">
        <v>-6.702707212158713</v>
      </c>
      <c r="AG20">
        <v>787</v>
      </c>
      <c r="AH20">
        <v>2.2100000000000002E-2</v>
      </c>
      <c r="AI20">
        <v>4.0999999999999999E-4</v>
      </c>
      <c r="AJ20">
        <v>4.2446941323345819E-7</v>
      </c>
      <c r="AK20">
        <v>2.8959747323590648</v>
      </c>
      <c r="AL20">
        <v>-1.6556077263148892</v>
      </c>
      <c r="AM20">
        <v>-3.3872161432802645</v>
      </c>
      <c r="AN20">
        <v>-6.3721535990419822</v>
      </c>
    </row>
    <row r="21" spans="1:40" x14ac:dyDescent="0.2">
      <c r="A21" s="2">
        <v>9</v>
      </c>
      <c r="B21" t="s">
        <v>22</v>
      </c>
      <c r="E21">
        <v>0.89400000000000002</v>
      </c>
      <c r="F21">
        <v>23.2</v>
      </c>
      <c r="G21">
        <v>0.42</v>
      </c>
      <c r="H21">
        <v>894</v>
      </c>
      <c r="I21">
        <v>2.3199999999999998E-2</v>
      </c>
      <c r="J21">
        <v>4.2000000000000002E-4</v>
      </c>
      <c r="K21" s="9">
        <f t="shared" si="0"/>
        <v>4.6979865771812082E-7</v>
      </c>
      <c r="L21" s="9">
        <f t="shared" si="1"/>
        <v>2.9513375187959179</v>
      </c>
      <c r="M21" s="9">
        <f t="shared" si="2"/>
        <v>-1.6345120151091004</v>
      </c>
      <c r="N21" s="9">
        <f t="shared" si="3"/>
        <v>-3.3767507096020997</v>
      </c>
      <c r="O21" s="9">
        <f t="shared" si="4"/>
        <v>-6.3280882283980171</v>
      </c>
      <c r="Q21">
        <f t="shared" si="5"/>
        <v>883.80500489731457</v>
      </c>
      <c r="R21">
        <f t="shared" si="6"/>
        <v>2.9650237586953194E-2</v>
      </c>
      <c r="S21">
        <f t="shared" si="7"/>
        <v>-0.20772122510663671</v>
      </c>
      <c r="T21">
        <f t="shared" si="8"/>
        <v>-1.7526395690016107E-4</v>
      </c>
      <c r="U21">
        <f t="shared" si="9"/>
        <v>2.9511141092535822</v>
      </c>
      <c r="V21">
        <f t="shared" si="10"/>
        <v>-1.5182598428266185</v>
      </c>
      <c r="W21">
        <f t="shared" si="11"/>
        <v>-3.6586376425554508</v>
      </c>
      <c r="X21">
        <f t="shared" si="12"/>
        <v>-6.665208023778975</v>
      </c>
      <c r="Y21">
        <v>829.90317757861476</v>
      </c>
      <c r="Z21">
        <v>2.6905280461541885E-2</v>
      </c>
      <c r="AA21">
        <v>-0.21906963091488796</v>
      </c>
      <c r="AB21">
        <v>-1.7526395690016107E-4</v>
      </c>
      <c r="AC21">
        <v>2.9289915834401006</v>
      </c>
      <c r="AD21">
        <v>-1.543726476711055</v>
      </c>
      <c r="AE21">
        <v>-3.7318672808977125</v>
      </c>
      <c r="AF21">
        <v>-6.665208023778975</v>
      </c>
      <c r="AG21">
        <v>796</v>
      </c>
      <c r="AH21">
        <v>2.23E-2</v>
      </c>
      <c r="AI21">
        <v>4.0999999999999999E-4</v>
      </c>
      <c r="AJ21">
        <v>4.6979865771812082E-7</v>
      </c>
      <c r="AK21">
        <v>2.9009130677376689</v>
      </c>
      <c r="AL21">
        <v>-1.6516951369518393</v>
      </c>
      <c r="AM21">
        <v>-3.3872161432802645</v>
      </c>
      <c r="AN21">
        <v>-6.3280882283980171</v>
      </c>
    </row>
    <row r="22" spans="1:40" x14ac:dyDescent="0.2">
      <c r="A22" s="2">
        <v>10</v>
      </c>
      <c r="B22" t="s">
        <v>23</v>
      </c>
      <c r="E22">
        <v>0.77900000000000003</v>
      </c>
      <c r="F22">
        <v>28.7</v>
      </c>
      <c r="G22">
        <v>0.37</v>
      </c>
      <c r="H22">
        <v>779</v>
      </c>
      <c r="I22">
        <v>2.87E-2</v>
      </c>
      <c r="J22">
        <v>3.6999999999999999E-4</v>
      </c>
      <c r="K22" s="9">
        <f t="shared" si="0"/>
        <v>4.7496790757381257E-7</v>
      </c>
      <c r="L22" s="9">
        <f t="shared" si="1"/>
        <v>2.8915374576725643</v>
      </c>
      <c r="M22" s="9">
        <f t="shared" si="2"/>
        <v>-1.5421181032660076</v>
      </c>
      <c r="N22" s="9">
        <f t="shared" si="3"/>
        <v>-3.431798275933005</v>
      </c>
      <c r="O22" s="9">
        <f t="shared" si="4"/>
        <v>-6.3233357336055693</v>
      </c>
      <c r="Q22">
        <f t="shared" si="5"/>
        <v>798.01498278150302</v>
      </c>
      <c r="R22">
        <f t="shared" si="6"/>
        <v>3.6728937723542632E-2</v>
      </c>
      <c r="S22">
        <f t="shared" si="7"/>
        <v>-0.23342098743827655</v>
      </c>
      <c r="T22">
        <f t="shared" si="8"/>
        <v>-1.7077396353617203E-4</v>
      </c>
      <c r="U22">
        <f t="shared" si="9"/>
        <v>2.9159039489824887</v>
      </c>
      <c r="V22">
        <f t="shared" si="10"/>
        <v>-1.4525864437460327</v>
      </c>
      <c r="W22">
        <f t="shared" si="11"/>
        <v>-3.8244745303815542</v>
      </c>
      <c r="X22">
        <f t="shared" si="12"/>
        <v>-6.6313294864381156</v>
      </c>
      <c r="Y22">
        <v>834.16964959181178</v>
      </c>
      <c r="Z22">
        <v>2.7548258702209484E-2</v>
      </c>
      <c r="AA22">
        <v>-0.20772122510663671</v>
      </c>
      <c r="AB22">
        <v>-1.7077396353617203E-4</v>
      </c>
      <c r="AC22">
        <v>2.9307426397945795</v>
      </c>
      <c r="AD22">
        <v>-1.5377611771808164</v>
      </c>
      <c r="AE22">
        <v>-3.6586376425554508</v>
      </c>
      <c r="AF22">
        <v>-6.6313294864381156</v>
      </c>
      <c r="AG22">
        <v>797</v>
      </c>
      <c r="AH22">
        <v>2.2599999999999999E-2</v>
      </c>
      <c r="AI22">
        <v>4.2000000000000002E-4</v>
      </c>
      <c r="AJ22">
        <v>4.7496790757381257E-7</v>
      </c>
      <c r="AK22">
        <v>2.9014583213961123</v>
      </c>
      <c r="AL22">
        <v>-1.645891560852599</v>
      </c>
      <c r="AM22">
        <v>-3.3767507096020997</v>
      </c>
      <c r="AN22">
        <v>-6.3233357336055693</v>
      </c>
    </row>
    <row r="23" spans="1:40" x14ac:dyDescent="0.2">
      <c r="A23" s="2">
        <v>11</v>
      </c>
      <c r="B23" t="s">
        <v>24</v>
      </c>
      <c r="E23">
        <v>0.79900000000000004</v>
      </c>
      <c r="F23">
        <v>24</v>
      </c>
      <c r="G23">
        <v>0.41</v>
      </c>
      <c r="H23">
        <v>799</v>
      </c>
      <c r="I23">
        <v>2.4E-2</v>
      </c>
      <c r="J23">
        <v>4.0999999999999999E-4</v>
      </c>
      <c r="K23" s="9">
        <f t="shared" si="0"/>
        <v>5.1314142678347936E-7</v>
      </c>
      <c r="L23" s="9">
        <f t="shared" si="1"/>
        <v>2.9025467793139912</v>
      </c>
      <c r="M23" s="9">
        <f t="shared" si="2"/>
        <v>-1.6197887582883939</v>
      </c>
      <c r="N23" s="9">
        <f t="shared" si="3"/>
        <v>-3.3872161432802645</v>
      </c>
      <c r="O23" s="9">
        <f t="shared" si="4"/>
        <v>-6.2897629225942557</v>
      </c>
      <c r="Q23">
        <f t="shared" si="5"/>
        <v>838.06753520257644</v>
      </c>
      <c r="R23">
        <f t="shared" si="6"/>
        <v>3.1279010199068619E-2</v>
      </c>
      <c r="S23">
        <f t="shared" si="7"/>
        <v>-0.21906963091488796</v>
      </c>
      <c r="T23">
        <f t="shared" si="8"/>
        <v>-1.6667186689243784E-4</v>
      </c>
      <c r="U23">
        <f t="shared" si="9"/>
        <v>2.9323424199751713</v>
      </c>
      <c r="V23">
        <f t="shared" si="10"/>
        <v>-1.5031487303761732</v>
      </c>
      <c r="W23">
        <f t="shared" si="11"/>
        <v>-3.7318672808977125</v>
      </c>
      <c r="X23">
        <f t="shared" si="12"/>
        <v>-6.6003777626705116</v>
      </c>
      <c r="Y23">
        <v>838.06753520257644</v>
      </c>
      <c r="Z23">
        <v>2.7548258702209484E-2</v>
      </c>
      <c r="AA23">
        <v>-0.20280018400826083</v>
      </c>
      <c r="AB23">
        <v>-1.6667186689243784E-4</v>
      </c>
      <c r="AC23">
        <v>2.9323424199751713</v>
      </c>
      <c r="AD23">
        <v>-1.5377611771808164</v>
      </c>
      <c r="AE23">
        <v>-3.6268828687140484</v>
      </c>
      <c r="AF23">
        <v>-6.6003777626705116</v>
      </c>
      <c r="AG23">
        <v>799</v>
      </c>
      <c r="AH23">
        <v>2.2599999999999999E-2</v>
      </c>
      <c r="AI23">
        <v>4.6000000000000001E-4</v>
      </c>
      <c r="AJ23">
        <v>5.1314142678347936E-7</v>
      </c>
      <c r="AK23">
        <v>2.9025467793139912</v>
      </c>
      <c r="AL23">
        <v>-1.645891560852599</v>
      </c>
      <c r="AM23">
        <v>-3.3372421683184261</v>
      </c>
      <c r="AN23">
        <v>-6.2897629225942557</v>
      </c>
    </row>
    <row r="24" spans="1:40" x14ac:dyDescent="0.2">
      <c r="A24" s="2">
        <v>12</v>
      </c>
      <c r="B24" t="s">
        <v>25</v>
      </c>
      <c r="E24">
        <v>0.88</v>
      </c>
      <c r="F24">
        <v>26.7</v>
      </c>
      <c r="G24">
        <v>0.46</v>
      </c>
      <c r="H24">
        <v>880</v>
      </c>
      <c r="I24">
        <v>2.6700000000000002E-2</v>
      </c>
      <c r="J24">
        <v>4.6000000000000001E-4</v>
      </c>
      <c r="K24" s="9">
        <f t="shared" si="0"/>
        <v>5.2272727272727279E-7</v>
      </c>
      <c r="L24" s="9">
        <f t="shared" si="1"/>
        <v>2.9444826721501687</v>
      </c>
      <c r="M24" s="9">
        <f t="shared" si="2"/>
        <v>-1.5734887386354248</v>
      </c>
      <c r="N24" s="9">
        <f t="shared" si="3"/>
        <v>-3.3372421683184261</v>
      </c>
      <c r="O24" s="9">
        <f t="shared" si="4"/>
        <v>-6.2817248404685948</v>
      </c>
      <c r="Q24">
        <f t="shared" si="5"/>
        <v>878.96456943204998</v>
      </c>
      <c r="R24">
        <f t="shared" si="6"/>
        <v>3.4299072644181042E-2</v>
      </c>
      <c r="S24">
        <f t="shared" si="7"/>
        <v>-0.20280018400826083</v>
      </c>
      <c r="T24">
        <f t="shared" si="8"/>
        <v>-1.6289020434792571E-4</v>
      </c>
      <c r="U24">
        <f t="shared" si="9"/>
        <v>2.9491274853512852</v>
      </c>
      <c r="V24">
        <f t="shared" si="10"/>
        <v>-1.47512977740754</v>
      </c>
      <c r="W24">
        <f t="shared" si="11"/>
        <v>-3.6268828687140484</v>
      </c>
      <c r="X24">
        <f t="shared" si="12"/>
        <v>-6.5718438239007311</v>
      </c>
      <c r="Y24">
        <v>841.66093860021147</v>
      </c>
      <c r="Z24">
        <v>2.8677232667596843E-2</v>
      </c>
      <c r="AA24">
        <v>-0.19826354861958495</v>
      </c>
      <c r="AB24">
        <v>-1.6289020434792571E-4</v>
      </c>
      <c r="AC24">
        <v>2.933817233787186</v>
      </c>
      <c r="AD24">
        <v>-1.5272870002345109</v>
      </c>
      <c r="AE24">
        <v>-3.5976086098959605</v>
      </c>
      <c r="AF24">
        <v>-6.5718438239007311</v>
      </c>
      <c r="AG24">
        <v>801</v>
      </c>
      <c r="AH24">
        <v>2.3E-2</v>
      </c>
      <c r="AI24">
        <v>5.1999999999999995E-4</v>
      </c>
      <c r="AJ24">
        <v>5.2272727272727279E-7</v>
      </c>
      <c r="AK24">
        <v>2.9036325160842376</v>
      </c>
      <c r="AL24">
        <v>-1.6382721639824072</v>
      </c>
      <c r="AM24">
        <v>-3.283996656365201</v>
      </c>
      <c r="AN24">
        <v>-6.2817248404685948</v>
      </c>
    </row>
    <row r="25" spans="1:40" x14ac:dyDescent="0.2">
      <c r="A25" s="2">
        <v>13</v>
      </c>
      <c r="B25" t="s">
        <v>26</v>
      </c>
      <c r="E25">
        <v>1.129</v>
      </c>
      <c r="F25">
        <v>36.299999999999997</v>
      </c>
      <c r="G25">
        <v>0.63</v>
      </c>
      <c r="H25">
        <v>1129</v>
      </c>
      <c r="I25">
        <v>3.6299999999999999E-2</v>
      </c>
      <c r="J25">
        <v>6.3000000000000003E-4</v>
      </c>
      <c r="K25" s="9">
        <f t="shared" si="0"/>
        <v>5.5801594331266614E-7</v>
      </c>
      <c r="L25" s="9">
        <f t="shared" si="1"/>
        <v>3.0526939419249679</v>
      </c>
      <c r="M25" s="9">
        <f t="shared" si="2"/>
        <v>-1.4400933749638876</v>
      </c>
      <c r="N25" s="9">
        <f t="shared" si="3"/>
        <v>-3.2006594505464183</v>
      </c>
      <c r="O25" s="9">
        <f t="shared" si="4"/>
        <v>-6.2533533924713858</v>
      </c>
      <c r="Q25">
        <f t="shared" si="5"/>
        <v>1157.2702738777352</v>
      </c>
      <c r="R25">
        <f t="shared" si="6"/>
        <v>4.0846926939047311E-2</v>
      </c>
      <c r="S25">
        <f t="shared" si="7"/>
        <v>-0.16520622017852904</v>
      </c>
      <c r="T25">
        <f t="shared" si="8"/>
        <v>-1.5937796232639383E-4</v>
      </c>
      <c r="U25">
        <f t="shared" si="9"/>
        <v>3.0633504242924108</v>
      </c>
      <c r="V25">
        <f t="shared" si="10"/>
        <v>-1.4143813575097217</v>
      </c>
      <c r="W25">
        <f t="shared" si="11"/>
        <v>-3.3842944010808527</v>
      </c>
      <c r="X25">
        <f t="shared" si="12"/>
        <v>-6.5453427552285737</v>
      </c>
      <c r="Y25">
        <v>844.99833379741222</v>
      </c>
      <c r="Z25">
        <v>2.8677232667596843E-2</v>
      </c>
      <c r="AA25">
        <v>-0.19405012099061825</v>
      </c>
      <c r="AB25">
        <v>-1.5937796232639383E-4</v>
      </c>
      <c r="AC25">
        <v>2.935186976058878</v>
      </c>
      <c r="AD25">
        <v>-1.5272870002345109</v>
      </c>
      <c r="AE25">
        <v>-3.5704199644893801</v>
      </c>
      <c r="AF25">
        <v>-6.5453427552285737</v>
      </c>
      <c r="AG25">
        <v>802</v>
      </c>
      <c r="AH25">
        <v>2.3E-2</v>
      </c>
      <c r="AI25">
        <v>5.4000000000000001E-4</v>
      </c>
      <c r="AJ25">
        <v>5.5801594331266614E-7</v>
      </c>
      <c r="AK25">
        <v>2.9041743682841634</v>
      </c>
      <c r="AL25">
        <v>-1.6382721639824072</v>
      </c>
      <c r="AM25">
        <v>-3.2676062401770314</v>
      </c>
      <c r="AN25">
        <v>-6.2533533924713858</v>
      </c>
    </row>
    <row r="26" spans="1:40" x14ac:dyDescent="0.2">
      <c r="A26" s="2">
        <v>14</v>
      </c>
      <c r="B26" t="s">
        <v>27</v>
      </c>
      <c r="E26">
        <v>0.68200000000000005</v>
      </c>
      <c r="F26">
        <v>19.8</v>
      </c>
      <c r="G26">
        <v>0.39</v>
      </c>
      <c r="H26">
        <v>682</v>
      </c>
      <c r="I26">
        <v>1.9800000000000002E-2</v>
      </c>
      <c r="J26">
        <v>3.8999999999999999E-4</v>
      </c>
      <c r="K26" s="9">
        <f t="shared" si="0"/>
        <v>5.7184750733137828E-7</v>
      </c>
      <c r="L26" s="9">
        <f t="shared" si="1"/>
        <v>2.8337843746564788</v>
      </c>
      <c r="M26" s="9">
        <f t="shared" si="2"/>
        <v>-1.7033348097384688</v>
      </c>
      <c r="N26" s="9">
        <f t="shared" si="3"/>
        <v>-3.4089353929735009</v>
      </c>
      <c r="O26" s="9">
        <f t="shared" si="4"/>
        <v>-6.2427197676299802</v>
      </c>
      <c r="Q26">
        <f t="shared" si="5"/>
        <v>737.89245776437679</v>
      </c>
      <c r="R26">
        <f t="shared" si="6"/>
        <v>2.2099573234284527E-2</v>
      </c>
      <c r="S26">
        <f t="shared" si="7"/>
        <v>-0.22576344806736454</v>
      </c>
      <c r="T26">
        <f t="shared" si="8"/>
        <v>-1.5609559551870214E-4</v>
      </c>
      <c r="U26">
        <f t="shared" si="9"/>
        <v>2.8912283085111747</v>
      </c>
      <c r="V26">
        <f t="shared" si="10"/>
        <v>-1.5883119404982227</v>
      </c>
      <c r="W26">
        <f t="shared" si="11"/>
        <v>-3.7750615248723758</v>
      </c>
      <c r="X26">
        <f t="shared" si="12"/>
        <v>-6.5205761737559484</v>
      </c>
      <c r="Y26">
        <v>848.11729745432558</v>
      </c>
      <c r="Z26">
        <v>2.9650237586953194E-2</v>
      </c>
      <c r="AA26">
        <v>-0.19405012099061825</v>
      </c>
      <c r="AB26">
        <v>-1.5609559551870214E-4</v>
      </c>
      <c r="AC26">
        <v>2.936467069099201</v>
      </c>
      <c r="AD26">
        <v>-1.5182598428266185</v>
      </c>
      <c r="AE26">
        <v>-3.5704199644893801</v>
      </c>
      <c r="AF26">
        <v>-6.5205761737559484</v>
      </c>
      <c r="AG26">
        <v>805</v>
      </c>
      <c r="AH26">
        <v>2.3199999999999998E-2</v>
      </c>
      <c r="AI26">
        <v>5.4000000000000001E-4</v>
      </c>
      <c r="AJ26">
        <v>5.7184750733137828E-7</v>
      </c>
      <c r="AK26">
        <v>2.9057958803678687</v>
      </c>
      <c r="AL26">
        <v>-1.6345120151091004</v>
      </c>
      <c r="AM26">
        <v>-3.2676062401770314</v>
      </c>
      <c r="AN26">
        <v>-6.2427197676299802</v>
      </c>
    </row>
    <row r="27" spans="1:40" x14ac:dyDescent="0.2">
      <c r="A27" s="2">
        <v>15</v>
      </c>
      <c r="B27" t="s">
        <v>28</v>
      </c>
      <c r="E27">
        <v>1.583</v>
      </c>
      <c r="F27">
        <v>26.3</v>
      </c>
      <c r="G27">
        <v>0.91</v>
      </c>
      <c r="H27">
        <v>1583</v>
      </c>
      <c r="I27">
        <v>2.63E-2</v>
      </c>
      <c r="J27">
        <v>9.1E-4</v>
      </c>
      <c r="K27" s="9">
        <f t="shared" si="0"/>
        <v>5.7485786481364495E-7</v>
      </c>
      <c r="L27" s="9">
        <f t="shared" si="1"/>
        <v>3.199480914862356</v>
      </c>
      <c r="M27" s="9">
        <f t="shared" si="2"/>
        <v>-1.5800442515102422</v>
      </c>
      <c r="N27" s="9">
        <f t="shared" si="3"/>
        <v>-3.0409586076789066</v>
      </c>
      <c r="O27" s="9">
        <f t="shared" si="4"/>
        <v>-6.2404395225412621</v>
      </c>
      <c r="Q27">
        <f t="shared" si="5"/>
        <v>1308.344145088362</v>
      </c>
      <c r="R27">
        <f t="shared" si="6"/>
        <v>3.3776545577876328E-2</v>
      </c>
      <c r="S27">
        <f t="shared" si="7"/>
        <v>-0.13585571978486788</v>
      </c>
      <c r="T27">
        <f t="shared" si="8"/>
        <v>-1.530118055049757E-4</v>
      </c>
      <c r="U27">
        <f t="shared" si="9"/>
        <v>3.1253545488620476</v>
      </c>
      <c r="V27">
        <f t="shared" si="10"/>
        <v>-1.4799775782599109</v>
      </c>
      <c r="W27">
        <f t="shared" si="11"/>
        <v>-3.1948998230838734</v>
      </c>
      <c r="X27">
        <f t="shared" si="12"/>
        <v>-6.497307922188071</v>
      </c>
      <c r="Y27">
        <v>851.04756988939471</v>
      </c>
      <c r="Z27">
        <v>3.0091844003015369E-2</v>
      </c>
      <c r="AA27">
        <v>-0.19405012099061825</v>
      </c>
      <c r="AB27">
        <v>-1.530118055049757E-4</v>
      </c>
      <c r="AC27">
        <v>2.9376697190057075</v>
      </c>
      <c r="AD27">
        <v>-1.5141627919784422</v>
      </c>
      <c r="AE27">
        <v>-3.5704199644893801</v>
      </c>
      <c r="AF27">
        <v>-6.497307922188071</v>
      </c>
      <c r="AG27">
        <v>806</v>
      </c>
      <c r="AH27">
        <v>2.3300000000000001E-2</v>
      </c>
      <c r="AI27">
        <v>5.4000000000000001E-4</v>
      </c>
      <c r="AJ27">
        <v>5.7485786481364495E-7</v>
      </c>
      <c r="AK27">
        <v>2.9063350418050908</v>
      </c>
      <c r="AL27">
        <v>-1.6326440789739809</v>
      </c>
      <c r="AM27">
        <v>-3.2676062401770314</v>
      </c>
      <c r="AN27">
        <v>-6.2404395225412621</v>
      </c>
    </row>
    <row r="28" spans="1:40" x14ac:dyDescent="0.2">
      <c r="A28" s="2">
        <v>16</v>
      </c>
      <c r="B28" t="s">
        <v>101</v>
      </c>
      <c r="E28">
        <v>1.33</v>
      </c>
      <c r="F28">
        <v>25</v>
      </c>
      <c r="G28">
        <v>0.79</v>
      </c>
      <c r="H28">
        <v>1330</v>
      </c>
      <c r="I28">
        <v>2.5000000000000001E-2</v>
      </c>
      <c r="J28">
        <v>7.9000000000000001E-4</v>
      </c>
      <c r="K28" s="9">
        <f t="shared" si="0"/>
        <v>5.93984962406015E-7</v>
      </c>
      <c r="L28" s="9">
        <f t="shared" si="1"/>
        <v>3.1238516409670858</v>
      </c>
      <c r="M28" s="9">
        <f t="shared" si="2"/>
        <v>-1.6020599913279623</v>
      </c>
      <c r="N28" s="9">
        <f t="shared" si="3"/>
        <v>-3.1023729087095586</v>
      </c>
      <c r="O28" s="9">
        <f t="shared" si="4"/>
        <v>-6.226224549676644</v>
      </c>
      <c r="Q28">
        <f t="shared" si="5"/>
        <v>1264.9867611330717</v>
      </c>
      <c r="R28">
        <f t="shared" si="6"/>
        <v>3.2926994925662659E-2</v>
      </c>
      <c r="S28">
        <f t="shared" si="7"/>
        <v>-0.14703869506519485</v>
      </c>
      <c r="T28">
        <f t="shared" si="8"/>
        <v>-1.5010138049277512E-4</v>
      </c>
      <c r="U28">
        <f t="shared" si="9"/>
        <v>3.1075597004595115</v>
      </c>
      <c r="V28">
        <f t="shared" si="10"/>
        <v>-1.4878593754748559</v>
      </c>
      <c r="W28">
        <f t="shared" si="11"/>
        <v>-3.2670619619081096</v>
      </c>
      <c r="X28">
        <f t="shared" si="12"/>
        <v>-6.4753477689182652</v>
      </c>
      <c r="Y28">
        <v>853.81310779879391</v>
      </c>
      <c r="Z28">
        <v>3.0508624118760826E-2</v>
      </c>
      <c r="AA28">
        <v>-0.18292155810670513</v>
      </c>
      <c r="AB28">
        <v>-1.5010138049277512E-4</v>
      </c>
      <c r="AC28">
        <v>2.9388047581469059</v>
      </c>
      <c r="AD28">
        <v>-1.5102960697918755</v>
      </c>
      <c r="AE28">
        <v>-3.4986089410709589</v>
      </c>
      <c r="AF28">
        <v>-6.4753477689182652</v>
      </c>
      <c r="AG28">
        <v>811</v>
      </c>
      <c r="AH28">
        <v>2.35E-2</v>
      </c>
      <c r="AI28">
        <v>5.5000000000000003E-4</v>
      </c>
      <c r="AJ28">
        <v>5.93984962406015E-7</v>
      </c>
      <c r="AK28">
        <v>2.909020854211156</v>
      </c>
      <c r="AL28">
        <v>-1.6289321377282637</v>
      </c>
      <c r="AM28">
        <v>-3.2596373105057563</v>
      </c>
      <c r="AN28">
        <v>-6.226224549676644</v>
      </c>
    </row>
    <row r="29" spans="1:40" x14ac:dyDescent="0.2">
      <c r="A29" s="2">
        <v>17</v>
      </c>
      <c r="B29" t="s">
        <v>29</v>
      </c>
      <c r="E29">
        <v>0.871</v>
      </c>
      <c r="F29">
        <v>22.3</v>
      </c>
      <c r="G29">
        <v>0.52</v>
      </c>
      <c r="H29">
        <v>871</v>
      </c>
      <c r="I29">
        <v>2.23E-2</v>
      </c>
      <c r="J29">
        <v>5.1999999999999995E-4</v>
      </c>
      <c r="K29" s="9">
        <f t="shared" si="0"/>
        <v>5.9701492537313431E-7</v>
      </c>
      <c r="L29" s="9">
        <f t="shared" si="1"/>
        <v>2.9400181550076634</v>
      </c>
      <c r="M29" s="9">
        <f t="shared" si="2"/>
        <v>-1.6516951369518393</v>
      </c>
      <c r="N29" s="9">
        <f t="shared" si="3"/>
        <v>-3.283996656365201</v>
      </c>
      <c r="O29" s="9">
        <f t="shared" si="4"/>
        <v>-6.2240148113728644</v>
      </c>
      <c r="Q29">
        <f t="shared" si="5"/>
        <v>871.80353584284262</v>
      </c>
      <c r="R29">
        <f t="shared" si="6"/>
        <v>2.6905280461541885E-2</v>
      </c>
      <c r="S29">
        <f t="shared" si="7"/>
        <v>-0.19826354861958495</v>
      </c>
      <c r="T29">
        <f t="shared" si="8"/>
        <v>-1.4734370166812931E-4</v>
      </c>
      <c r="U29">
        <f t="shared" si="9"/>
        <v>2.9461884356323997</v>
      </c>
      <c r="V29">
        <f t="shared" si="10"/>
        <v>-1.543726476711055</v>
      </c>
      <c r="W29">
        <f t="shared" si="11"/>
        <v>-3.5976086098959605</v>
      </c>
      <c r="X29">
        <f t="shared" si="12"/>
        <v>-6.4545401379350738</v>
      </c>
      <c r="Y29">
        <v>856.43350354839595</v>
      </c>
      <c r="Z29">
        <v>3.090353059974096E-2</v>
      </c>
      <c r="AA29">
        <v>-0.18292155810670513</v>
      </c>
      <c r="AB29">
        <v>-1.4734370166812931E-4</v>
      </c>
      <c r="AC29">
        <v>2.9398802276717024</v>
      </c>
      <c r="AD29">
        <v>-1.5066322825958531</v>
      </c>
      <c r="AE29">
        <v>-3.4986089410709589</v>
      </c>
      <c r="AF29">
        <v>-6.4545401379350738</v>
      </c>
      <c r="AG29">
        <v>830</v>
      </c>
      <c r="AH29">
        <v>2.3900000000000001E-2</v>
      </c>
      <c r="AI29">
        <v>5.5000000000000003E-4</v>
      </c>
      <c r="AJ29">
        <v>5.9701492537313431E-7</v>
      </c>
      <c r="AK29">
        <v>2.9190780923760737</v>
      </c>
      <c r="AL29">
        <v>-1.6216020990518623</v>
      </c>
      <c r="AM29">
        <v>-3.2596373105057563</v>
      </c>
      <c r="AN29">
        <v>-6.2240148113728644</v>
      </c>
    </row>
    <row r="30" spans="1:40" x14ac:dyDescent="0.2">
      <c r="A30" s="2">
        <v>18</v>
      </c>
      <c r="B30" t="s">
        <v>30</v>
      </c>
      <c r="E30">
        <v>0.93700000000000006</v>
      </c>
      <c r="F30">
        <v>24.2</v>
      </c>
      <c r="G30">
        <v>0.56999999999999995</v>
      </c>
      <c r="H30">
        <v>937</v>
      </c>
      <c r="I30">
        <v>2.4199999999999999E-2</v>
      </c>
      <c r="J30">
        <v>5.6999999999999998E-4</v>
      </c>
      <c r="K30" s="9">
        <f t="shared" si="0"/>
        <v>6.0832443970117397E-7</v>
      </c>
      <c r="L30" s="9">
        <f t="shared" si="1"/>
        <v>2.9717395908877782</v>
      </c>
      <c r="M30" s="9">
        <f t="shared" si="2"/>
        <v>-1.6161846340195687</v>
      </c>
      <c r="N30" s="9">
        <f t="shared" si="3"/>
        <v>-3.2441251443275085</v>
      </c>
      <c r="O30" s="9">
        <f t="shared" si="4"/>
        <v>-6.2158647352152867</v>
      </c>
      <c r="Q30">
        <f t="shared" si="5"/>
        <v>893.78409940393624</v>
      </c>
      <c r="R30">
        <f t="shared" si="6"/>
        <v>3.1637113979984408E-2</v>
      </c>
      <c r="S30">
        <f t="shared" si="7"/>
        <v>-0.17346793707239844</v>
      </c>
      <c r="T30">
        <f t="shared" si="8"/>
        <v>-1.4472168306366769E-4</v>
      </c>
      <c r="U30">
        <f t="shared" si="9"/>
        <v>2.9552097547409355</v>
      </c>
      <c r="V30">
        <f t="shared" si="10"/>
        <v>-1.4998263841738266</v>
      </c>
      <c r="W30">
        <f t="shared" si="11"/>
        <v>-3.437606077667561</v>
      </c>
      <c r="X30">
        <f t="shared" si="12"/>
        <v>-6.4347561097643151</v>
      </c>
      <c r="Y30">
        <v>858.92499253003643</v>
      </c>
      <c r="Z30">
        <v>3.1279010199068619E-2</v>
      </c>
      <c r="AA30">
        <v>-0.1764678554164229</v>
      </c>
      <c r="AB30">
        <v>-1.4472168306366769E-4</v>
      </c>
      <c r="AC30">
        <v>2.9409027909511338</v>
      </c>
      <c r="AD30">
        <v>-1.5031487303761732</v>
      </c>
      <c r="AE30">
        <v>-3.4569641213523843</v>
      </c>
      <c r="AF30">
        <v>-6.4347561097643151</v>
      </c>
      <c r="AG30">
        <v>854</v>
      </c>
      <c r="AH30">
        <v>2.4E-2</v>
      </c>
      <c r="AI30">
        <v>5.5999999999999995E-4</v>
      </c>
      <c r="AJ30">
        <v>6.0832443970117397E-7</v>
      </c>
      <c r="AK30">
        <v>2.9314578706890049</v>
      </c>
      <c r="AL30">
        <v>-1.6197887582883939</v>
      </c>
      <c r="AM30">
        <v>-3.2518119729937998</v>
      </c>
      <c r="AN30">
        <v>-6.2158647352152867</v>
      </c>
    </row>
    <row r="31" spans="1:40" x14ac:dyDescent="0.2">
      <c r="A31" s="2">
        <v>19</v>
      </c>
      <c r="B31" t="s">
        <v>31</v>
      </c>
      <c r="E31">
        <v>0.88300000000000001</v>
      </c>
      <c r="F31">
        <v>23.9</v>
      </c>
      <c r="G31">
        <v>0.54</v>
      </c>
      <c r="H31">
        <v>883</v>
      </c>
      <c r="I31">
        <v>2.3900000000000001E-2</v>
      </c>
      <c r="J31">
        <v>5.4000000000000001E-4</v>
      </c>
      <c r="K31" s="9">
        <f t="shared" si="0"/>
        <v>6.1155152887882223E-7</v>
      </c>
      <c r="L31" s="9">
        <f t="shared" si="1"/>
        <v>2.9459607035775686</v>
      </c>
      <c r="M31" s="9">
        <f t="shared" si="2"/>
        <v>-1.6216020990518623</v>
      </c>
      <c r="N31" s="9">
        <f t="shared" si="3"/>
        <v>-3.2676062401770314</v>
      </c>
      <c r="O31" s="9">
        <f t="shared" si="4"/>
        <v>-6.2135669437545999</v>
      </c>
      <c r="Q31">
        <f t="shared" si="5"/>
        <v>882.23540558628906</v>
      </c>
      <c r="R31">
        <f t="shared" si="6"/>
        <v>3.090353059974096E-2</v>
      </c>
      <c r="S31">
        <f t="shared" si="7"/>
        <v>-0.19405012099061825</v>
      </c>
      <c r="T31">
        <f t="shared" si="8"/>
        <v>-1.422210018613585E-4</v>
      </c>
      <c r="U31">
        <f t="shared" si="9"/>
        <v>2.9504699102903511</v>
      </c>
      <c r="V31">
        <f t="shared" si="10"/>
        <v>-1.5066322825958531</v>
      </c>
      <c r="W31">
        <f t="shared" si="11"/>
        <v>-3.5704199644893801</v>
      </c>
      <c r="X31">
        <f t="shared" si="12"/>
        <v>-6.4158876138396908</v>
      </c>
      <c r="Y31">
        <v>861.3011845416213</v>
      </c>
      <c r="Z31">
        <v>3.1637113979984408E-2</v>
      </c>
      <c r="AA31">
        <v>-0.17346793707239844</v>
      </c>
      <c r="AB31">
        <v>-1.422210018613585E-4</v>
      </c>
      <c r="AC31">
        <v>2.9418780337532611</v>
      </c>
      <c r="AD31">
        <v>-1.4998263841738266</v>
      </c>
      <c r="AE31">
        <v>-3.437606077667561</v>
      </c>
      <c r="AF31">
        <v>-6.4158876138396908</v>
      </c>
      <c r="AG31">
        <v>861</v>
      </c>
      <c r="AH31">
        <v>2.4199999999999999E-2</v>
      </c>
      <c r="AI31">
        <v>5.6999999999999998E-4</v>
      </c>
      <c r="AJ31">
        <v>6.1155152887882223E-7</v>
      </c>
      <c r="AK31">
        <v>2.935003151453655</v>
      </c>
      <c r="AL31">
        <v>-1.6161846340195687</v>
      </c>
      <c r="AM31">
        <v>-3.2441251443275085</v>
      </c>
      <c r="AN31">
        <v>-6.2135669437545999</v>
      </c>
    </row>
    <row r="32" spans="1:40" x14ac:dyDescent="0.2">
      <c r="A32" s="2">
        <v>20</v>
      </c>
      <c r="B32" t="s">
        <v>91</v>
      </c>
      <c r="E32">
        <v>1.246</v>
      </c>
      <c r="F32">
        <v>32.6</v>
      </c>
      <c r="G32">
        <v>0.78</v>
      </c>
      <c r="H32">
        <v>1246</v>
      </c>
      <c r="I32">
        <v>3.2599999999999997E-2</v>
      </c>
      <c r="J32">
        <v>7.7999999999999999E-4</v>
      </c>
      <c r="K32" s="9">
        <f t="shared" si="0"/>
        <v>6.2600321027287316E-7</v>
      </c>
      <c r="L32" s="9">
        <f t="shared" si="1"/>
        <v>3.095518042323151</v>
      </c>
      <c r="M32" s="9">
        <f t="shared" si="2"/>
        <v>-1.4867823999320611</v>
      </c>
      <c r="N32" s="9">
        <f t="shared" si="3"/>
        <v>-3.1079053973095196</v>
      </c>
      <c r="O32" s="9">
        <f t="shared" si="4"/>
        <v>-6.2034234396326706</v>
      </c>
      <c r="Q32">
        <f t="shared" si="5"/>
        <v>1230.6827025456746</v>
      </c>
      <c r="R32">
        <f t="shared" si="6"/>
        <v>3.8341190373143791E-2</v>
      </c>
      <c r="S32">
        <f t="shared" si="7"/>
        <v>-0.14907447852330458</v>
      </c>
      <c r="T32">
        <f t="shared" si="8"/>
        <v>-1.3982952836385406E-4</v>
      </c>
      <c r="U32">
        <f t="shared" si="9"/>
        <v>3.0934805410069042</v>
      </c>
      <c r="V32">
        <f t="shared" si="10"/>
        <v>-1.437628597018116</v>
      </c>
      <c r="W32">
        <f t="shared" si="11"/>
        <v>-3.2801985811742398</v>
      </c>
      <c r="X32">
        <f t="shared" si="12"/>
        <v>-6.3978431274414085</v>
      </c>
      <c r="Y32">
        <v>863.57360543855123</v>
      </c>
      <c r="Z32">
        <v>3.197957894538081E-2</v>
      </c>
      <c r="AA32">
        <v>-0.17059902870943427</v>
      </c>
      <c r="AB32">
        <v>-1.3982952836385406E-4</v>
      </c>
      <c r="AC32">
        <v>2.9428106865491337</v>
      </c>
      <c r="AD32">
        <v>-1.4966491287583383</v>
      </c>
      <c r="AE32">
        <v>-3.4190934226385874</v>
      </c>
      <c r="AF32">
        <v>-6.3978431274414085</v>
      </c>
      <c r="AG32">
        <v>865</v>
      </c>
      <c r="AH32">
        <v>2.4500000000000001E-2</v>
      </c>
      <c r="AI32">
        <v>5.9999999999999995E-4</v>
      </c>
      <c r="AJ32">
        <v>6.2600321027287316E-7</v>
      </c>
      <c r="AK32">
        <v>2.9370161074648142</v>
      </c>
      <c r="AL32">
        <v>-1.6108339156354676</v>
      </c>
      <c r="AM32">
        <v>-3.2218487496163566</v>
      </c>
      <c r="AN32">
        <v>-6.2034234396326706</v>
      </c>
    </row>
    <row r="33" spans="1:40" x14ac:dyDescent="0.2">
      <c r="A33" s="2">
        <v>21</v>
      </c>
      <c r="B33" t="s">
        <v>32</v>
      </c>
      <c r="E33">
        <v>0.86499999999999999</v>
      </c>
      <c r="F33">
        <v>27.9</v>
      </c>
      <c r="G33">
        <v>0.56000000000000005</v>
      </c>
      <c r="H33">
        <v>865</v>
      </c>
      <c r="I33">
        <v>2.7900000000000001E-2</v>
      </c>
      <c r="J33">
        <v>5.5999999999999995E-4</v>
      </c>
      <c r="K33" s="9">
        <f t="shared" si="0"/>
        <v>6.4739884393063581E-7</v>
      </c>
      <c r="L33" s="9">
        <f t="shared" si="1"/>
        <v>2.9370161074648142</v>
      </c>
      <c r="M33" s="9">
        <f t="shared" si="2"/>
        <v>-1.5543957967264024</v>
      </c>
      <c r="N33" s="9">
        <f t="shared" si="3"/>
        <v>-3.2518119729937998</v>
      </c>
      <c r="O33" s="9">
        <f t="shared" si="4"/>
        <v>-6.188828080458614</v>
      </c>
      <c r="Q33">
        <f t="shared" si="5"/>
        <v>863.57360543855123</v>
      </c>
      <c r="R33">
        <f t="shared" si="6"/>
        <v>3.5703159574936472E-2</v>
      </c>
      <c r="S33">
        <f t="shared" si="7"/>
        <v>-0.1764678554164229</v>
      </c>
      <c r="T33">
        <f t="shared" si="8"/>
        <v>-1.375368963814847E-4</v>
      </c>
      <c r="U33">
        <f t="shared" si="9"/>
        <v>2.9428106865491337</v>
      </c>
      <c r="V33">
        <f t="shared" si="10"/>
        <v>-1.4621032104435432</v>
      </c>
      <c r="W33">
        <f t="shared" si="11"/>
        <v>-3.4569641213523843</v>
      </c>
      <c r="X33">
        <f t="shared" si="12"/>
        <v>-6.380544434118943</v>
      </c>
      <c r="Y33">
        <v>863.57360543855123</v>
      </c>
      <c r="Z33">
        <v>3.2307889559455412E-2</v>
      </c>
      <c r="AA33">
        <v>-0.17059902870943427</v>
      </c>
      <c r="AB33">
        <v>-1.375368963814847E-4</v>
      </c>
      <c r="AC33">
        <v>2.9428106865491337</v>
      </c>
      <c r="AD33">
        <v>-1.493603191854038</v>
      </c>
      <c r="AE33">
        <v>-3.4190934226385874</v>
      </c>
      <c r="AF33">
        <v>-6.380544434118943</v>
      </c>
      <c r="AG33">
        <v>865</v>
      </c>
      <c r="AH33">
        <v>2.47E-2</v>
      </c>
      <c r="AI33">
        <v>5.9999999999999995E-4</v>
      </c>
      <c r="AJ33">
        <v>6.4739884393063581E-7</v>
      </c>
      <c r="AK33">
        <v>2.9370161074648142</v>
      </c>
      <c r="AL33">
        <v>-1.6073030467403342</v>
      </c>
      <c r="AM33">
        <v>-3.2218487496163566</v>
      </c>
      <c r="AN33">
        <v>-6.188828080458614</v>
      </c>
    </row>
    <row r="34" spans="1:40" x14ac:dyDescent="0.2">
      <c r="A34" s="2">
        <v>22</v>
      </c>
      <c r="B34" t="s">
        <v>33</v>
      </c>
      <c r="E34">
        <v>0.78700000000000003</v>
      </c>
      <c r="F34">
        <v>22.1</v>
      </c>
      <c r="G34">
        <v>0.54</v>
      </c>
      <c r="H34">
        <v>787</v>
      </c>
      <c r="I34">
        <v>2.2100000000000002E-2</v>
      </c>
      <c r="J34">
        <v>5.4000000000000001E-4</v>
      </c>
      <c r="K34" s="9">
        <f t="shared" si="0"/>
        <v>6.8614993646759847E-7</v>
      </c>
      <c r="L34" s="9">
        <f t="shared" si="1"/>
        <v>2.8959747323590648</v>
      </c>
      <c r="M34" s="9">
        <f t="shared" si="2"/>
        <v>-1.6556077263148892</v>
      </c>
      <c r="N34" s="9">
        <f t="shared" si="3"/>
        <v>-3.2676062401770314</v>
      </c>
      <c r="O34" s="9">
        <f t="shared" si="4"/>
        <v>-6.1635809725360957</v>
      </c>
      <c r="Q34">
        <f t="shared" si="5"/>
        <v>819.87866525355082</v>
      </c>
      <c r="R34">
        <f t="shared" si="6"/>
        <v>2.6193586154072843E-2</v>
      </c>
      <c r="S34">
        <f t="shared" si="7"/>
        <v>-0.19405012099061825</v>
      </c>
      <c r="T34">
        <f t="shared" si="8"/>
        <v>-1.3533417436605296E-4</v>
      </c>
      <c r="U34">
        <f t="shared" si="9"/>
        <v>2.9248772974555535</v>
      </c>
      <c r="V34">
        <f t="shared" si="10"/>
        <v>-1.5503292969147533</v>
      </c>
      <c r="W34">
        <f t="shared" si="11"/>
        <v>-3.5704199644893801</v>
      </c>
      <c r="X34">
        <f t="shared" si="12"/>
        <v>-6.3639241422829125</v>
      </c>
      <c r="Y34">
        <v>863.57360543855123</v>
      </c>
      <c r="Z34">
        <v>3.2623324842171245E-2</v>
      </c>
      <c r="AA34">
        <v>-0.16520622017852904</v>
      </c>
      <c r="AB34">
        <v>-1.3533417436605296E-4</v>
      </c>
      <c r="AC34">
        <v>2.9428106865491337</v>
      </c>
      <c r="AD34">
        <v>-1.4906767072161571</v>
      </c>
      <c r="AE34">
        <v>-3.3842944010808527</v>
      </c>
      <c r="AF34">
        <v>-6.3639241422829125</v>
      </c>
      <c r="AG34">
        <v>865</v>
      </c>
      <c r="AH34">
        <v>2.4799999999999999E-2</v>
      </c>
      <c r="AI34">
        <v>6.3000000000000003E-4</v>
      </c>
      <c r="AJ34">
        <v>6.8614993646759847E-7</v>
      </c>
      <c r="AK34">
        <v>2.9370161074648142</v>
      </c>
      <c r="AL34">
        <v>-1.6055483191737838</v>
      </c>
      <c r="AM34">
        <v>-3.2006594505464183</v>
      </c>
      <c r="AN34">
        <v>-6.1635809725360957</v>
      </c>
    </row>
    <row r="35" spans="1:40" x14ac:dyDescent="0.2">
      <c r="A35" s="2">
        <v>23</v>
      </c>
      <c r="B35" t="s">
        <v>34</v>
      </c>
      <c r="E35">
        <v>0.873</v>
      </c>
      <c r="F35">
        <v>28.2</v>
      </c>
      <c r="G35">
        <v>0.6</v>
      </c>
      <c r="H35">
        <v>873</v>
      </c>
      <c r="I35">
        <v>2.8199999999999999E-2</v>
      </c>
      <c r="J35">
        <v>5.9999999999999995E-4</v>
      </c>
      <c r="K35" s="9">
        <f t="shared" si="0"/>
        <v>6.8728522336769758E-7</v>
      </c>
      <c r="L35" s="9">
        <f t="shared" si="1"/>
        <v>2.9410142437055695</v>
      </c>
      <c r="M35" s="9">
        <f t="shared" si="2"/>
        <v>-1.5497508916806388</v>
      </c>
      <c r="N35" s="9">
        <f t="shared" si="3"/>
        <v>-3.2218487496163566</v>
      </c>
      <c r="O35" s="9">
        <f t="shared" si="4"/>
        <v>-6.1628629933219257</v>
      </c>
      <c r="Q35">
        <f t="shared" si="5"/>
        <v>873.68092876268724</v>
      </c>
      <c r="R35">
        <f t="shared" si="6"/>
        <v>3.6331850563226242E-2</v>
      </c>
      <c r="S35">
        <f t="shared" si="7"/>
        <v>-0.17059902870943427</v>
      </c>
      <c r="T35">
        <f t="shared" si="8"/>
        <v>-1.332136101331129E-4</v>
      </c>
      <c r="U35">
        <f t="shared" si="9"/>
        <v>2.9469589600356958</v>
      </c>
      <c r="V35">
        <f t="shared" si="10"/>
        <v>-1.4562704624282818</v>
      </c>
      <c r="W35">
        <f t="shared" si="11"/>
        <v>-3.4190934226385874</v>
      </c>
      <c r="X35">
        <f t="shared" si="12"/>
        <v>-6.3479237590472621</v>
      </c>
      <c r="Y35">
        <v>869.86016928950096</v>
      </c>
      <c r="Z35">
        <v>3.2926994925662659E-2</v>
      </c>
      <c r="AA35">
        <v>-0.16520622017852904</v>
      </c>
      <c r="AB35">
        <v>-1.332136101331129E-4</v>
      </c>
      <c r="AC35">
        <v>2.9453908341617265</v>
      </c>
      <c r="AD35">
        <v>-1.4878593754748559</v>
      </c>
      <c r="AE35">
        <v>-3.3842944010808527</v>
      </c>
      <c r="AF35">
        <v>-6.3479237590472621</v>
      </c>
      <c r="AG35">
        <v>869</v>
      </c>
      <c r="AH35">
        <v>2.5000000000000001E-2</v>
      </c>
      <c r="AI35">
        <v>6.3000000000000003E-4</v>
      </c>
      <c r="AJ35">
        <v>6.8728522336769758E-7</v>
      </c>
      <c r="AK35">
        <v>2.9390197764486663</v>
      </c>
      <c r="AL35">
        <v>-1.6020599913279623</v>
      </c>
      <c r="AM35">
        <v>-3.2006594505464183</v>
      </c>
      <c r="AN35">
        <v>-6.1628629933219257</v>
      </c>
    </row>
    <row r="36" spans="1:40" x14ac:dyDescent="0.2">
      <c r="A36" s="2">
        <v>24</v>
      </c>
      <c r="B36" t="s">
        <v>35</v>
      </c>
      <c r="E36">
        <v>0.79600000000000004</v>
      </c>
      <c r="F36">
        <v>23.5</v>
      </c>
      <c r="G36">
        <v>0.55000000000000004</v>
      </c>
      <c r="H36">
        <v>796</v>
      </c>
      <c r="I36">
        <v>2.35E-2</v>
      </c>
      <c r="J36">
        <v>5.5000000000000003E-4</v>
      </c>
      <c r="K36" s="9">
        <f t="shared" si="0"/>
        <v>6.9095477386934674E-7</v>
      </c>
      <c r="L36" s="9">
        <f t="shared" si="1"/>
        <v>2.9009130677376689</v>
      </c>
      <c r="M36" s="9">
        <f t="shared" si="2"/>
        <v>-1.6289321377282637</v>
      </c>
      <c r="N36" s="9">
        <f t="shared" si="3"/>
        <v>-3.2596373105057563</v>
      </c>
      <c r="O36" s="9">
        <f t="shared" si="4"/>
        <v>-6.1605503782434248</v>
      </c>
      <c r="Q36">
        <f t="shared" si="5"/>
        <v>829.90317757861476</v>
      </c>
      <c r="R36">
        <f t="shared" si="6"/>
        <v>3.0508624118760826E-2</v>
      </c>
      <c r="S36">
        <f t="shared" si="7"/>
        <v>-0.18292155810670513</v>
      </c>
      <c r="T36">
        <f t="shared" si="8"/>
        <v>-1.3116843020428363E-4</v>
      </c>
      <c r="U36">
        <f t="shared" si="9"/>
        <v>2.9289915834401006</v>
      </c>
      <c r="V36">
        <f t="shared" si="10"/>
        <v>-1.5102960697918755</v>
      </c>
      <c r="W36">
        <f t="shared" si="11"/>
        <v>-3.4986089410709589</v>
      </c>
      <c r="X36">
        <f t="shared" si="12"/>
        <v>-6.3324921761983157</v>
      </c>
      <c r="Y36">
        <v>871.80353584284262</v>
      </c>
      <c r="Z36">
        <v>3.2926994925662659E-2</v>
      </c>
      <c r="AA36">
        <v>-0.16020882494243699</v>
      </c>
      <c r="AB36">
        <v>-1.3116843020428363E-4</v>
      </c>
      <c r="AC36">
        <v>2.9461884356323997</v>
      </c>
      <c r="AD36">
        <v>-1.4878593754748559</v>
      </c>
      <c r="AE36">
        <v>-3.3520469249176124</v>
      </c>
      <c r="AF36">
        <v>-6.3324921761983157</v>
      </c>
      <c r="AG36">
        <v>871</v>
      </c>
      <c r="AH36">
        <v>2.5000000000000001E-2</v>
      </c>
      <c r="AI36">
        <v>6.8000000000000005E-4</v>
      </c>
      <c r="AJ36">
        <v>6.9095477386934674E-7</v>
      </c>
      <c r="AK36">
        <v>2.9400181550076634</v>
      </c>
      <c r="AL36">
        <v>-1.6020599913279623</v>
      </c>
      <c r="AM36">
        <v>-3.1674910872937638</v>
      </c>
      <c r="AN36">
        <v>-6.1605503782434248</v>
      </c>
    </row>
    <row r="37" spans="1:40" x14ac:dyDescent="0.2">
      <c r="A37" s="2">
        <v>25</v>
      </c>
      <c r="B37" t="s">
        <v>36</v>
      </c>
      <c r="E37">
        <v>0.86099999999999999</v>
      </c>
      <c r="F37">
        <v>27.9</v>
      </c>
      <c r="G37">
        <v>0.6</v>
      </c>
      <c r="H37">
        <v>861</v>
      </c>
      <c r="I37">
        <v>2.7900000000000001E-2</v>
      </c>
      <c r="J37">
        <v>5.9999999999999995E-4</v>
      </c>
      <c r="K37" s="9">
        <f t="shared" si="0"/>
        <v>6.9686411149825781E-7</v>
      </c>
      <c r="L37" s="9">
        <f t="shared" si="1"/>
        <v>2.935003151453655</v>
      </c>
      <c r="M37" s="9">
        <f t="shared" si="2"/>
        <v>-1.5543957967264024</v>
      </c>
      <c r="N37" s="9">
        <f t="shared" si="3"/>
        <v>-3.2218487496163566</v>
      </c>
      <c r="O37" s="9">
        <f t="shared" si="4"/>
        <v>-6.1568519010700111</v>
      </c>
      <c r="Q37">
        <f t="shared" si="5"/>
        <v>861.3011845416213</v>
      </c>
      <c r="R37">
        <f t="shared" si="6"/>
        <v>3.5703159574936472E-2</v>
      </c>
      <c r="S37">
        <f t="shared" si="7"/>
        <v>-0.17059902870943427</v>
      </c>
      <c r="T37">
        <f t="shared" si="8"/>
        <v>-1.2919268028124925E-4</v>
      </c>
      <c r="U37">
        <f t="shared" si="9"/>
        <v>2.9418780337532611</v>
      </c>
      <c r="V37">
        <f t="shared" si="10"/>
        <v>-1.4621032104435432</v>
      </c>
      <c r="W37">
        <f t="shared" si="11"/>
        <v>-3.4190934226385874</v>
      </c>
      <c r="X37">
        <f t="shared" si="12"/>
        <v>-6.3175844665164798</v>
      </c>
      <c r="Y37">
        <v>873.68092876268724</v>
      </c>
      <c r="Z37">
        <v>3.3502802102291132E-2</v>
      </c>
      <c r="AA37">
        <v>-0.15783863539894677</v>
      </c>
      <c r="AB37">
        <v>-1.2919268028124925E-4</v>
      </c>
      <c r="AC37">
        <v>2.9469589600356958</v>
      </c>
      <c r="AD37">
        <v>-1.4825172626893852</v>
      </c>
      <c r="AE37">
        <v>-3.3367524310472749</v>
      </c>
      <c r="AF37">
        <v>-6.3175844665164798</v>
      </c>
      <c r="AG37">
        <v>873</v>
      </c>
      <c r="AH37">
        <v>2.6100000000000002E-2</v>
      </c>
      <c r="AI37">
        <v>6.8999999999999997E-4</v>
      </c>
      <c r="AJ37">
        <v>6.9686411149825781E-7</v>
      </c>
      <c r="AK37">
        <v>2.9410142437055695</v>
      </c>
      <c r="AL37">
        <v>-1.5833594926617189</v>
      </c>
      <c r="AM37">
        <v>-3.1611509092627448</v>
      </c>
      <c r="AN37">
        <v>-6.1568519010700111</v>
      </c>
    </row>
    <row r="38" spans="1:40" x14ac:dyDescent="0.2">
      <c r="A38" s="2">
        <v>26</v>
      </c>
      <c r="B38" t="s">
        <v>37</v>
      </c>
      <c r="E38">
        <v>0.86499999999999999</v>
      </c>
      <c r="F38">
        <v>28.6</v>
      </c>
      <c r="G38">
        <v>0.63</v>
      </c>
      <c r="H38">
        <v>865</v>
      </c>
      <c r="I38">
        <v>2.86E-2</v>
      </c>
      <c r="J38">
        <v>6.3000000000000003E-4</v>
      </c>
      <c r="K38" s="9">
        <f t="shared" si="0"/>
        <v>7.2832369942196532E-7</v>
      </c>
      <c r="L38" s="9">
        <f t="shared" si="1"/>
        <v>2.9370161074648142</v>
      </c>
      <c r="M38" s="9">
        <f t="shared" si="2"/>
        <v>-1.5436339668709569</v>
      </c>
      <c r="N38" s="9">
        <f t="shared" si="3"/>
        <v>-3.2006594505464183</v>
      </c>
      <c r="O38" s="9">
        <f t="shared" si="4"/>
        <v>-6.1376755580112325</v>
      </c>
      <c r="Q38">
        <f t="shared" si="5"/>
        <v>863.57360543855123</v>
      </c>
      <c r="R38">
        <f t="shared" si="6"/>
        <v>3.653244843555388E-2</v>
      </c>
      <c r="S38">
        <f t="shared" si="7"/>
        <v>-0.16520622017852904</v>
      </c>
      <c r="T38">
        <f t="shared" si="8"/>
        <v>-1.27281097103043E-4</v>
      </c>
      <c r="U38">
        <f t="shared" si="9"/>
        <v>2.9428106865491337</v>
      </c>
      <c r="V38">
        <f t="shared" si="10"/>
        <v>-1.4544093941714145</v>
      </c>
      <c r="W38">
        <f t="shared" si="11"/>
        <v>-3.3842944010808527</v>
      </c>
      <c r="X38">
        <f t="shared" si="12"/>
        <v>-6.3031609168955764</v>
      </c>
      <c r="Y38">
        <v>875.49734929375677</v>
      </c>
      <c r="Z38">
        <v>3.3776545577876328E-2</v>
      </c>
      <c r="AA38">
        <v>-0.15554542287864065</v>
      </c>
      <c r="AB38">
        <v>-1.27281097103043E-4</v>
      </c>
      <c r="AC38">
        <v>2.9477044599952635</v>
      </c>
      <c r="AD38">
        <v>-1.4799775782599109</v>
      </c>
      <c r="AE38">
        <v>-3.321954658889545</v>
      </c>
      <c r="AF38">
        <v>-6.3031609168955764</v>
      </c>
      <c r="AG38">
        <v>876</v>
      </c>
      <c r="AH38">
        <v>2.63E-2</v>
      </c>
      <c r="AI38">
        <v>6.9999999999999999E-4</v>
      </c>
      <c r="AJ38">
        <v>7.2832369942196532E-7</v>
      </c>
      <c r="AK38">
        <v>2.9425041061680806</v>
      </c>
      <c r="AL38">
        <v>-1.5800442515102422</v>
      </c>
      <c r="AM38">
        <v>-3.1549019599857431</v>
      </c>
      <c r="AN38">
        <v>-6.1376755580112325</v>
      </c>
    </row>
    <row r="39" spans="1:40" x14ac:dyDescent="0.2">
      <c r="A39" s="2">
        <v>27</v>
      </c>
      <c r="B39" t="s">
        <v>38</v>
      </c>
      <c r="E39">
        <v>0.9</v>
      </c>
      <c r="F39">
        <v>32</v>
      </c>
      <c r="G39">
        <v>0.7</v>
      </c>
      <c r="H39">
        <v>900</v>
      </c>
      <c r="I39">
        <v>3.2000000000000001E-2</v>
      </c>
      <c r="J39">
        <v>6.9999999999999999E-4</v>
      </c>
      <c r="K39" s="9">
        <f t="shared" si="0"/>
        <v>7.7777777777777779E-7</v>
      </c>
      <c r="L39" s="9">
        <f t="shared" si="1"/>
        <v>2.9542425094393248</v>
      </c>
      <c r="M39" s="9">
        <f t="shared" si="2"/>
        <v>-1.494850021680094</v>
      </c>
      <c r="N39" s="9">
        <f t="shared" si="3"/>
        <v>-3.1549019599857431</v>
      </c>
      <c r="O39" s="9">
        <f t="shared" si="4"/>
        <v>-6.1091444694250683</v>
      </c>
      <c r="Q39">
        <f t="shared" si="5"/>
        <v>886.82570555375707</v>
      </c>
      <c r="R39">
        <f t="shared" si="6"/>
        <v>3.8004428461982209E-2</v>
      </c>
      <c r="S39">
        <f t="shared" si="7"/>
        <v>-0.15554542287864065</v>
      </c>
      <c r="T39">
        <f t="shared" si="8"/>
        <v>-1.254290045365495E-4</v>
      </c>
      <c r="U39">
        <f t="shared" si="9"/>
        <v>2.9523538729419605</v>
      </c>
      <c r="V39">
        <f t="shared" si="10"/>
        <v>-1.4407529417367935</v>
      </c>
      <c r="W39">
        <f t="shared" si="11"/>
        <v>-3.321954658889545</v>
      </c>
      <c r="X39">
        <f t="shared" si="12"/>
        <v>-6.2891862443101072</v>
      </c>
      <c r="Y39">
        <v>875.49734929375677</v>
      </c>
      <c r="Z39">
        <v>3.4041769849588732E-2</v>
      </c>
      <c r="AA39">
        <v>-0.15332357770304422</v>
      </c>
      <c r="AB39">
        <v>-1.254290045365495E-4</v>
      </c>
      <c r="AC39">
        <v>2.9477044599952635</v>
      </c>
      <c r="AD39">
        <v>-1.4775169316572965</v>
      </c>
      <c r="AE39">
        <v>-3.3076174099921603</v>
      </c>
      <c r="AF39">
        <v>-6.2891862443101072</v>
      </c>
      <c r="AG39">
        <v>876</v>
      </c>
      <c r="AH39">
        <v>2.6599999999999999E-2</v>
      </c>
      <c r="AI39">
        <v>7.1000000000000002E-4</v>
      </c>
      <c r="AJ39">
        <v>7.7777777777777779E-7</v>
      </c>
      <c r="AK39">
        <v>2.9425041061680806</v>
      </c>
      <c r="AL39">
        <v>-1.575118363368933</v>
      </c>
      <c r="AM39">
        <v>-3.1487416512809245</v>
      </c>
      <c r="AN39">
        <v>-6.1091444694250683</v>
      </c>
    </row>
    <row r="40" spans="1:40" x14ac:dyDescent="0.2">
      <c r="A40" s="2">
        <v>28</v>
      </c>
      <c r="B40" t="s">
        <v>39</v>
      </c>
      <c r="E40">
        <v>0.86899999999999999</v>
      </c>
      <c r="F40">
        <v>23</v>
      </c>
      <c r="G40">
        <v>0.68</v>
      </c>
      <c r="H40">
        <v>869</v>
      </c>
      <c r="I40">
        <v>2.3E-2</v>
      </c>
      <c r="J40">
        <v>6.8000000000000005E-4</v>
      </c>
      <c r="K40" s="9">
        <f t="shared" si="0"/>
        <v>7.8250863060989654E-7</v>
      </c>
      <c r="L40" s="9">
        <f t="shared" si="1"/>
        <v>2.9390197764486663</v>
      </c>
      <c r="M40" s="9">
        <f t="shared" si="2"/>
        <v>-1.6382721639824072</v>
      </c>
      <c r="N40" s="9">
        <f t="shared" si="3"/>
        <v>-3.1674910872937638</v>
      </c>
      <c r="O40" s="9">
        <f t="shared" si="4"/>
        <v>-6.1065108637424297</v>
      </c>
      <c r="Q40">
        <f t="shared" si="5"/>
        <v>869.86016928950096</v>
      </c>
      <c r="R40">
        <f t="shared" si="6"/>
        <v>2.8677232667596843E-2</v>
      </c>
      <c r="S40">
        <f t="shared" si="7"/>
        <v>-0.16020882494243699</v>
      </c>
      <c r="T40">
        <f t="shared" si="8"/>
        <v>-1.2363222858491576E-4</v>
      </c>
      <c r="U40">
        <f t="shared" si="9"/>
        <v>2.9453908341617265</v>
      </c>
      <c r="V40">
        <f t="shared" si="10"/>
        <v>-1.5272870002345109</v>
      </c>
      <c r="W40">
        <f t="shared" si="11"/>
        <v>-3.3520469249176124</v>
      </c>
      <c r="X40">
        <f t="shared" si="12"/>
        <v>-6.2756289545246045</v>
      </c>
      <c r="Y40">
        <v>878.96456943204998</v>
      </c>
      <c r="Z40">
        <v>3.4299072644181042E-2</v>
      </c>
      <c r="AA40">
        <v>-0.1511680925766592</v>
      </c>
      <c r="AB40">
        <v>-1.2363222858491576E-4</v>
      </c>
      <c r="AC40">
        <v>2.9491274853512852</v>
      </c>
      <c r="AD40">
        <v>-1.47512977740754</v>
      </c>
      <c r="AE40">
        <v>-3.2937083729939824</v>
      </c>
      <c r="AF40">
        <v>-6.2756289545246045</v>
      </c>
      <c r="AG40">
        <v>880</v>
      </c>
      <c r="AH40">
        <v>2.6700000000000002E-2</v>
      </c>
      <c r="AI40">
        <v>7.6000000000000004E-4</v>
      </c>
      <c r="AJ40">
        <v>7.8250863060989654E-7</v>
      </c>
      <c r="AK40">
        <v>2.9444826721501687</v>
      </c>
      <c r="AL40">
        <v>-1.5734887386354248</v>
      </c>
      <c r="AM40">
        <v>-3.1191864077192086</v>
      </c>
      <c r="AN40">
        <v>-6.1065108637424297</v>
      </c>
    </row>
    <row r="41" spans="1:40" x14ac:dyDescent="0.2">
      <c r="A41" s="2">
        <v>29</v>
      </c>
      <c r="B41" t="s">
        <v>40</v>
      </c>
      <c r="E41">
        <v>0.876</v>
      </c>
      <c r="F41">
        <v>24.8</v>
      </c>
      <c r="G41">
        <v>0.69</v>
      </c>
      <c r="H41">
        <v>876</v>
      </c>
      <c r="I41">
        <v>2.4799999999999999E-2</v>
      </c>
      <c r="J41">
        <v>6.8999999999999997E-4</v>
      </c>
      <c r="K41" s="9">
        <f t="shared" si="0"/>
        <v>7.8767123287671227E-7</v>
      </c>
      <c r="L41" s="9">
        <f t="shared" si="1"/>
        <v>2.9425041061680806</v>
      </c>
      <c r="M41" s="9">
        <f t="shared" si="2"/>
        <v>-1.6055483191737838</v>
      </c>
      <c r="N41" s="9">
        <f t="shared" si="3"/>
        <v>-3.1611509092627448</v>
      </c>
      <c r="O41" s="9">
        <f t="shared" si="4"/>
        <v>-6.1036550154308253</v>
      </c>
      <c r="Q41">
        <f t="shared" si="5"/>
        <v>875.49734929375677</v>
      </c>
      <c r="R41">
        <f t="shared" si="6"/>
        <v>3.2623324842171245E-2</v>
      </c>
      <c r="S41">
        <f t="shared" si="7"/>
        <v>-0.15783863539894677</v>
      </c>
      <c r="T41">
        <f t="shared" si="8"/>
        <v>-1.2188702731350692E-4</v>
      </c>
      <c r="U41">
        <f t="shared" si="9"/>
        <v>2.9477044599952635</v>
      </c>
      <c r="V41">
        <f t="shared" si="10"/>
        <v>-1.4906767072161571</v>
      </c>
      <c r="W41">
        <f t="shared" si="11"/>
        <v>-3.3367524310472749</v>
      </c>
      <c r="X41">
        <f t="shared" si="12"/>
        <v>-6.2624608133609811</v>
      </c>
      <c r="Y41">
        <v>880.62289089897672</v>
      </c>
      <c r="Z41">
        <v>3.4299072644181042E-2</v>
      </c>
      <c r="AA41">
        <v>-0.14907447852330458</v>
      </c>
      <c r="AB41">
        <v>-1.2188702731350692E-4</v>
      </c>
      <c r="AC41">
        <v>2.9498080978886345</v>
      </c>
      <c r="AD41">
        <v>-1.47512977740754</v>
      </c>
      <c r="AE41">
        <v>-3.2801985811742398</v>
      </c>
      <c r="AF41">
        <v>-6.2624608133609811</v>
      </c>
      <c r="AG41">
        <v>882</v>
      </c>
      <c r="AH41">
        <v>2.6700000000000002E-2</v>
      </c>
      <c r="AI41">
        <v>7.7999999999999999E-4</v>
      </c>
      <c r="AJ41">
        <v>7.8767123287671227E-7</v>
      </c>
      <c r="AK41">
        <v>2.9454685851318199</v>
      </c>
      <c r="AL41">
        <v>-1.5734887386354248</v>
      </c>
      <c r="AM41">
        <v>-3.1079053973095196</v>
      </c>
      <c r="AN41">
        <v>-6.1036550154308253</v>
      </c>
    </row>
    <row r="42" spans="1:40" x14ac:dyDescent="0.2">
      <c r="A42" s="2">
        <v>30</v>
      </c>
      <c r="B42" t="s">
        <v>92</v>
      </c>
      <c r="E42">
        <v>0.94499999999999995</v>
      </c>
      <c r="F42">
        <v>34.4</v>
      </c>
      <c r="G42">
        <v>0.79</v>
      </c>
      <c r="H42">
        <v>945</v>
      </c>
      <c r="I42">
        <v>3.44E-2</v>
      </c>
      <c r="J42">
        <v>7.9000000000000001E-4</v>
      </c>
      <c r="K42" s="9">
        <f t="shared" ref="K42:K73" si="13">J42/H42</f>
        <v>8.3597883597883594E-7</v>
      </c>
      <c r="L42" s="9">
        <f t="shared" ref="L42:L74" si="14">LOG(H42)</f>
        <v>2.975431808509263</v>
      </c>
      <c r="M42" s="9">
        <f t="shared" ref="M42:M74" si="15">LOG(I42)</f>
        <v>-1.4634415574284698</v>
      </c>
      <c r="N42" s="9">
        <f t="shared" ref="N42:N73" si="16">LOG(J42)</f>
        <v>-3.1023729087095586</v>
      </c>
      <c r="O42" s="9">
        <f t="shared" ref="O42:O73" si="17">LOG(K42)</f>
        <v>-6.0778047172188217</v>
      </c>
      <c r="Q42">
        <f t="shared" si="5"/>
        <v>896.36576421090581</v>
      </c>
      <c r="R42">
        <f t="shared" si="6"/>
        <v>3.9442073983719642E-2</v>
      </c>
      <c r="S42">
        <f t="shared" si="7"/>
        <v>-0.14703869506519485</v>
      </c>
      <c r="T42">
        <f t="shared" si="8"/>
        <v>-1.2019003264836635E-4</v>
      </c>
      <c r="U42">
        <f t="shared" si="9"/>
        <v>2.9562693282132084</v>
      </c>
      <c r="V42">
        <f t="shared" si="10"/>
        <v>-1.4274150313487759</v>
      </c>
      <c r="W42">
        <f t="shared" si="11"/>
        <v>-3.2670619619081096</v>
      </c>
      <c r="X42">
        <f t="shared" si="12"/>
        <v>-6.2496564075479792</v>
      </c>
      <c r="Y42">
        <v>882.23540558628906</v>
      </c>
      <c r="Z42">
        <v>3.4299072644181042E-2</v>
      </c>
      <c r="AA42">
        <v>-0.14703869506519485</v>
      </c>
      <c r="AB42">
        <v>-1.2019003264836635E-4</v>
      </c>
      <c r="AC42">
        <v>2.9504699102903511</v>
      </c>
      <c r="AD42">
        <v>-1.47512977740754</v>
      </c>
      <c r="AE42">
        <v>-3.2670619619081096</v>
      </c>
      <c r="AF42">
        <v>-6.2496564075479792</v>
      </c>
      <c r="AG42">
        <v>883</v>
      </c>
      <c r="AH42">
        <v>2.6700000000000002E-2</v>
      </c>
      <c r="AI42">
        <v>7.9000000000000001E-4</v>
      </c>
      <c r="AJ42">
        <v>8.3597883597883594E-7</v>
      </c>
      <c r="AK42">
        <v>2.9459607035775686</v>
      </c>
      <c r="AL42">
        <v>-1.5734887386354248</v>
      </c>
      <c r="AM42">
        <v>-3.1023729087095586</v>
      </c>
      <c r="AN42">
        <v>-6.0778047172188217</v>
      </c>
    </row>
    <row r="43" spans="1:40" x14ac:dyDescent="0.2">
      <c r="A43" s="2">
        <v>31</v>
      </c>
      <c r="B43" t="s">
        <v>41</v>
      </c>
      <c r="E43">
        <v>1.4490000000000001</v>
      </c>
      <c r="F43">
        <v>74</v>
      </c>
      <c r="G43">
        <v>1.25</v>
      </c>
      <c r="H43">
        <v>1449</v>
      </c>
      <c r="I43">
        <v>7.3999999999999996E-2</v>
      </c>
      <c r="J43">
        <v>1.25E-3</v>
      </c>
      <c r="K43" s="9">
        <f t="shared" si="13"/>
        <v>8.6266390614216702E-7</v>
      </c>
      <c r="L43" s="9">
        <f t="shared" si="14"/>
        <v>3.1610683854711747</v>
      </c>
      <c r="M43" s="9">
        <f t="shared" si="15"/>
        <v>-1.1307682802690238</v>
      </c>
      <c r="N43" s="9">
        <f t="shared" si="16"/>
        <v>-2.9030899869919438</v>
      </c>
      <c r="O43" s="9">
        <f t="shared" si="17"/>
        <v>-6.0641583724631181</v>
      </c>
      <c r="Q43">
        <f t="shared" si="5"/>
        <v>1272.1065352745936</v>
      </c>
      <c r="R43">
        <f t="shared" si="6"/>
        <v>7.624110616947552E-2</v>
      </c>
      <c r="S43">
        <f t="shared" si="7"/>
        <v>-8.8836577162477129E-2</v>
      </c>
      <c r="T43">
        <f t="shared" si="8"/>
        <v>-1.1853820170494824E-4</v>
      </c>
      <c r="U43">
        <f t="shared" si="9"/>
        <v>3.1104818163703634</v>
      </c>
      <c r="V43">
        <f t="shared" si="10"/>
        <v>-1.0860080668098242</v>
      </c>
      <c r="W43">
        <f t="shared" si="11"/>
        <v>-2.8914920257615919</v>
      </c>
      <c r="X43">
        <f t="shared" si="12"/>
        <v>-6.2371927774797911</v>
      </c>
      <c r="Y43">
        <v>883.80500489731457</v>
      </c>
      <c r="Z43">
        <v>3.5028549989841319E-2</v>
      </c>
      <c r="AA43">
        <v>-0.14703869506519485</v>
      </c>
      <c r="AB43">
        <v>-1.1853820170494824E-4</v>
      </c>
      <c r="AC43">
        <v>2.9511141092535822</v>
      </c>
      <c r="AD43">
        <v>-1.4683619731613673</v>
      </c>
      <c r="AE43">
        <v>-3.2670619619081096</v>
      </c>
      <c r="AF43">
        <v>-6.2371927774797911</v>
      </c>
      <c r="AG43">
        <v>894</v>
      </c>
      <c r="AH43">
        <v>2.7E-2</v>
      </c>
      <c r="AI43">
        <v>7.9000000000000001E-4</v>
      </c>
      <c r="AJ43">
        <v>8.6266390614216702E-7</v>
      </c>
      <c r="AK43">
        <v>2.9513375187959179</v>
      </c>
      <c r="AL43">
        <v>-1.5686362358410126</v>
      </c>
      <c r="AM43">
        <v>-3.1023729087095586</v>
      </c>
      <c r="AN43">
        <v>-6.0641583724631181</v>
      </c>
    </row>
    <row r="44" spans="1:40" x14ac:dyDescent="0.2">
      <c r="A44" s="2">
        <v>32</v>
      </c>
      <c r="B44" t="s">
        <v>42</v>
      </c>
      <c r="E44">
        <v>0.876</v>
      </c>
      <c r="F44">
        <v>29.6</v>
      </c>
      <c r="G44">
        <v>0.76</v>
      </c>
      <c r="H44">
        <v>876</v>
      </c>
      <c r="I44">
        <v>2.9600000000000001E-2</v>
      </c>
      <c r="J44">
        <v>7.6000000000000004E-4</v>
      </c>
      <c r="K44" s="9">
        <f t="shared" si="13"/>
        <v>8.6757990867579912E-7</v>
      </c>
      <c r="L44" s="9">
        <f t="shared" si="14"/>
        <v>2.9425041061680806</v>
      </c>
      <c r="M44" s="9">
        <f t="shared" si="15"/>
        <v>-1.5287082889410615</v>
      </c>
      <c r="N44" s="9">
        <f t="shared" si="16"/>
        <v>-3.1191864077192086</v>
      </c>
      <c r="O44" s="9">
        <f t="shared" si="17"/>
        <v>-6.0616905138872896</v>
      </c>
      <c r="Q44">
        <f t="shared" si="5"/>
        <v>875.49734929375677</v>
      </c>
      <c r="R44">
        <f t="shared" si="6"/>
        <v>3.7295678862117515E-2</v>
      </c>
      <c r="S44">
        <f t="shared" si="7"/>
        <v>-0.1511680925766592</v>
      </c>
      <c r="T44">
        <f t="shared" si="8"/>
        <v>-1.1692877582795936E-4</v>
      </c>
      <c r="U44">
        <f t="shared" si="9"/>
        <v>2.9477044599952635</v>
      </c>
      <c r="V44">
        <f t="shared" si="10"/>
        <v>-1.4473284421001336</v>
      </c>
      <c r="W44">
        <f t="shared" si="11"/>
        <v>-3.2937083729939824</v>
      </c>
      <c r="X44">
        <f t="shared" si="12"/>
        <v>-6.2250491081576449</v>
      </c>
      <c r="Y44">
        <v>885.33431015566089</v>
      </c>
      <c r="Z44">
        <v>3.525902378678962E-2</v>
      </c>
      <c r="AA44">
        <v>-0.14312635943797469</v>
      </c>
      <c r="AB44">
        <v>-1.1692877582795936E-4</v>
      </c>
      <c r="AC44">
        <v>2.9517417706286673</v>
      </c>
      <c r="AD44">
        <v>-1.466223727812286</v>
      </c>
      <c r="AE44">
        <v>-3.2418162200924119</v>
      </c>
      <c r="AF44">
        <v>-6.2250491081576449</v>
      </c>
      <c r="AG44">
        <v>896</v>
      </c>
      <c r="AH44">
        <v>2.7699999999999999E-2</v>
      </c>
      <c r="AI44">
        <v>8.8000000000000003E-4</v>
      </c>
      <c r="AJ44">
        <v>8.6757990867579912E-7</v>
      </c>
      <c r="AK44">
        <v>2.9523080096621253</v>
      </c>
      <c r="AL44">
        <v>-1.5575202309355514</v>
      </c>
      <c r="AM44">
        <v>-3.0555173278498313</v>
      </c>
      <c r="AN44">
        <v>-6.0616905138872896</v>
      </c>
    </row>
    <row r="45" spans="1:40" x14ac:dyDescent="0.2">
      <c r="A45" s="2">
        <v>33</v>
      </c>
      <c r="B45" t="s">
        <v>43</v>
      </c>
      <c r="E45">
        <v>0.81100000000000005</v>
      </c>
      <c r="F45">
        <v>26.1</v>
      </c>
      <c r="G45">
        <v>0.71</v>
      </c>
      <c r="H45">
        <v>811</v>
      </c>
      <c r="I45">
        <v>2.6100000000000002E-2</v>
      </c>
      <c r="J45">
        <v>7.1000000000000002E-4</v>
      </c>
      <c r="K45" s="9">
        <f t="shared" si="13"/>
        <v>8.7546239210850807E-7</v>
      </c>
      <c r="L45" s="9">
        <f t="shared" si="14"/>
        <v>2.909020854211156</v>
      </c>
      <c r="M45" s="9">
        <f t="shared" si="15"/>
        <v>-1.5833594926617189</v>
      </c>
      <c r="N45" s="9">
        <f t="shared" si="16"/>
        <v>-3.1487416512809245</v>
      </c>
      <c r="O45" s="9">
        <f t="shared" si="17"/>
        <v>-6.0577625054920805</v>
      </c>
      <c r="Q45">
        <f t="shared" si="5"/>
        <v>853.81310779879391</v>
      </c>
      <c r="R45">
        <f t="shared" si="6"/>
        <v>3.3502802102291132E-2</v>
      </c>
      <c r="S45">
        <f t="shared" si="7"/>
        <v>-0.15332357770304422</v>
      </c>
      <c r="T45">
        <f t="shared" si="8"/>
        <v>-1.1535924591663622E-4</v>
      </c>
      <c r="U45">
        <f t="shared" si="9"/>
        <v>2.9388047581469059</v>
      </c>
      <c r="V45">
        <f t="shared" si="10"/>
        <v>-1.4825172626893852</v>
      </c>
      <c r="W45">
        <f t="shared" si="11"/>
        <v>-3.3076174099921603</v>
      </c>
      <c r="X45">
        <f t="shared" si="12"/>
        <v>-6.2132064675571437</v>
      </c>
      <c r="Y45">
        <v>886.82570555375707</v>
      </c>
      <c r="Z45">
        <v>3.5483784382017124E-2</v>
      </c>
      <c r="AA45">
        <v>-0.14312635943797469</v>
      </c>
      <c r="AB45">
        <v>-1.1535924591663622E-4</v>
      </c>
      <c r="AC45">
        <v>2.9523538729419605</v>
      </c>
      <c r="AD45">
        <v>-1.4641384873044041</v>
      </c>
      <c r="AE45">
        <v>-3.2418162200924119</v>
      </c>
      <c r="AF45">
        <v>-6.2132064675571437</v>
      </c>
      <c r="AG45">
        <v>900</v>
      </c>
      <c r="AH45">
        <v>2.7799999999999998E-2</v>
      </c>
      <c r="AI45">
        <v>8.8000000000000003E-4</v>
      </c>
      <c r="AJ45">
        <v>8.7546239210850807E-7</v>
      </c>
      <c r="AK45">
        <v>2.9542425094393248</v>
      </c>
      <c r="AL45">
        <v>-1.5559552040819238</v>
      </c>
      <c r="AM45">
        <v>-3.0555173278498313</v>
      </c>
      <c r="AN45">
        <v>-6.0577625054920805</v>
      </c>
    </row>
    <row r="46" spans="1:40" s="8" customFormat="1" x14ac:dyDescent="0.2">
      <c r="A46" s="7">
        <v>34</v>
      </c>
      <c r="B46" s="8" t="s">
        <v>44</v>
      </c>
      <c r="D46" s="19"/>
      <c r="E46" s="8">
        <v>0.999</v>
      </c>
      <c r="F46" s="8">
        <v>72.7</v>
      </c>
      <c r="G46" s="8">
        <v>0.89</v>
      </c>
      <c r="H46" s="8">
        <v>999</v>
      </c>
      <c r="I46" s="8">
        <v>7.2700000000000001E-2</v>
      </c>
      <c r="J46" s="8">
        <v>8.8999999999999995E-4</v>
      </c>
      <c r="K46" s="8">
        <f t="shared" si="13"/>
        <v>8.9089089089089084E-7</v>
      </c>
      <c r="L46" s="8">
        <f t="shared" si="14"/>
        <v>2.9995654882259823</v>
      </c>
      <c r="M46" s="8">
        <f t="shared" si="15"/>
        <v>-1.1384655891409621</v>
      </c>
      <c r="N46" s="8">
        <f t="shared" si="16"/>
        <v>-3.0506099933550872</v>
      </c>
      <c r="O46" s="8">
        <f t="shared" si="17"/>
        <v>-6.0501754815810695</v>
      </c>
      <c r="Q46" s="8">
        <f t="shared" si="5"/>
        <v>975.37795601918731</v>
      </c>
      <c r="R46" s="8">
        <f t="shared" si="6"/>
        <v>7.1953103892887907E-2</v>
      </c>
      <c r="S46" s="8">
        <f t="shared" si="7"/>
        <v>-0.13940573103608456</v>
      </c>
      <c r="T46" s="8">
        <f t="shared" si="8"/>
        <v>-1.1382732290877672E-4</v>
      </c>
      <c r="U46" s="8">
        <f t="shared" si="9"/>
        <v>2.9886977140362636</v>
      </c>
      <c r="V46" s="8">
        <f t="shared" si="10"/>
        <v>-1.125790467439169</v>
      </c>
      <c r="W46" s="8">
        <f t="shared" si="11"/>
        <v>-3.2178075375620194</v>
      </c>
      <c r="X46" s="8">
        <f t="shared" si="12"/>
        <v>-6.2016475839201801</v>
      </c>
      <c r="Y46" s="8">
        <v>888.28136619945531</v>
      </c>
      <c r="Z46" s="8">
        <v>3.5703159574936472E-2</v>
      </c>
      <c r="AA46" s="8">
        <v>-0.13940573103608456</v>
      </c>
      <c r="AB46" s="8">
        <v>-1.1382732290877672E-4</v>
      </c>
      <c r="AC46" s="8">
        <v>2.9529513089067883</v>
      </c>
      <c r="AD46" s="8">
        <v>-1.4621032104435432</v>
      </c>
      <c r="AE46" s="8">
        <v>-3.2178075375620194</v>
      </c>
      <c r="AF46" s="8">
        <v>-6.2016475839201801</v>
      </c>
      <c r="AG46" s="8">
        <v>903</v>
      </c>
      <c r="AH46" s="8">
        <v>2.7900000000000001E-2</v>
      </c>
      <c r="AI46" s="8">
        <v>8.8999999999999995E-4</v>
      </c>
      <c r="AJ46" s="8">
        <v>8.9089089089089084E-7</v>
      </c>
      <c r="AK46" s="8">
        <v>2.9556877503135057</v>
      </c>
      <c r="AL46" s="8">
        <v>-1.5543957967264024</v>
      </c>
      <c r="AM46" s="8">
        <v>-3.0506099933550872</v>
      </c>
      <c r="AN46" s="8">
        <v>-6.0501754815810695</v>
      </c>
    </row>
    <row r="47" spans="1:40" x14ac:dyDescent="0.2">
      <c r="A47" s="2">
        <v>35</v>
      </c>
      <c r="B47" t="s">
        <v>45</v>
      </c>
      <c r="E47">
        <v>0.97899999999999998</v>
      </c>
      <c r="F47">
        <v>36.700000000000003</v>
      </c>
      <c r="G47">
        <v>0.88</v>
      </c>
      <c r="H47">
        <v>979</v>
      </c>
      <c r="I47">
        <v>3.6700000000000003E-2</v>
      </c>
      <c r="J47">
        <v>8.8000000000000003E-4</v>
      </c>
      <c r="K47" s="9">
        <f t="shared" si="13"/>
        <v>8.9887640449438205E-7</v>
      </c>
      <c r="L47" s="9">
        <f t="shared" si="14"/>
        <v>2.9907826918031377</v>
      </c>
      <c r="M47" s="9">
        <f t="shared" si="15"/>
        <v>-1.4353339357479107</v>
      </c>
      <c r="N47" s="9">
        <f t="shared" si="16"/>
        <v>-3.0555173278498313</v>
      </c>
      <c r="O47" s="9">
        <f t="shared" si="17"/>
        <v>-6.0463000196529695</v>
      </c>
      <c r="Q47">
        <f t="shared" si="5"/>
        <v>901.24115208262731</v>
      </c>
      <c r="R47">
        <f t="shared" si="6"/>
        <v>4.1237525293201877E-2</v>
      </c>
      <c r="S47">
        <f t="shared" si="7"/>
        <v>-0.14312635943797469</v>
      </c>
      <c r="T47">
        <f t="shared" si="8"/>
        <v>-1.1233091252614002E-4</v>
      </c>
      <c r="U47">
        <f t="shared" si="9"/>
        <v>2.9582702973715485</v>
      </c>
      <c r="V47">
        <f t="shared" si="10"/>
        <v>-1.4107575394219884</v>
      </c>
      <c r="W47">
        <f t="shared" si="11"/>
        <v>-3.2418162200924119</v>
      </c>
      <c r="X47">
        <f t="shared" si="12"/>
        <v>-6.1903566552003282</v>
      </c>
      <c r="Y47">
        <v>889.70328211340347</v>
      </c>
      <c r="Z47">
        <v>3.5703159574936472E-2</v>
      </c>
      <c r="AA47">
        <v>-0.13940573103608456</v>
      </c>
      <c r="AB47">
        <v>-1.1233091252614002E-4</v>
      </c>
      <c r="AC47">
        <v>2.9535348952725142</v>
      </c>
      <c r="AD47">
        <v>-1.4621032104435432</v>
      </c>
      <c r="AE47">
        <v>-3.2178075375620194</v>
      </c>
      <c r="AF47">
        <v>-6.1903566552003282</v>
      </c>
      <c r="AG47">
        <v>920</v>
      </c>
      <c r="AH47">
        <v>2.7900000000000001E-2</v>
      </c>
      <c r="AI47">
        <v>8.8999999999999995E-4</v>
      </c>
      <c r="AJ47">
        <v>8.9887640449438205E-7</v>
      </c>
      <c r="AK47">
        <v>2.9637878273455551</v>
      </c>
      <c r="AL47">
        <v>-1.5543957967264024</v>
      </c>
      <c r="AM47">
        <v>-3.0506099933550872</v>
      </c>
      <c r="AN47">
        <v>-6.0463000196529695</v>
      </c>
    </row>
    <row r="48" spans="1:40" x14ac:dyDescent="0.2">
      <c r="A48" s="2">
        <v>36</v>
      </c>
      <c r="B48" t="s">
        <v>46</v>
      </c>
      <c r="E48">
        <v>1.1739999999999999</v>
      </c>
      <c r="F48">
        <v>36.299999999999997</v>
      </c>
      <c r="G48">
        <v>1.07</v>
      </c>
      <c r="H48">
        <v>1174</v>
      </c>
      <c r="I48">
        <v>3.6299999999999999E-2</v>
      </c>
      <c r="J48">
        <v>1.07E-3</v>
      </c>
      <c r="K48" s="9">
        <f t="shared" si="13"/>
        <v>9.1141396933560475E-7</v>
      </c>
      <c r="L48" s="9">
        <f t="shared" si="14"/>
        <v>3.0696680969115957</v>
      </c>
      <c r="M48" s="9">
        <f t="shared" si="15"/>
        <v>-1.4400933749638876</v>
      </c>
      <c r="N48" s="9">
        <f t="shared" si="16"/>
        <v>-2.9706162223147903</v>
      </c>
      <c r="O48" s="9">
        <f t="shared" si="17"/>
        <v>-6.0402843192263864</v>
      </c>
      <c r="Q48">
        <f t="shared" si="5"/>
        <v>1176.3938650965754</v>
      </c>
      <c r="R48">
        <f t="shared" si="6"/>
        <v>4.0846926939047311E-2</v>
      </c>
      <c r="S48">
        <f t="shared" si="7"/>
        <v>-0.11062439823910954</v>
      </c>
      <c r="T48">
        <f t="shared" si="8"/>
        <v>-1.1086809356122249E-4</v>
      </c>
      <c r="U48">
        <f t="shared" si="9"/>
        <v>3.0711991775059868</v>
      </c>
      <c r="V48">
        <f t="shared" si="10"/>
        <v>-1.4143813575097217</v>
      </c>
      <c r="W48">
        <f t="shared" si="11"/>
        <v>-3.0320857165994384</v>
      </c>
      <c r="X48">
        <f t="shared" si="12"/>
        <v>-6.1793191852291374</v>
      </c>
      <c r="Y48">
        <v>891.09327886133838</v>
      </c>
      <c r="Z48">
        <v>3.5703159574936472E-2</v>
      </c>
      <c r="AA48">
        <v>-0.13585571978486788</v>
      </c>
      <c r="AB48">
        <v>-1.1086809356122249E-4</v>
      </c>
      <c r="AC48">
        <v>2.9541053812924973</v>
      </c>
      <c r="AD48">
        <v>-1.4621032104435432</v>
      </c>
      <c r="AE48">
        <v>-3.1948998230838734</v>
      </c>
      <c r="AF48">
        <v>-6.1793191852291374</v>
      </c>
      <c r="AG48">
        <v>925</v>
      </c>
      <c r="AH48">
        <v>2.7900000000000001E-2</v>
      </c>
      <c r="AI48">
        <v>9.1E-4</v>
      </c>
      <c r="AJ48">
        <v>9.1141396933560475E-7</v>
      </c>
      <c r="AK48">
        <v>2.9661417327390325</v>
      </c>
      <c r="AL48">
        <v>-1.5543957967264024</v>
      </c>
      <c r="AM48">
        <v>-3.0409586076789066</v>
      </c>
      <c r="AN48">
        <v>-6.0402843192263864</v>
      </c>
    </row>
    <row r="49" spans="1:40" s="8" customFormat="1" x14ac:dyDescent="0.2">
      <c r="A49" s="7">
        <v>37</v>
      </c>
      <c r="B49" t="s">
        <v>47</v>
      </c>
      <c r="C49"/>
      <c r="D49" s="16"/>
      <c r="E49">
        <v>0.95</v>
      </c>
      <c r="F49">
        <v>66.900000000000006</v>
      </c>
      <c r="G49">
        <v>0.88</v>
      </c>
      <c r="H49">
        <v>950</v>
      </c>
      <c r="I49">
        <v>6.6900000000000001E-2</v>
      </c>
      <c r="J49">
        <v>8.8000000000000003E-4</v>
      </c>
      <c r="K49" s="9">
        <f t="shared" si="13"/>
        <v>9.2631578947368425E-7</v>
      </c>
      <c r="L49" s="9">
        <f t="shared" si="14"/>
        <v>2.9777236052888476</v>
      </c>
      <c r="M49" s="9">
        <f t="shared" si="15"/>
        <v>-1.174573882232177</v>
      </c>
      <c r="N49" s="9">
        <f t="shared" si="16"/>
        <v>-3.0555173278498313</v>
      </c>
      <c r="O49" s="9">
        <f t="shared" si="17"/>
        <v>-6.0332409331386794</v>
      </c>
      <c r="P49"/>
      <c r="Q49">
        <f t="shared" si="5"/>
        <v>897.61891754016347</v>
      </c>
      <c r="R49">
        <f t="shared" si="6"/>
        <v>6.4393584321871547E-2</v>
      </c>
      <c r="S49">
        <f t="shared" si="7"/>
        <v>-0.14312635943797469</v>
      </c>
      <c r="T49">
        <f t="shared" si="8"/>
        <v>-1.0943709912376986E-4</v>
      </c>
      <c r="U49">
        <f t="shared" si="9"/>
        <v>2.9567836506073424</v>
      </c>
      <c r="V49">
        <f t="shared" si="10"/>
        <v>-1.1959247203479313</v>
      </c>
      <c r="W49">
        <f t="shared" si="11"/>
        <v>-3.2418162200924119</v>
      </c>
      <c r="X49">
        <f t="shared" si="12"/>
        <v>-6.1685218422146413</v>
      </c>
      <c r="Y49" s="8">
        <v>892.45303537398684</v>
      </c>
      <c r="Z49" s="8">
        <v>3.6331850563226242E-2</v>
      </c>
      <c r="AA49" s="8">
        <v>-0.13413904096185481</v>
      </c>
      <c r="AB49" s="8">
        <v>-1.0943709912376986E-4</v>
      </c>
      <c r="AC49" s="8">
        <v>2.9546634560377791</v>
      </c>
      <c r="AD49" s="8">
        <v>-1.4562704624282818</v>
      </c>
      <c r="AE49" s="8">
        <v>-3.1838223403534212</v>
      </c>
      <c r="AF49" s="8">
        <v>-6.1685218422146413</v>
      </c>
      <c r="AG49" s="8">
        <v>927</v>
      </c>
      <c r="AH49" s="8">
        <v>2.8199999999999999E-2</v>
      </c>
      <c r="AI49" s="8">
        <v>9.309513937201645E-4</v>
      </c>
      <c r="AJ49" s="8">
        <v>9.2631578947368425E-7</v>
      </c>
      <c r="AK49" s="8">
        <v>2.9670797341444972</v>
      </c>
      <c r="AL49" s="8">
        <v>-1.5497508916806388</v>
      </c>
      <c r="AM49" s="8">
        <v>-3.031072993551617</v>
      </c>
      <c r="AN49" s="8">
        <v>-6.0332409331386794</v>
      </c>
    </row>
    <row r="50" spans="1:40" x14ac:dyDescent="0.2">
      <c r="A50" s="2">
        <v>38</v>
      </c>
      <c r="B50" t="s">
        <v>93</v>
      </c>
      <c r="E50">
        <v>1.3009999999999999</v>
      </c>
      <c r="F50">
        <v>35.700000000000003</v>
      </c>
      <c r="G50">
        <v>1.32</v>
      </c>
      <c r="H50">
        <v>1301</v>
      </c>
      <c r="I50">
        <v>3.5700000000000003E-2</v>
      </c>
      <c r="J50">
        <v>1.32E-3</v>
      </c>
      <c r="K50" s="9">
        <f t="shared" si="13"/>
        <v>1.0146041506533436E-6</v>
      </c>
      <c r="L50" s="9">
        <f t="shared" si="14"/>
        <v>3.1142772965615864</v>
      </c>
      <c r="M50" s="9">
        <f t="shared" si="15"/>
        <v>-1.4473317838878068</v>
      </c>
      <c r="N50" s="9">
        <f t="shared" si="16"/>
        <v>-2.87942606879415</v>
      </c>
      <c r="O50" s="9">
        <f t="shared" si="17"/>
        <v>-5.9937033653557368</v>
      </c>
      <c r="Q50">
        <f t="shared" si="5"/>
        <v>1253.6192588161468</v>
      </c>
      <c r="R50">
        <f t="shared" si="6"/>
        <v>4.0443117164463284E-2</v>
      </c>
      <c r="S50">
        <f t="shared" si="7"/>
        <v>-8.1854131440927777E-2</v>
      </c>
      <c r="T50">
        <f t="shared" si="8"/>
        <v>-9.6571918931531828E-5</v>
      </c>
      <c r="U50">
        <f t="shared" si="9"/>
        <v>3.1028942210880217</v>
      </c>
      <c r="V50">
        <f t="shared" si="10"/>
        <v>-1.4181277459662436</v>
      </c>
      <c r="W50">
        <f t="shared" si="11"/>
        <v>-2.8464353029431537</v>
      </c>
      <c r="X50">
        <f t="shared" si="12"/>
        <v>-6.0714496525238317</v>
      </c>
      <c r="Y50">
        <v>893.78409940393624</v>
      </c>
      <c r="Z50">
        <v>3.653244843555388E-2</v>
      </c>
      <c r="AA50">
        <v>-0.13413904096185481</v>
      </c>
      <c r="AB50">
        <v>-1.0803630037411661E-4</v>
      </c>
      <c r="AC50">
        <v>2.9552097547409355</v>
      </c>
      <c r="AD50">
        <v>-1.4544093941714145</v>
      </c>
      <c r="AE50">
        <v>-3.1838223403534212</v>
      </c>
      <c r="AF50">
        <v>-6.1579523360038362</v>
      </c>
      <c r="AG50">
        <v>937</v>
      </c>
      <c r="AH50">
        <v>2.86E-2</v>
      </c>
      <c r="AI50">
        <v>9.309513937201645E-4</v>
      </c>
      <c r="AJ50">
        <v>9.3081177195437137E-7</v>
      </c>
      <c r="AK50">
        <v>2.9717395908877782</v>
      </c>
      <c r="AL50">
        <v>-1.5436339668709569</v>
      </c>
      <c r="AM50">
        <v>-3.031072993551617</v>
      </c>
      <c r="AN50">
        <v>-6.0311381328385778</v>
      </c>
    </row>
    <row r="51" spans="1:40" x14ac:dyDescent="0.2">
      <c r="A51" s="2">
        <v>39</v>
      </c>
      <c r="B51" t="s">
        <v>48</v>
      </c>
      <c r="E51">
        <v>1.0429999999999999</v>
      </c>
      <c r="F51">
        <v>27</v>
      </c>
      <c r="G51">
        <v>1.06</v>
      </c>
      <c r="H51">
        <v>1043</v>
      </c>
      <c r="I51">
        <v>2.7E-2</v>
      </c>
      <c r="J51">
        <v>1.06E-3</v>
      </c>
      <c r="K51" s="9">
        <f t="shared" si="13"/>
        <v>1.0162991371045061E-6</v>
      </c>
      <c r="L51" s="9">
        <f t="shared" si="14"/>
        <v>3.0182843084265309</v>
      </c>
      <c r="M51" s="9">
        <f t="shared" si="15"/>
        <v>-1.5686362358410126</v>
      </c>
      <c r="N51" s="9">
        <f t="shared" si="16"/>
        <v>-2.9746941347352296</v>
      </c>
      <c r="O51" s="9">
        <f t="shared" si="17"/>
        <v>-5.9929784431617605</v>
      </c>
      <c r="Q51">
        <f t="shared" si="5"/>
        <v>1064.8778769852679</v>
      </c>
      <c r="R51">
        <f t="shared" si="6"/>
        <v>3.5028549989841319E-2</v>
      </c>
      <c r="S51">
        <f t="shared" si="7"/>
        <v>-0.11457324811737847</v>
      </c>
      <c r="T51">
        <f t="shared" si="8"/>
        <v>-9.4257699661253402E-5</v>
      </c>
      <c r="U51">
        <f t="shared" si="9"/>
        <v>3.0254305004809599</v>
      </c>
      <c r="V51">
        <f t="shared" si="10"/>
        <v>-1.4683619731613673</v>
      </c>
      <c r="W51">
        <f t="shared" si="11"/>
        <v>-3.0575670796507373</v>
      </c>
      <c r="X51">
        <f t="shared" si="12"/>
        <v>-6.0539880757224331</v>
      </c>
      <c r="Y51">
        <v>895.08790098706072</v>
      </c>
      <c r="Z51">
        <v>3.6728937723542632E-2</v>
      </c>
      <c r="AA51">
        <v>-0.13081254981628981</v>
      </c>
      <c r="AB51">
        <v>-1.0666419235651342E-4</v>
      </c>
      <c r="AC51">
        <v>2.9557448643209461</v>
      </c>
      <c r="AD51">
        <v>-1.4525864437460327</v>
      </c>
      <c r="AE51">
        <v>-3.1623569691238034</v>
      </c>
      <c r="AF51">
        <v>-6.1475993111902838</v>
      </c>
      <c r="AG51">
        <v>942</v>
      </c>
      <c r="AH51">
        <v>2.87E-2</v>
      </c>
      <c r="AI51">
        <v>9.3287110591615372E-4</v>
      </c>
      <c r="AJ51">
        <v>9.320605457696304E-7</v>
      </c>
      <c r="AK51">
        <v>2.9740509027928774</v>
      </c>
      <c r="AL51">
        <v>-1.5421181032660076</v>
      </c>
      <c r="AM51">
        <v>-3.0301783582432154</v>
      </c>
      <c r="AN51">
        <v>-6.0305558753717747</v>
      </c>
    </row>
    <row r="52" spans="1:40" x14ac:dyDescent="0.2">
      <c r="A52" s="2">
        <v>40</v>
      </c>
      <c r="B52" t="s">
        <v>94</v>
      </c>
      <c r="E52">
        <v>1.0289999999999999</v>
      </c>
      <c r="F52">
        <v>32.9</v>
      </c>
      <c r="G52">
        <v>1.18</v>
      </c>
      <c r="H52">
        <v>1029</v>
      </c>
      <c r="I52">
        <v>3.2899999999999999E-2</v>
      </c>
      <c r="J52">
        <v>1.1800000000000001E-3</v>
      </c>
      <c r="K52" s="9">
        <f t="shared" si="13"/>
        <v>1.1467444120505345E-6</v>
      </c>
      <c r="L52" s="9">
        <f t="shared" si="14"/>
        <v>3.0124153747624329</v>
      </c>
      <c r="M52" s="9">
        <f t="shared" si="15"/>
        <v>-1.4828041020500258</v>
      </c>
      <c r="N52" s="9">
        <f t="shared" si="16"/>
        <v>-2.9281179926938745</v>
      </c>
      <c r="O52" s="9">
        <f t="shared" si="17"/>
        <v>-5.9405333674563074</v>
      </c>
      <c r="Q52">
        <f t="shared" si="5"/>
        <v>1049.9140412453953</v>
      </c>
      <c r="R52">
        <f t="shared" si="6"/>
        <v>3.866744226630657E-2</v>
      </c>
      <c r="S52">
        <f t="shared" si="7"/>
        <v>-9.5212673051777733E-2</v>
      </c>
      <c r="T52">
        <f t="shared" si="8"/>
        <v>-8.1689574491476089E-5</v>
      </c>
      <c r="U52">
        <f t="shared" si="9"/>
        <v>3.0192890047489742</v>
      </c>
      <c r="V52">
        <f t="shared" si="10"/>
        <v>-1.4346017601176904</v>
      </c>
      <c r="W52">
        <f t="shared" si="11"/>
        <v>-2.9326360599015744</v>
      </c>
      <c r="X52">
        <f t="shared" si="12"/>
        <v>-5.9591572678900997</v>
      </c>
      <c r="Y52">
        <v>896.36576421090581</v>
      </c>
      <c r="Z52">
        <v>3.6728937723542632E-2</v>
      </c>
      <c r="AA52">
        <v>-0.12919926044081964</v>
      </c>
      <c r="AB52">
        <v>-1.0531938161419463E-4</v>
      </c>
      <c r="AC52">
        <v>2.9562693282132084</v>
      </c>
      <c r="AD52">
        <v>-1.4525864437460327</v>
      </c>
      <c r="AE52">
        <v>-3.1519466436998398</v>
      </c>
      <c r="AF52">
        <v>-6.1374522536655576</v>
      </c>
      <c r="AG52">
        <v>945</v>
      </c>
      <c r="AH52">
        <v>2.87E-2</v>
      </c>
      <c r="AI52">
        <v>9.5004084990093986E-4</v>
      </c>
      <c r="AJ52">
        <v>9.3377686947954888E-7</v>
      </c>
      <c r="AK52">
        <v>2.975431808509263</v>
      </c>
      <c r="AL52">
        <v>-1.5421181032660076</v>
      </c>
      <c r="AM52">
        <v>-3.0222577204952077</v>
      </c>
      <c r="AN52">
        <v>-6.029756888149711</v>
      </c>
    </row>
    <row r="53" spans="1:40" x14ac:dyDescent="0.2">
      <c r="A53" s="2">
        <v>41</v>
      </c>
      <c r="B53" t="s">
        <v>49</v>
      </c>
      <c r="E53">
        <v>0.77300000000000002</v>
      </c>
      <c r="F53">
        <v>24.7</v>
      </c>
      <c r="G53">
        <v>0.89</v>
      </c>
      <c r="H53">
        <v>773</v>
      </c>
      <c r="I53">
        <v>2.47E-2</v>
      </c>
      <c r="J53">
        <v>8.8999999999999995E-4</v>
      </c>
      <c r="K53" s="9">
        <f t="shared" si="13"/>
        <v>1.1513583441138421E-6</v>
      </c>
      <c r="L53" s="9">
        <f t="shared" si="14"/>
        <v>2.888179493918325</v>
      </c>
      <c r="M53" s="9">
        <f t="shared" si="15"/>
        <v>-1.6073030467403342</v>
      </c>
      <c r="N53" s="9">
        <f t="shared" si="16"/>
        <v>-3.0506099933550872</v>
      </c>
      <c r="O53" s="9">
        <f t="shared" si="17"/>
        <v>-5.9387894872734126</v>
      </c>
      <c r="Q53">
        <f t="shared" si="5"/>
        <v>786.7759155816675</v>
      </c>
      <c r="R53">
        <f t="shared" si="6"/>
        <v>3.2307889559455412E-2</v>
      </c>
      <c r="S53">
        <f t="shared" si="7"/>
        <v>-0.13940573103608456</v>
      </c>
      <c r="T53">
        <f t="shared" si="8"/>
        <v>-7.9776916677315641E-5</v>
      </c>
      <c r="U53">
        <f t="shared" si="9"/>
        <v>2.9112911822802077</v>
      </c>
      <c r="V53">
        <f t="shared" si="10"/>
        <v>-1.493603191854038</v>
      </c>
      <c r="W53">
        <f t="shared" si="11"/>
        <v>-3.2178075375620194</v>
      </c>
      <c r="X53">
        <f t="shared" si="12"/>
        <v>-5.9447256097729593</v>
      </c>
      <c r="Y53">
        <v>897.61891754016347</v>
      </c>
      <c r="Z53">
        <v>3.7110374321598527E-2</v>
      </c>
      <c r="AA53">
        <v>-0.12761716705695703</v>
      </c>
      <c r="AB53">
        <v>-1.0400057532294893E-4</v>
      </c>
      <c r="AC53">
        <v>2.9567836506073424</v>
      </c>
      <c r="AD53">
        <v>-1.4490476248322914</v>
      </c>
      <c r="AE53">
        <v>-3.1417376215445252</v>
      </c>
      <c r="AF53">
        <v>-6.1275014086283095</v>
      </c>
      <c r="AG53">
        <v>950</v>
      </c>
      <c r="AH53">
        <v>2.8799999999999999E-2</v>
      </c>
      <c r="AI53">
        <v>9.5411247733696099E-4</v>
      </c>
      <c r="AJ53">
        <v>9.4984138321046564E-7</v>
      </c>
      <c r="AK53">
        <v>2.9777236052888476</v>
      </c>
      <c r="AL53">
        <v>-1.5406075122407692</v>
      </c>
      <c r="AM53">
        <v>-3.0204004246592357</v>
      </c>
      <c r="AN53">
        <v>-6.0223489127615544</v>
      </c>
    </row>
    <row r="54" spans="1:40" x14ac:dyDescent="0.2">
      <c r="A54" s="2">
        <v>42</v>
      </c>
      <c r="B54" t="s">
        <v>50</v>
      </c>
      <c r="E54">
        <v>1.0009999999999999</v>
      </c>
      <c r="F54">
        <v>38.799999999999997</v>
      </c>
      <c r="G54">
        <v>1.27</v>
      </c>
      <c r="H54">
        <v>1001</v>
      </c>
      <c r="I54">
        <v>3.8800000000000001E-2</v>
      </c>
      <c r="J54">
        <v>1.2700000000000001E-3</v>
      </c>
      <c r="K54" s="9">
        <f t="shared" si="13"/>
        <v>1.2687312687312689E-6</v>
      </c>
      <c r="L54" s="9">
        <f t="shared" si="14"/>
        <v>3.0004340774793188</v>
      </c>
      <c r="M54" s="9">
        <f t="shared" si="15"/>
        <v>-1.4111682744057927</v>
      </c>
      <c r="N54" s="9">
        <f t="shared" si="16"/>
        <v>-2.8961962790440432</v>
      </c>
      <c r="O54" s="9">
        <f t="shared" si="17"/>
        <v>-5.896630356523362</v>
      </c>
      <c r="Q54">
        <f t="shared" si="5"/>
        <v>1008.2235691401789</v>
      </c>
      <c r="R54">
        <f t="shared" si="6"/>
        <v>4.2457316743754463E-2</v>
      </c>
      <c r="S54">
        <f t="shared" si="7"/>
        <v>-8.6794973790140575E-2</v>
      </c>
      <c r="T54">
        <f t="shared" si="8"/>
        <v>-6.9971885327869959E-5</v>
      </c>
      <c r="U54">
        <f t="shared" si="9"/>
        <v>3.0021782945708066</v>
      </c>
      <c r="V54">
        <f t="shared" si="10"/>
        <v>-1.3994407935249342</v>
      </c>
      <c r="W54">
        <f t="shared" si="11"/>
        <v>-2.8783178514219814</v>
      </c>
      <c r="X54">
        <f t="shared" si="12"/>
        <v>-5.8707432909204043</v>
      </c>
      <c r="Y54">
        <v>898.84850290719203</v>
      </c>
      <c r="Z54">
        <v>3.7295678862117515E-2</v>
      </c>
      <c r="AA54">
        <v>-0.12606482798666757</v>
      </c>
      <c r="AB54">
        <v>-1.0270657172434589E-4</v>
      </c>
      <c r="AC54">
        <v>2.9572883001781469</v>
      </c>
      <c r="AD54">
        <v>-1.4473284421001336</v>
      </c>
      <c r="AE54">
        <v>-3.1317205997158553</v>
      </c>
      <c r="AF54">
        <v>-6.11773770839969</v>
      </c>
      <c r="AG54">
        <v>960</v>
      </c>
      <c r="AH54">
        <v>2.9600000000000001E-2</v>
      </c>
      <c r="AI54">
        <v>9.7378707580844713E-4</v>
      </c>
      <c r="AJ54">
        <v>9.526073577117764E-7</v>
      </c>
      <c r="AK54">
        <v>2.9822712330395684</v>
      </c>
      <c r="AL54">
        <v>-1.5287082889410615</v>
      </c>
      <c r="AM54">
        <v>-3.0115359937481463</v>
      </c>
      <c r="AN54">
        <v>-6.0210860684245926</v>
      </c>
    </row>
    <row r="55" spans="1:40" x14ac:dyDescent="0.2">
      <c r="A55" s="2">
        <v>43</v>
      </c>
      <c r="B55" t="s">
        <v>95</v>
      </c>
      <c r="E55">
        <v>0.86499999999999999</v>
      </c>
      <c r="F55">
        <v>20</v>
      </c>
      <c r="G55">
        <v>1.1000000000000001</v>
      </c>
      <c r="H55">
        <v>865</v>
      </c>
      <c r="I55">
        <v>0.02</v>
      </c>
      <c r="J55">
        <v>1.1000000000000001E-3</v>
      </c>
      <c r="K55" s="9">
        <f t="shared" si="13"/>
        <v>1.2716763005780348E-6</v>
      </c>
      <c r="L55" s="9">
        <f t="shared" si="14"/>
        <v>2.9370161074648142</v>
      </c>
      <c r="M55" s="9">
        <f t="shared" si="15"/>
        <v>-1.6989700043360187</v>
      </c>
      <c r="N55" s="9">
        <f t="shared" si="16"/>
        <v>-2.9586073148417751</v>
      </c>
      <c r="O55" s="9">
        <f t="shared" si="17"/>
        <v>-5.8956234223065893</v>
      </c>
      <c r="Q55">
        <f t="shared" si="5"/>
        <v>863.57360543855123</v>
      </c>
      <c r="R55">
        <f t="shared" si="6"/>
        <v>2.3407462993011705E-2</v>
      </c>
      <c r="S55">
        <f t="shared" si="7"/>
        <v>-0.10439905780983903</v>
      </c>
      <c r="T55">
        <f t="shared" si="8"/>
        <v>-6.9133023194842264E-5</v>
      </c>
      <c r="U55">
        <f t="shared" si="9"/>
        <v>2.9428106865491337</v>
      </c>
      <c r="V55">
        <f t="shared" si="10"/>
        <v>-1.5761778531063411</v>
      </c>
      <c r="W55">
        <f t="shared" si="11"/>
        <v>-2.9919144858648554</v>
      </c>
      <c r="X55">
        <f t="shared" si="12"/>
        <v>-5.8644137888936205</v>
      </c>
      <c r="Y55">
        <v>898.84850290719203</v>
      </c>
      <c r="Z55">
        <v>3.7477591859240308E-2</v>
      </c>
      <c r="AA55">
        <v>-0.12606482798666757</v>
      </c>
      <c r="AB55">
        <v>-1.0143625167579085E-4</v>
      </c>
      <c r="AC55">
        <v>2.9572883001781469</v>
      </c>
      <c r="AD55">
        <v>-1.4456407247752765</v>
      </c>
      <c r="AE55">
        <v>-3.1317205997158553</v>
      </c>
      <c r="AF55">
        <v>-6.1081527086656191</v>
      </c>
      <c r="AG55">
        <v>960</v>
      </c>
      <c r="AH55">
        <v>3.1099999999999999E-2</v>
      </c>
      <c r="AI55">
        <v>9.7378707580844713E-4</v>
      </c>
      <c r="AJ55">
        <v>9.7252279617342164E-7</v>
      </c>
      <c r="AK55">
        <v>2.9822712330395684</v>
      </c>
      <c r="AL55">
        <v>-1.5072396109731625</v>
      </c>
      <c r="AM55">
        <v>-3.0115359937481463</v>
      </c>
      <c r="AN55">
        <v>-6.0121002099135223</v>
      </c>
    </row>
    <row r="56" spans="1:40" x14ac:dyDescent="0.2">
      <c r="A56" s="2">
        <v>44</v>
      </c>
      <c r="B56" t="s">
        <v>51</v>
      </c>
      <c r="E56">
        <v>1.214</v>
      </c>
      <c r="F56">
        <v>37.700000000000003</v>
      </c>
      <c r="G56">
        <v>1.61</v>
      </c>
      <c r="H56">
        <v>1214</v>
      </c>
      <c r="I56">
        <v>3.7699999999999997E-2</v>
      </c>
      <c r="J56">
        <v>1.6100000000000001E-3</v>
      </c>
      <c r="K56" s="9">
        <f t="shared" si="13"/>
        <v>1.3261943986820429E-6</v>
      </c>
      <c r="L56" s="9">
        <f t="shared" si="14"/>
        <v>3.0842186867392387</v>
      </c>
      <c r="M56" s="9">
        <f t="shared" si="15"/>
        <v>-1.4236586497942072</v>
      </c>
      <c r="N56" s="9">
        <f t="shared" si="16"/>
        <v>-2.7931741239681505</v>
      </c>
      <c r="O56" s="9">
        <f t="shared" si="17"/>
        <v>-5.8773928107073887</v>
      </c>
      <c r="Q56">
        <f t="shared" si="5"/>
        <v>1201.5427592186145</v>
      </c>
      <c r="R56">
        <f t="shared" si="6"/>
        <v>4.1862099137296944E-2</v>
      </c>
      <c r="S56">
        <f t="shared" si="7"/>
        <v>-6.2326591677999241E-2</v>
      </c>
      <c r="T56">
        <f t="shared" si="8"/>
        <v>-6.505134135880705E-5</v>
      </c>
      <c r="U56">
        <f t="shared" si="9"/>
        <v>3.0815208509458465</v>
      </c>
      <c r="V56">
        <f t="shared" si="10"/>
        <v>-1.4049629886531925</v>
      </c>
      <c r="W56">
        <f t="shared" si="11"/>
        <v>-2.7204268839003953</v>
      </c>
      <c r="X56">
        <f t="shared" si="12"/>
        <v>-5.833616101840299</v>
      </c>
      <c r="Y56">
        <v>901.24115208262731</v>
      </c>
      <c r="Z56">
        <v>3.7656262818275554E-2</v>
      </c>
      <c r="AA56">
        <v>-0.12304413263999163</v>
      </c>
      <c r="AB56">
        <v>-1.0018857116397007E-4</v>
      </c>
      <c r="AC56">
        <v>2.9582702973715485</v>
      </c>
      <c r="AD56">
        <v>-1.4439830858061979</v>
      </c>
      <c r="AE56">
        <v>-3.1122284850068089</v>
      </c>
      <c r="AF56">
        <v>-6.0987385319881664</v>
      </c>
      <c r="AG56">
        <v>979</v>
      </c>
      <c r="AH56">
        <v>3.1516000000000002E-2</v>
      </c>
      <c r="AI56">
        <v>9.7780730365531316E-4</v>
      </c>
      <c r="AJ56">
        <v>9.7513275901588899E-7</v>
      </c>
      <c r="AK56">
        <v>2.9907826918031377</v>
      </c>
      <c r="AL56">
        <v>-1.5014689081927604</v>
      </c>
      <c r="AM56">
        <v>-3.0097467231313426</v>
      </c>
      <c r="AN56">
        <v>-6.0109362534470678</v>
      </c>
    </row>
    <row r="57" spans="1:40" x14ac:dyDescent="0.2">
      <c r="A57" s="2">
        <v>45</v>
      </c>
      <c r="B57" t="s">
        <v>52</v>
      </c>
      <c r="E57">
        <v>1.04</v>
      </c>
      <c r="F57">
        <v>38.299999999999997</v>
      </c>
      <c r="G57">
        <v>1.4</v>
      </c>
      <c r="H57">
        <v>1040</v>
      </c>
      <c r="I57">
        <v>3.8300000000000001E-2</v>
      </c>
      <c r="J57">
        <v>1.4E-3</v>
      </c>
      <c r="K57" s="9">
        <f t="shared" si="13"/>
        <v>1.3461538461538462E-6</v>
      </c>
      <c r="L57" s="9">
        <f t="shared" si="14"/>
        <v>3.0170333392987803</v>
      </c>
      <c r="M57" s="9">
        <f t="shared" si="15"/>
        <v>-1.4168012260313771</v>
      </c>
      <c r="N57" s="9">
        <f t="shared" si="16"/>
        <v>-2.8538719643217618</v>
      </c>
      <c r="O57" s="9">
        <f t="shared" si="17"/>
        <v>-5.8709053036205425</v>
      </c>
      <c r="Q57">
        <f t="shared" si="5"/>
        <v>1060.5553627208617</v>
      </c>
      <c r="R57">
        <f t="shared" si="6"/>
        <v>4.2222509944456837E-2</v>
      </c>
      <c r="S57">
        <f t="shared" si="7"/>
        <v>-7.5285696051869702E-2</v>
      </c>
      <c r="T57">
        <f t="shared" si="8"/>
        <v>-6.2685952792537237E-5</v>
      </c>
      <c r="U57">
        <f t="shared" si="9"/>
        <v>3.0236564431224204</v>
      </c>
      <c r="V57">
        <f t="shared" si="10"/>
        <v>-1.4016192387676418</v>
      </c>
      <c r="W57">
        <f t="shared" si="11"/>
        <v>-2.8040501295414844</v>
      </c>
      <c r="X57">
        <f t="shared" si="12"/>
        <v>-5.8157684351798702</v>
      </c>
      <c r="Y57">
        <v>902.40613490342491</v>
      </c>
      <c r="Z57">
        <v>3.7831831438486223E-2</v>
      </c>
      <c r="AA57">
        <v>-0.12157335362990092</v>
      </c>
      <c r="AB57">
        <v>-9.8962554652350408E-5</v>
      </c>
      <c r="AC57">
        <v>2.9587484326001183</v>
      </c>
      <c r="AD57">
        <v>-1.4423542291180151</v>
      </c>
      <c r="AE57">
        <v>-3.1027377585726152</v>
      </c>
      <c r="AF57">
        <v>-6.0894878176101583</v>
      </c>
      <c r="AG57">
        <v>980</v>
      </c>
      <c r="AH57">
        <v>3.1932000000000002E-2</v>
      </c>
      <c r="AI57">
        <v>1.0141321533488777E-3</v>
      </c>
      <c r="AJ57">
        <v>9.7872730732419794E-7</v>
      </c>
      <c r="AK57">
        <v>2.9912260756924947</v>
      </c>
      <c r="AL57">
        <v>-1.4957738794009863</v>
      </c>
      <c r="AM57">
        <v>-2.9939054476353277</v>
      </c>
      <c r="AN57">
        <v>-6.0093382943267271</v>
      </c>
    </row>
    <row r="58" spans="1:40" x14ac:dyDescent="0.2">
      <c r="A58" s="2">
        <v>46</v>
      </c>
      <c r="B58" t="s">
        <v>53</v>
      </c>
      <c r="E58">
        <v>0.78700000000000003</v>
      </c>
      <c r="F58">
        <v>22</v>
      </c>
      <c r="G58">
        <v>1.07</v>
      </c>
      <c r="H58">
        <v>787</v>
      </c>
      <c r="I58">
        <v>2.1999999999999999E-2</v>
      </c>
      <c r="J58">
        <v>1.07E-3</v>
      </c>
      <c r="K58" s="9">
        <f t="shared" si="13"/>
        <v>1.3595933926302415E-6</v>
      </c>
      <c r="L58" s="9">
        <f t="shared" si="14"/>
        <v>2.8959747323590648</v>
      </c>
      <c r="M58" s="9">
        <f t="shared" si="15"/>
        <v>-1.6575773191777938</v>
      </c>
      <c r="N58" s="9">
        <f t="shared" si="16"/>
        <v>-2.9706162223147903</v>
      </c>
      <c r="O58" s="9">
        <f t="shared" si="17"/>
        <v>-5.8665909546738551</v>
      </c>
      <c r="Q58">
        <f t="shared" si="5"/>
        <v>819.87866525355082</v>
      </c>
      <c r="R58">
        <f t="shared" si="6"/>
        <v>2.5394537328015443E-2</v>
      </c>
      <c r="S58">
        <f t="shared" si="7"/>
        <v>-0.11062439823910954</v>
      </c>
      <c r="T58">
        <f t="shared" si="8"/>
        <v>-6.1910440235131859E-5</v>
      </c>
      <c r="U58">
        <f t="shared" si="9"/>
        <v>2.9248772974555535</v>
      </c>
      <c r="V58">
        <f t="shared" si="10"/>
        <v>-1.5577425580256872</v>
      </c>
      <c r="W58">
        <f t="shared" si="11"/>
        <v>-3.0320857165994384</v>
      </c>
      <c r="X58">
        <f t="shared" si="12"/>
        <v>-5.8099169273925577</v>
      </c>
      <c r="Y58">
        <v>903.55139974091333</v>
      </c>
      <c r="Z58">
        <v>3.8004428461982209E-2</v>
      </c>
      <c r="AA58">
        <v>-0.12012746837399689</v>
      </c>
      <c r="AB58">
        <v>-9.7757289153262009E-5</v>
      </c>
      <c r="AC58">
        <v>2.9592184751235528</v>
      </c>
      <c r="AD58">
        <v>-1.4407529417367935</v>
      </c>
      <c r="AE58">
        <v>-3.0934076679710545</v>
      </c>
      <c r="AF58">
        <v>-6.0803936767270095</v>
      </c>
      <c r="AG58">
        <v>980.19</v>
      </c>
      <c r="AH58">
        <v>3.2000000000000001E-2</v>
      </c>
      <c r="AI58">
        <v>1.0185937476523122E-3</v>
      </c>
      <c r="AJ58">
        <v>1.0126941276875615E-6</v>
      </c>
      <c r="AK58">
        <v>2.9913102674818828</v>
      </c>
      <c r="AL58">
        <v>-1.494850021680094</v>
      </c>
      <c r="AM58">
        <v>-2.9919989939446761</v>
      </c>
      <c r="AN58">
        <v>-5.994521708357996</v>
      </c>
    </row>
    <row r="59" spans="1:40" x14ac:dyDescent="0.2">
      <c r="A59" s="2">
        <v>47</v>
      </c>
      <c r="B59" t="s">
        <v>54</v>
      </c>
      <c r="E59">
        <v>1.0249999999999999</v>
      </c>
      <c r="F59">
        <v>44.6</v>
      </c>
      <c r="G59">
        <v>1.67</v>
      </c>
      <c r="H59">
        <v>1025</v>
      </c>
      <c r="I59">
        <v>4.4600000000000001E-2</v>
      </c>
      <c r="J59">
        <v>1.67E-3</v>
      </c>
      <c r="K59" s="9">
        <f t="shared" si="13"/>
        <v>1.6292682926829269E-6</v>
      </c>
      <c r="L59" s="9">
        <f t="shared" si="14"/>
        <v>3.0107238653917729</v>
      </c>
      <c r="M59" s="9">
        <f t="shared" si="15"/>
        <v>-1.3506651412878581</v>
      </c>
      <c r="N59" s="9">
        <f t="shared" si="16"/>
        <v>-2.7772835288524167</v>
      </c>
      <c r="O59" s="9">
        <f t="shared" si="17"/>
        <v>-5.7880073942441896</v>
      </c>
      <c r="Q59">
        <f t="shared" si="5"/>
        <v>1046.1210912797965</v>
      </c>
      <c r="R59">
        <f t="shared" si="6"/>
        <v>4.4706987066068404E-2</v>
      </c>
      <c r="S59">
        <f t="shared" si="7"/>
        <v>-5.9887240345599932E-2</v>
      </c>
      <c r="T59">
        <f t="shared" si="8"/>
        <v>-4.8215672483130724E-5</v>
      </c>
      <c r="U59">
        <f t="shared" si="9"/>
        <v>3.0177322925242276</v>
      </c>
      <c r="V59">
        <f t="shared" si="10"/>
        <v>-1.3785692360318578</v>
      </c>
      <c r="W59">
        <f t="shared" si="11"/>
        <v>-2.7046860989056047</v>
      </c>
      <c r="X59">
        <f t="shared" si="12"/>
        <v>-5.7065852155059336</v>
      </c>
      <c r="Y59">
        <v>904.67775972996151</v>
      </c>
      <c r="Z59">
        <v>3.8174176432173121E-2</v>
      </c>
      <c r="AA59">
        <v>-0.12012746837399689</v>
      </c>
      <c r="AB59">
        <v>-9.6571918931531828E-5</v>
      </c>
      <c r="AC59">
        <v>2.9596807586707445</v>
      </c>
      <c r="AD59">
        <v>-1.4391780867529183</v>
      </c>
      <c r="AE59">
        <v>-3.0934076679710545</v>
      </c>
      <c r="AF59">
        <v>-6.0714496525238317</v>
      </c>
      <c r="AG59">
        <v>980.38</v>
      </c>
      <c r="AH59">
        <v>3.2348000000000002E-2</v>
      </c>
      <c r="AI59">
        <v>1.0185937476523122E-3</v>
      </c>
      <c r="AJ59">
        <v>1.0146041506533436E-6</v>
      </c>
      <c r="AK59">
        <v>2.9913944429531178</v>
      </c>
      <c r="AL59">
        <v>-1.4901525655614214</v>
      </c>
      <c r="AM59">
        <v>-2.9919989939446761</v>
      </c>
      <c r="AN59">
        <v>-5.9937033653557368</v>
      </c>
    </row>
    <row r="60" spans="1:40" x14ac:dyDescent="0.2">
      <c r="A60" s="2">
        <v>48</v>
      </c>
      <c r="B60" t="s">
        <v>55</v>
      </c>
      <c r="E60">
        <v>1.024</v>
      </c>
      <c r="F60">
        <v>39</v>
      </c>
      <c r="G60">
        <v>1.68</v>
      </c>
      <c r="H60">
        <v>1024</v>
      </c>
      <c r="I60">
        <v>3.9E-2</v>
      </c>
      <c r="J60">
        <v>1.6800000000000001E-3</v>
      </c>
      <c r="K60" s="9">
        <f t="shared" si="13"/>
        <v>1.6406250000000001E-6</v>
      </c>
      <c r="L60" s="9">
        <f t="shared" si="14"/>
        <v>3.0102999566398121</v>
      </c>
      <c r="M60" s="9">
        <f t="shared" si="15"/>
        <v>-1.4089353929735009</v>
      </c>
      <c r="N60" s="9">
        <f t="shared" si="16"/>
        <v>-2.7746907182741372</v>
      </c>
      <c r="O60" s="9">
        <f t="shared" si="17"/>
        <v>-5.7849906749139492</v>
      </c>
      <c r="Q60">
        <f t="shared" si="5"/>
        <v>1044.4390269621319</v>
      </c>
      <c r="R60">
        <f t="shared" si="6"/>
        <v>4.2688001703070924E-2</v>
      </c>
      <c r="S60">
        <f t="shared" si="7"/>
        <v>-5.749189569423821E-2</v>
      </c>
      <c r="T60">
        <f t="shared" si="8"/>
        <v>-4.7542053744107587E-5</v>
      </c>
      <c r="U60">
        <f t="shared" si="9"/>
        <v>3.0170419353853597</v>
      </c>
      <c r="V60">
        <f t="shared" si="10"/>
        <v>-1.3973005890943537</v>
      </c>
      <c r="W60">
        <f t="shared" si="11"/>
        <v>-2.6892292827247144</v>
      </c>
      <c r="X60">
        <f t="shared" si="12"/>
        <v>-5.7015025314675718</v>
      </c>
      <c r="Y60">
        <v>905.78597811107693</v>
      </c>
      <c r="Z60">
        <v>3.8341190373143791E-2</v>
      </c>
      <c r="AA60">
        <v>-0.11730633581773404</v>
      </c>
      <c r="AB60">
        <v>-9.5405640760324478E-5</v>
      </c>
      <c r="AC60">
        <v>2.960135596492814</v>
      </c>
      <c r="AD60">
        <v>-1.437628597018116</v>
      </c>
      <c r="AE60">
        <v>-3.0752033033844004</v>
      </c>
      <c r="AF60">
        <v>-6.0626496843791182</v>
      </c>
      <c r="AG60">
        <v>980.57</v>
      </c>
      <c r="AH60">
        <v>3.2599999999999997E-2</v>
      </c>
      <c r="AI60">
        <v>1.0228433925955898E-3</v>
      </c>
      <c r="AJ60">
        <v>1.0161042921365777E-6</v>
      </c>
      <c r="AK60">
        <v>2.9914786021125255</v>
      </c>
      <c r="AL60">
        <v>-1.4867823999320611</v>
      </c>
      <c r="AM60">
        <v>-2.9901908559633834</v>
      </c>
      <c r="AN60">
        <v>-5.9930617141240505</v>
      </c>
    </row>
    <row r="61" spans="1:40" x14ac:dyDescent="0.2">
      <c r="A61" s="2">
        <v>49</v>
      </c>
      <c r="B61" t="s">
        <v>56</v>
      </c>
      <c r="E61">
        <v>0.96</v>
      </c>
      <c r="F61">
        <v>42.8</v>
      </c>
      <c r="G61">
        <v>1.7</v>
      </c>
      <c r="H61">
        <v>960</v>
      </c>
      <c r="I61">
        <v>4.2799999999999998E-2</v>
      </c>
      <c r="J61">
        <v>1.6999999999999999E-3</v>
      </c>
      <c r="K61" s="9">
        <f t="shared" si="13"/>
        <v>1.7708333333333332E-6</v>
      </c>
      <c r="L61" s="9">
        <f t="shared" si="14"/>
        <v>2.9822712330395684</v>
      </c>
      <c r="M61" s="9">
        <f t="shared" si="15"/>
        <v>-1.368556230986828</v>
      </c>
      <c r="N61" s="9">
        <f t="shared" si="16"/>
        <v>-2.7695510786217259</v>
      </c>
      <c r="O61" s="9">
        <f t="shared" si="17"/>
        <v>-5.7518223116612948</v>
      </c>
      <c r="Q61">
        <f t="shared" si="5"/>
        <v>898.84850290719203</v>
      </c>
      <c r="R61">
        <f t="shared" si="6"/>
        <v>4.4099491109322389E-2</v>
      </c>
      <c r="S61">
        <f t="shared" si="7"/>
        <v>-5.6702796329351546E-2</v>
      </c>
      <c r="T61">
        <f t="shared" si="8"/>
        <v>-4.1653908251226272E-5</v>
      </c>
      <c r="U61">
        <f t="shared" si="9"/>
        <v>2.9572883001781469</v>
      </c>
      <c r="V61">
        <f t="shared" si="10"/>
        <v>-1.3842053448706828</v>
      </c>
      <c r="W61">
        <f t="shared" si="11"/>
        <v>-2.6841373374697479</v>
      </c>
      <c r="X61">
        <f t="shared" si="12"/>
        <v>-5.6570744575757725</v>
      </c>
      <c r="Y61">
        <v>906.8767722782278</v>
      </c>
      <c r="Z61">
        <v>3.850557839968087E-2</v>
      </c>
      <c r="AA61">
        <v>-0.11592921923134829</v>
      </c>
      <c r="AB61">
        <v>-9.4257699661253402E-5</v>
      </c>
      <c r="AC61">
        <v>2.9605832830244281</v>
      </c>
      <c r="AD61">
        <v>-1.4361034694858681</v>
      </c>
      <c r="AE61">
        <v>-3.0663169671641328</v>
      </c>
      <c r="AF61">
        <v>-6.0539880757224331</v>
      </c>
      <c r="AG61">
        <v>980.76</v>
      </c>
      <c r="AH61">
        <v>3.2764000000000001E-2</v>
      </c>
      <c r="AI61">
        <v>1.0249080682402524E-3</v>
      </c>
      <c r="AJ61">
        <v>1.0162991371045061E-6</v>
      </c>
      <c r="AK61">
        <v>2.991562744966425</v>
      </c>
      <c r="AL61">
        <v>-1.4846030827394143</v>
      </c>
      <c r="AM61">
        <v>-2.9893150880194703</v>
      </c>
      <c r="AN61">
        <v>-5.9929784431617605</v>
      </c>
    </row>
    <row r="62" spans="1:40" x14ac:dyDescent="0.2">
      <c r="A62" s="2">
        <v>50</v>
      </c>
      <c r="B62" t="s">
        <v>57</v>
      </c>
      <c r="E62">
        <v>1.095</v>
      </c>
      <c r="F62">
        <v>42.9</v>
      </c>
      <c r="G62">
        <v>1.99</v>
      </c>
      <c r="H62">
        <v>1095</v>
      </c>
      <c r="I62">
        <v>4.2900000000000001E-2</v>
      </c>
      <c r="J62">
        <v>1.99E-3</v>
      </c>
      <c r="K62" s="9">
        <f t="shared" si="13"/>
        <v>1.8173515981735159E-6</v>
      </c>
      <c r="L62" s="9">
        <f t="shared" si="14"/>
        <v>3.0394141191761372</v>
      </c>
      <c r="M62" s="9">
        <f t="shared" si="15"/>
        <v>-1.3675427078152758</v>
      </c>
      <c r="N62" s="9">
        <f t="shared" si="16"/>
        <v>-2.7011469235902932</v>
      </c>
      <c r="O62" s="9">
        <f t="shared" si="17"/>
        <v>-5.7405610427664309</v>
      </c>
      <c r="Q62">
        <f t="shared" si="5"/>
        <v>1118.9473424801104</v>
      </c>
      <c r="R62">
        <f t="shared" si="6"/>
        <v>4.4202477339872648E-2</v>
      </c>
      <c r="S62">
        <f t="shared" si="7"/>
        <v>-4.3918452157693008E-2</v>
      </c>
      <c r="T62">
        <f t="shared" si="8"/>
        <v>-3.9129374164845379E-5</v>
      </c>
      <c r="U62">
        <f t="shared" si="9"/>
        <v>3.0476218287834023</v>
      </c>
      <c r="V62">
        <f t="shared" si="10"/>
        <v>-1.3832498790806047</v>
      </c>
      <c r="W62">
        <f t="shared" si="11"/>
        <v>-2.6016417943994723</v>
      </c>
      <c r="X62">
        <f t="shared" si="12"/>
        <v>-5.6380259834734101</v>
      </c>
      <c r="Y62">
        <v>907.95081742194748</v>
      </c>
      <c r="Z62">
        <v>3.866744226630657E-2</v>
      </c>
      <c r="AA62">
        <v>-0.11457324811737847</v>
      </c>
      <c r="AB62">
        <v>-9.3127385070413684E-5</v>
      </c>
      <c r="AC62">
        <v>2.9610240953790132</v>
      </c>
      <c r="AD62">
        <v>-1.4346017601176904</v>
      </c>
      <c r="AE62">
        <v>-3.0575670796507373</v>
      </c>
      <c r="AF62">
        <v>-6.0454594651058109</v>
      </c>
      <c r="AG62">
        <v>980.95</v>
      </c>
      <c r="AH62">
        <v>3.2899999999999999E-2</v>
      </c>
      <c r="AI62">
        <v>1.06E-3</v>
      </c>
      <c r="AJ62">
        <v>1.0186059916702416E-6</v>
      </c>
      <c r="AK62">
        <v>2.9916468715211346</v>
      </c>
      <c r="AL62">
        <v>-1.4828041020500258</v>
      </c>
      <c r="AM62">
        <v>-2.9746941347352296</v>
      </c>
      <c r="AN62">
        <v>-5.9919937735342073</v>
      </c>
    </row>
    <row r="63" spans="1:40" x14ac:dyDescent="0.2">
      <c r="A63" s="2">
        <v>51</v>
      </c>
      <c r="B63" t="s">
        <v>58</v>
      </c>
      <c r="E63">
        <v>0.997</v>
      </c>
      <c r="F63">
        <v>38.799999999999997</v>
      </c>
      <c r="G63">
        <v>2.02</v>
      </c>
      <c r="H63">
        <v>997</v>
      </c>
      <c r="I63">
        <v>3.8800000000000001E-2</v>
      </c>
      <c r="J63">
        <v>2.0200000000000001E-3</v>
      </c>
      <c r="K63" s="9">
        <f t="shared" si="13"/>
        <v>2.0260782347041122E-6</v>
      </c>
      <c r="L63" s="9">
        <f t="shared" si="14"/>
        <v>2.9986951583116559</v>
      </c>
      <c r="M63" s="9">
        <f t="shared" si="15"/>
        <v>-1.4111682744057927</v>
      </c>
      <c r="N63" s="9">
        <f t="shared" si="16"/>
        <v>-2.6946486305533761</v>
      </c>
      <c r="O63" s="9">
        <f t="shared" si="17"/>
        <v>-5.6933437888650316</v>
      </c>
      <c r="Q63">
        <f t="shared" si="5"/>
        <v>969.49727282751371</v>
      </c>
      <c r="R63">
        <f t="shared" si="6"/>
        <v>4.2457316743754463E-2</v>
      </c>
      <c r="S63">
        <f t="shared" si="7"/>
        <v>-4.1771621727855507E-2</v>
      </c>
      <c r="T63">
        <f t="shared" si="8"/>
        <v>-3.2441180403394497E-5</v>
      </c>
      <c r="U63">
        <f t="shared" si="9"/>
        <v>2.9862841490018259</v>
      </c>
      <c r="V63">
        <f t="shared" si="10"/>
        <v>-1.3994407935249342</v>
      </c>
      <c r="W63">
        <f t="shared" si="11"/>
        <v>-2.5877886049193379</v>
      </c>
      <c r="X63">
        <f t="shared" si="12"/>
        <v>-5.5875612714523406</v>
      </c>
      <c r="Y63">
        <v>909.0087498155051</v>
      </c>
      <c r="Z63">
        <v>3.8826877862520703E-2</v>
      </c>
      <c r="AA63">
        <v>-0.1132376191872675</v>
      </c>
      <c r="AB63">
        <v>-9.201402738004798E-5</v>
      </c>
      <c r="AC63">
        <v>2.9614582946974708</v>
      </c>
      <c r="AD63">
        <v>-1.433122579288473</v>
      </c>
      <c r="AE63">
        <v>-3.0489484573381325</v>
      </c>
      <c r="AF63">
        <v>-6.0370588001094427</v>
      </c>
      <c r="AG63">
        <v>981.14</v>
      </c>
      <c r="AH63">
        <v>3.3180000000000001E-2</v>
      </c>
      <c r="AI63">
        <v>1.0654621000129954E-3</v>
      </c>
      <c r="AJ63">
        <v>1.0201954545159022E-6</v>
      </c>
      <c r="AK63">
        <v>2.9917309817829674</v>
      </c>
      <c r="AL63">
        <v>-1.4791236183116581</v>
      </c>
      <c r="AM63">
        <v>-2.9724619941412058</v>
      </c>
      <c r="AN63">
        <v>-5.9913166158009687</v>
      </c>
    </row>
    <row r="64" spans="1:40" x14ac:dyDescent="0.2">
      <c r="A64" s="2">
        <v>52</v>
      </c>
      <c r="B64" t="s">
        <v>59</v>
      </c>
      <c r="E64">
        <v>1.2</v>
      </c>
      <c r="F64">
        <v>40.9</v>
      </c>
      <c r="G64">
        <v>2.5</v>
      </c>
      <c r="H64">
        <v>1200</v>
      </c>
      <c r="I64">
        <v>4.0899999999999999E-2</v>
      </c>
      <c r="J64">
        <v>2.5000000000000001E-3</v>
      </c>
      <c r="K64" s="9">
        <f t="shared" si="13"/>
        <v>2.0833333333333334E-6</v>
      </c>
      <c r="L64" s="9">
        <f t="shared" si="14"/>
        <v>3.0791812460476247</v>
      </c>
      <c r="M64" s="9">
        <f t="shared" si="15"/>
        <v>-1.3882766919926581</v>
      </c>
      <c r="N64" s="9">
        <f t="shared" si="16"/>
        <v>-2.6020599913279625</v>
      </c>
      <c r="O64" s="9">
        <f t="shared" si="17"/>
        <v>-5.6812412373755876</v>
      </c>
      <c r="Q64">
        <f t="shared" si="5"/>
        <v>1190.5186338005449</v>
      </c>
      <c r="R64">
        <f t="shared" si="6"/>
        <v>4.3357243562268062E-2</v>
      </c>
      <c r="S64">
        <f t="shared" si="7"/>
        <v>-2.6171256435666063E-2</v>
      </c>
      <c r="T64">
        <f t="shared" si="8"/>
        <v>-3.0092074156747545E-5</v>
      </c>
      <c r="U64">
        <f t="shared" si="9"/>
        <v>3.0769963011993169</v>
      </c>
      <c r="V64">
        <f t="shared" si="10"/>
        <v>-1.3910916260287616</v>
      </c>
      <c r="W64">
        <f t="shared" si="11"/>
        <v>-2.487121680625568</v>
      </c>
      <c r="X64">
        <f t="shared" si="12"/>
        <v>-5.5698364604686628</v>
      </c>
      <c r="Y64">
        <v>910.05116978546141</v>
      </c>
      <c r="Z64">
        <v>3.8983975660477899E-2</v>
      </c>
      <c r="AA64">
        <v>-0.1132376191872675</v>
      </c>
      <c r="AB64">
        <v>-9.0916994812363069E-5</v>
      </c>
      <c r="AC64">
        <v>2.9618861273673631</v>
      </c>
      <c r="AD64">
        <v>-1.4316650876331061</v>
      </c>
      <c r="AE64">
        <v>-3.0489484573381325</v>
      </c>
      <c r="AF64">
        <v>-6.0287813137535533</v>
      </c>
      <c r="AG64">
        <v>981.33</v>
      </c>
      <c r="AH64">
        <v>3.3399999999999999E-2</v>
      </c>
      <c r="AI64">
        <v>1.0654621000129954E-3</v>
      </c>
      <c r="AJ64">
        <v>1.0258415840817669E-6</v>
      </c>
      <c r="AK64">
        <v>2.9918150757582325</v>
      </c>
      <c r="AL64">
        <v>-1.4762535331884354</v>
      </c>
      <c r="AM64">
        <v>-2.9724619941412058</v>
      </c>
      <c r="AN64">
        <v>-5.9889197001121435</v>
      </c>
    </row>
    <row r="65" spans="1:40" x14ac:dyDescent="0.2">
      <c r="A65" s="2">
        <v>53</v>
      </c>
      <c r="B65" t="s">
        <v>60</v>
      </c>
      <c r="E65">
        <v>0.94199999999999995</v>
      </c>
      <c r="F65">
        <v>34.4</v>
      </c>
      <c r="G65">
        <v>2.02</v>
      </c>
      <c r="H65">
        <v>942</v>
      </c>
      <c r="I65">
        <v>3.44E-2</v>
      </c>
      <c r="J65">
        <v>2.0200000000000001E-3</v>
      </c>
      <c r="K65" s="9">
        <f t="shared" si="13"/>
        <v>2.1443736730360936E-6</v>
      </c>
      <c r="L65" s="9">
        <f t="shared" si="14"/>
        <v>2.9740509027928774</v>
      </c>
      <c r="M65" s="9">
        <f t="shared" si="15"/>
        <v>-1.4634415574284698</v>
      </c>
      <c r="N65" s="9">
        <f t="shared" si="16"/>
        <v>-2.6946486305533761</v>
      </c>
      <c r="O65" s="9">
        <f t="shared" si="17"/>
        <v>-5.6686995333462535</v>
      </c>
      <c r="Q65">
        <f t="shared" si="5"/>
        <v>895.08790098706072</v>
      </c>
      <c r="R65">
        <f t="shared" si="6"/>
        <v>3.9442073983719642E-2</v>
      </c>
      <c r="S65">
        <f t="shared" si="7"/>
        <v>-4.1771621727855507E-2</v>
      </c>
      <c r="T65">
        <f t="shared" si="8"/>
        <v>-2.7782760991158414E-5</v>
      </c>
      <c r="U65">
        <f t="shared" si="9"/>
        <v>2.9557448643209461</v>
      </c>
      <c r="V65">
        <f t="shared" si="10"/>
        <v>-1.4274150313487759</v>
      </c>
      <c r="W65">
        <f t="shared" si="11"/>
        <v>-2.5877886049193379</v>
      </c>
      <c r="X65">
        <f t="shared" si="12"/>
        <v>-5.5524119019070346</v>
      </c>
      <c r="Y65">
        <v>911.07864440243213</v>
      </c>
      <c r="Z65">
        <v>3.9138821120498955E-2</v>
      </c>
      <c r="AA65">
        <v>-0.11062439823910954</v>
      </c>
      <c r="AB65">
        <v>-8.9835690587796336E-5</v>
      </c>
      <c r="AC65">
        <v>2.9623078261272631</v>
      </c>
      <c r="AD65">
        <v>-1.4302284922843054</v>
      </c>
      <c r="AE65">
        <v>-3.0320857165994384</v>
      </c>
      <c r="AF65">
        <v>-6.0206225031320013</v>
      </c>
      <c r="AG65">
        <v>981.52</v>
      </c>
      <c r="AH65">
        <v>3.3596000000000001E-2</v>
      </c>
      <c r="AI65">
        <v>1.07E-3</v>
      </c>
      <c r="AJ65">
        <v>1.06164019530988E-6</v>
      </c>
      <c r="AK65">
        <v>2.9918991534532364</v>
      </c>
      <c r="AL65">
        <v>-1.47371242741192</v>
      </c>
      <c r="AM65">
        <v>-2.9706162223147903</v>
      </c>
      <c r="AN65">
        <v>-5.9740226467837791</v>
      </c>
    </row>
    <row r="66" spans="1:40" x14ac:dyDescent="0.2">
      <c r="A66" s="2">
        <v>54</v>
      </c>
      <c r="B66" t="s">
        <v>61</v>
      </c>
      <c r="E66">
        <v>0.92500000000000004</v>
      </c>
      <c r="F66">
        <v>28.8</v>
      </c>
      <c r="G66">
        <v>2.1</v>
      </c>
      <c r="H66">
        <v>925</v>
      </c>
      <c r="I66">
        <v>2.8799999999999999E-2</v>
      </c>
      <c r="J66">
        <v>2.0999999999999999E-3</v>
      </c>
      <c r="K66" s="9">
        <f t="shared" si="13"/>
        <v>2.27027027027027E-6</v>
      </c>
      <c r="L66" s="9">
        <f t="shared" si="14"/>
        <v>2.9661417327390325</v>
      </c>
      <c r="M66" s="9">
        <f t="shared" si="15"/>
        <v>-1.5406075122407692</v>
      </c>
      <c r="N66" s="9">
        <f t="shared" si="16"/>
        <v>-2.6777807052660809</v>
      </c>
      <c r="O66" s="9">
        <f t="shared" si="17"/>
        <v>-5.643922438005113</v>
      </c>
      <c r="Q66">
        <f t="shared" si="5"/>
        <v>891.09327886133838</v>
      </c>
      <c r="R66">
        <f t="shared" si="6"/>
        <v>3.7110374321598527E-2</v>
      </c>
      <c r="S66">
        <f t="shared" si="7"/>
        <v>-3.6183193328416907E-2</v>
      </c>
      <c r="T66">
        <f t="shared" si="8"/>
        <v>-2.4948309074850442E-5</v>
      </c>
      <c r="U66">
        <f t="shared" si="9"/>
        <v>2.9541053812924973</v>
      </c>
      <c r="V66">
        <f t="shared" si="10"/>
        <v>-1.4490476248322914</v>
      </c>
      <c r="W66">
        <f t="shared" si="11"/>
        <v>-2.5517272763497374</v>
      </c>
      <c r="X66">
        <f t="shared" si="12"/>
        <v>-5.5310249916595327</v>
      </c>
      <c r="Y66">
        <v>912.09170992322106</v>
      </c>
      <c r="Z66">
        <v>3.9291495059112169E-2</v>
      </c>
      <c r="AA66">
        <v>-0.11062439823910954</v>
      </c>
      <c r="AB66">
        <v>-8.8769550354939264E-5</v>
      </c>
      <c r="AC66">
        <v>2.9627236110690589</v>
      </c>
      <c r="AD66">
        <v>-1.4288120434580691</v>
      </c>
      <c r="AE66">
        <v>-3.0320857165994384</v>
      </c>
      <c r="AF66">
        <v>-6.0125781100201703</v>
      </c>
      <c r="AG66">
        <v>981.71</v>
      </c>
      <c r="AH66">
        <v>3.4012000000000001E-2</v>
      </c>
      <c r="AI66">
        <v>1.07E-3</v>
      </c>
      <c r="AJ66">
        <v>1.0673406195033212E-6</v>
      </c>
      <c r="AK66">
        <v>2.9919832148742818</v>
      </c>
      <c r="AL66">
        <v>-1.4683678295954876</v>
      </c>
      <c r="AM66">
        <v>-2.9706162223147903</v>
      </c>
      <c r="AN66">
        <v>-5.9716969624274938</v>
      </c>
    </row>
    <row r="67" spans="1:40" x14ac:dyDescent="0.2">
      <c r="A67" s="2">
        <v>55</v>
      </c>
      <c r="B67" t="s">
        <v>96</v>
      </c>
      <c r="E67">
        <v>0.80200000000000005</v>
      </c>
      <c r="F67">
        <v>20.9</v>
      </c>
      <c r="G67">
        <v>1.95</v>
      </c>
      <c r="H67">
        <v>802</v>
      </c>
      <c r="I67">
        <v>2.0899999999999998E-2</v>
      </c>
      <c r="J67">
        <v>1.9499999999999999E-3</v>
      </c>
      <c r="K67" s="9">
        <f t="shared" si="13"/>
        <v>2.4314214463840399E-6</v>
      </c>
      <c r="L67" s="9">
        <f t="shared" si="14"/>
        <v>2.9041743682841634</v>
      </c>
      <c r="M67" s="9">
        <f t="shared" si="15"/>
        <v>-1.679853713888946</v>
      </c>
      <c r="N67" s="9">
        <f t="shared" si="16"/>
        <v>-2.7099653886374822</v>
      </c>
      <c r="O67" s="9">
        <f t="shared" si="17"/>
        <v>-5.6141397569216451</v>
      </c>
      <c r="Q67">
        <f t="shared" si="5"/>
        <v>844.99833379741222</v>
      </c>
      <c r="R67">
        <f t="shared" si="6"/>
        <v>2.4480447847314318E-2</v>
      </c>
      <c r="S67">
        <f t="shared" si="7"/>
        <v>-4.5366325176178071E-2</v>
      </c>
      <c r="T67">
        <f t="shared" si="8"/>
        <v>-2.0523539416421456E-5</v>
      </c>
      <c r="U67">
        <f t="shared" si="9"/>
        <v>2.935186976058878</v>
      </c>
      <c r="V67">
        <f t="shared" si="10"/>
        <v>-1.5662231211379953</v>
      </c>
      <c r="W67">
        <f t="shared" si="11"/>
        <v>-2.6109847117484528</v>
      </c>
      <c r="X67">
        <f t="shared" si="12"/>
        <v>-5.4976385895102418</v>
      </c>
      <c r="Y67">
        <v>913.09087401149259</v>
      </c>
      <c r="Z67">
        <v>3.9442073983719642E-2</v>
      </c>
      <c r="AA67">
        <v>-0.10808397874136737</v>
      </c>
      <c r="AB67">
        <v>-8.7718039853522991E-5</v>
      </c>
      <c r="AC67">
        <v>2.9631336905493706</v>
      </c>
      <c r="AD67">
        <v>-1.4274150313487759</v>
      </c>
      <c r="AE67">
        <v>-3.0156927531999425</v>
      </c>
      <c r="AF67">
        <v>-6.0046441032413966</v>
      </c>
      <c r="AG67">
        <v>981.9</v>
      </c>
      <c r="AH67">
        <v>3.44E-2</v>
      </c>
      <c r="AI67">
        <v>1.0742776663839016E-3</v>
      </c>
      <c r="AJ67">
        <v>1.0752238633836792E-6</v>
      </c>
      <c r="AK67">
        <v>2.9920672600276665</v>
      </c>
      <c r="AL67">
        <v>-1.4634415574284698</v>
      </c>
      <c r="AM67">
        <v>-2.9688834529075985</v>
      </c>
      <c r="AN67">
        <v>-5.9685011055059825</v>
      </c>
    </row>
    <row r="68" spans="1:40" x14ac:dyDescent="0.2">
      <c r="A68" s="2">
        <v>56</v>
      </c>
      <c r="B68" t="s">
        <v>62</v>
      </c>
      <c r="E68">
        <v>0.92</v>
      </c>
      <c r="F68">
        <v>35.5</v>
      </c>
      <c r="G68">
        <v>2.33</v>
      </c>
      <c r="H68">
        <v>920</v>
      </c>
      <c r="I68">
        <v>3.5499999999999997E-2</v>
      </c>
      <c r="J68">
        <v>2.33E-3</v>
      </c>
      <c r="K68" s="9">
        <f t="shared" si="13"/>
        <v>2.5326086956521739E-6</v>
      </c>
      <c r="L68" s="9">
        <f t="shared" si="14"/>
        <v>2.9637878273455551</v>
      </c>
      <c r="M68" s="9">
        <f t="shared" si="15"/>
        <v>-1.449771646944906</v>
      </c>
      <c r="N68" s="9">
        <f t="shared" si="16"/>
        <v>-2.6326440789739811</v>
      </c>
      <c r="O68" s="9">
        <f t="shared" si="17"/>
        <v>-5.5964319063195367</v>
      </c>
      <c r="Q68">
        <f t="shared" si="5"/>
        <v>889.70328211340347</v>
      </c>
      <c r="R68">
        <f t="shared" si="6"/>
        <v>4.0165955788277703E-2</v>
      </c>
      <c r="S68">
        <f t="shared" si="7"/>
        <v>-3.010937771666955E-2</v>
      </c>
      <c r="T68">
        <f t="shared" si="8"/>
        <v>-1.7285789898192131E-5</v>
      </c>
      <c r="U68">
        <f t="shared" si="9"/>
        <v>2.9535348952725142</v>
      </c>
      <c r="V68">
        <f t="shared" si="10"/>
        <v>-1.4206991403348048</v>
      </c>
      <c r="W68">
        <f t="shared" si="11"/>
        <v>-2.5125338135743362</v>
      </c>
      <c r="X68">
        <f t="shared" si="12"/>
        <v>-5.4732086607639259</v>
      </c>
      <c r="Y68">
        <v>914.07661776074792</v>
      </c>
      <c r="Z68">
        <v>3.9442073983719642E-2</v>
      </c>
      <c r="AA68">
        <v>-0.10683948724342386</v>
      </c>
      <c r="AB68">
        <v>-8.6680652785458342E-5</v>
      </c>
      <c r="AC68">
        <v>2.9635382620198225</v>
      </c>
      <c r="AD68">
        <v>-1.4274150313487759</v>
      </c>
      <c r="AE68">
        <v>-3.007662227692284</v>
      </c>
      <c r="AF68">
        <v>-5.9968166626032371</v>
      </c>
      <c r="AG68">
        <v>982.09</v>
      </c>
      <c r="AH68">
        <v>3.44E-2</v>
      </c>
      <c r="AI68">
        <v>1.082547160538694E-3</v>
      </c>
      <c r="AJ68">
        <v>1.0797075297354896E-6</v>
      </c>
      <c r="AK68">
        <v>2.9921512889196866</v>
      </c>
      <c r="AL68">
        <v>-1.4634415574284698</v>
      </c>
      <c r="AM68">
        <v>-2.9655531747754487</v>
      </c>
      <c r="AN68">
        <v>-5.9666938699054013</v>
      </c>
    </row>
    <row r="69" spans="1:40" x14ac:dyDescent="0.2">
      <c r="A69" s="2">
        <v>57</v>
      </c>
      <c r="B69" t="s">
        <v>63</v>
      </c>
      <c r="E69">
        <v>0.78300000000000003</v>
      </c>
      <c r="F69">
        <v>23.3</v>
      </c>
      <c r="G69">
        <v>2.04</v>
      </c>
      <c r="H69">
        <v>783</v>
      </c>
      <c r="I69">
        <v>2.3300000000000001E-2</v>
      </c>
      <c r="J69">
        <v>2.0400000000000001E-3</v>
      </c>
      <c r="K69" s="9">
        <f t="shared" si="13"/>
        <v>2.6053639846743296E-6</v>
      </c>
      <c r="L69" s="9">
        <f t="shared" si="14"/>
        <v>2.8937617620579434</v>
      </c>
      <c r="M69" s="9">
        <f t="shared" si="15"/>
        <v>-1.6326440789739809</v>
      </c>
      <c r="N69" s="9">
        <f t="shared" si="16"/>
        <v>-2.6903698325741012</v>
      </c>
      <c r="O69" s="9">
        <f t="shared" si="17"/>
        <v>-5.5841315946320442</v>
      </c>
      <c r="Q69">
        <f t="shared" si="5"/>
        <v>806.69346472540656</v>
      </c>
      <c r="R69">
        <f t="shared" si="6"/>
        <v>3.0091844003015369E-2</v>
      </c>
      <c r="S69">
        <f t="shared" si="7"/>
        <v>-4.0356416851787605E-2</v>
      </c>
      <c r="T69">
        <f t="shared" si="8"/>
        <v>-1.5690736437073555E-5</v>
      </c>
      <c r="U69">
        <f t="shared" si="9"/>
        <v>2.9194657937357413</v>
      </c>
      <c r="V69">
        <f t="shared" si="10"/>
        <v>-1.5141627919784422</v>
      </c>
      <c r="W69">
        <f t="shared" si="11"/>
        <v>-2.5786564904174663</v>
      </c>
      <c r="X69">
        <f t="shared" si="12"/>
        <v>-5.4611734362407516</v>
      </c>
      <c r="Y69">
        <v>915.0493975404363</v>
      </c>
      <c r="Z69">
        <v>3.9737233077474635E-2</v>
      </c>
      <c r="AA69">
        <v>-0.10561136262573496</v>
      </c>
      <c r="AB69">
        <v>-8.5656908872006445E-5</v>
      </c>
      <c r="AC69">
        <v>2.9639375127847316</v>
      </c>
      <c r="AD69">
        <v>-1.4246766612268038</v>
      </c>
      <c r="AE69">
        <v>-2.9997373153202576</v>
      </c>
      <c r="AF69">
        <v>-5.9890921642381567</v>
      </c>
      <c r="AG69">
        <v>982.28</v>
      </c>
      <c r="AH69">
        <v>3.4428E-2</v>
      </c>
      <c r="AI69">
        <v>1.096525441839461E-3</v>
      </c>
      <c r="AJ69">
        <v>1.0891843393919591E-6</v>
      </c>
      <c r="AK69">
        <v>2.9922353015566325</v>
      </c>
      <c r="AL69">
        <v>-1.4630882057063768</v>
      </c>
      <c r="AM69">
        <v>-2.959981287267532</v>
      </c>
      <c r="AN69">
        <v>-5.9628986116990861</v>
      </c>
    </row>
    <row r="70" spans="1:40" x14ac:dyDescent="0.2">
      <c r="A70" s="2">
        <v>58</v>
      </c>
      <c r="B70" t="s">
        <v>64</v>
      </c>
      <c r="E70">
        <v>1.129</v>
      </c>
      <c r="F70">
        <v>57</v>
      </c>
      <c r="G70">
        <v>3.34</v>
      </c>
      <c r="H70">
        <v>1129</v>
      </c>
      <c r="I70">
        <v>5.7000000000000002E-2</v>
      </c>
      <c r="J70">
        <v>3.3400000000000001E-3</v>
      </c>
      <c r="K70" s="9">
        <f t="shared" si="13"/>
        <v>2.9583702391496903E-6</v>
      </c>
      <c r="L70" s="9">
        <f t="shared" si="14"/>
        <v>3.0526939419249679</v>
      </c>
      <c r="M70" s="9">
        <f t="shared" si="15"/>
        <v>-1.2441251443275085</v>
      </c>
      <c r="N70" s="9">
        <f t="shared" si="16"/>
        <v>-2.4762535331884354</v>
      </c>
      <c r="O70" s="9">
        <f t="shared" si="17"/>
        <v>-5.5289474751134033</v>
      </c>
      <c r="Q70">
        <f t="shared" si="5"/>
        <v>1157.2702738777352</v>
      </c>
      <c r="R70">
        <f t="shared" si="6"/>
        <v>5.3511587676733204E-2</v>
      </c>
      <c r="S70">
        <f t="shared" si="7"/>
        <v>-5.1757348782472054E-3</v>
      </c>
      <c r="T70">
        <f t="shared" si="8"/>
        <v>-8.9434205760010197E-6</v>
      </c>
      <c r="U70">
        <f t="shared" si="9"/>
        <v>3.0633504242924108</v>
      </c>
      <c r="V70">
        <f t="shared" si="10"/>
        <v>-1.2968836103531367</v>
      </c>
      <c r="W70">
        <f t="shared" si="11"/>
        <v>-2.35164058518051</v>
      </c>
      <c r="X70">
        <f t="shared" si="12"/>
        <v>-5.4102626277341583</v>
      </c>
      <c r="Y70">
        <v>916.00964668350912</v>
      </c>
      <c r="Z70">
        <v>3.988194732913402E-2</v>
      </c>
      <c r="AA70">
        <v>-0.10439905780983903</v>
      </c>
      <c r="AB70">
        <v>-8.4646352077812884E-5</v>
      </c>
      <c r="AC70">
        <v>2.964331620693716</v>
      </c>
      <c r="AD70">
        <v>-1.4233340592492527</v>
      </c>
      <c r="AE70">
        <v>-2.9919144858648554</v>
      </c>
      <c r="AF70">
        <v>-5.9814671672032542</v>
      </c>
      <c r="AG70">
        <v>982.47</v>
      </c>
      <c r="AH70">
        <v>3.4844E-2</v>
      </c>
      <c r="AI70">
        <v>1.1000000000000001E-3</v>
      </c>
      <c r="AJ70">
        <v>1.1092182100898394E-6</v>
      </c>
      <c r="AK70">
        <v>2.992319297944793</v>
      </c>
      <c r="AL70">
        <v>-1.457871994932685</v>
      </c>
      <c r="AM70">
        <v>-2.9586073148417751</v>
      </c>
      <c r="AN70">
        <v>-5.9549830092018086</v>
      </c>
    </row>
    <row r="71" spans="1:40" x14ac:dyDescent="0.2">
      <c r="A71" s="2">
        <v>59</v>
      </c>
      <c r="B71" t="s">
        <v>65</v>
      </c>
      <c r="E71">
        <v>0.80600000000000005</v>
      </c>
      <c r="F71">
        <v>25</v>
      </c>
      <c r="G71">
        <v>2.54</v>
      </c>
      <c r="H71">
        <v>806</v>
      </c>
      <c r="I71">
        <v>2.5000000000000001E-2</v>
      </c>
      <c r="J71">
        <v>2.5400000000000002E-3</v>
      </c>
      <c r="K71" s="9">
        <f t="shared" si="13"/>
        <v>3.1513647642679903E-6</v>
      </c>
      <c r="L71" s="9">
        <f t="shared" si="14"/>
        <v>2.9063350418050908</v>
      </c>
      <c r="M71" s="9">
        <f t="shared" si="15"/>
        <v>-1.6020599913279623</v>
      </c>
      <c r="N71" s="9">
        <f t="shared" si="16"/>
        <v>-2.5951662833800619</v>
      </c>
      <c r="O71" s="9">
        <f t="shared" si="17"/>
        <v>-5.5015013251851528</v>
      </c>
      <c r="Q71">
        <f t="shared" si="5"/>
        <v>851.04756988939471</v>
      </c>
      <c r="R71">
        <f t="shared" si="6"/>
        <v>3.2926994925662659E-2</v>
      </c>
      <c r="S71">
        <f t="shared" si="7"/>
        <v>-2.2312908922440644E-2</v>
      </c>
      <c r="T71">
        <f t="shared" si="8"/>
        <v>-5.9102099210752763E-6</v>
      </c>
      <c r="U71">
        <f t="shared" si="9"/>
        <v>2.9376697190057075</v>
      </c>
      <c r="V71">
        <f t="shared" si="10"/>
        <v>-1.4878593754748559</v>
      </c>
      <c r="W71">
        <f t="shared" si="11"/>
        <v>-2.4622243163819642</v>
      </c>
      <c r="X71">
        <f t="shared" si="12"/>
        <v>-5.3873760147472076</v>
      </c>
      <c r="Y71">
        <v>916.95777703154556</v>
      </c>
      <c r="Z71">
        <v>4.0024835218992035E-2</v>
      </c>
      <c r="AA71">
        <v>-0.10320205284991431</v>
      </c>
      <c r="AB71">
        <v>-8.3648548984833039E-5</v>
      </c>
      <c r="AC71">
        <v>2.9647207547758496</v>
      </c>
      <c r="AD71">
        <v>-1.4220084015390295</v>
      </c>
      <c r="AE71">
        <v>-2.9841903841901125</v>
      </c>
      <c r="AF71">
        <v>-5.9739384012109786</v>
      </c>
      <c r="AG71">
        <v>982.66</v>
      </c>
      <c r="AH71">
        <v>3.526E-2</v>
      </c>
      <c r="AI71">
        <v>1.1144869965877661E-3</v>
      </c>
      <c r="AJ71">
        <v>1.1166644923478444E-6</v>
      </c>
      <c r="AK71">
        <v>2.992403278090451</v>
      </c>
      <c r="AL71">
        <v>-1.4527176920366969</v>
      </c>
      <c r="AM71">
        <v>-2.9529249943377356</v>
      </c>
      <c r="AN71">
        <v>-5.9520772933206549</v>
      </c>
    </row>
    <row r="72" spans="1:40" x14ac:dyDescent="0.2">
      <c r="A72" s="2">
        <v>60</v>
      </c>
      <c r="B72" t="s">
        <v>66</v>
      </c>
      <c r="E72">
        <v>1.018</v>
      </c>
      <c r="F72">
        <v>42.4</v>
      </c>
      <c r="G72">
        <v>3.85</v>
      </c>
      <c r="H72">
        <v>1018</v>
      </c>
      <c r="I72">
        <v>4.24E-2</v>
      </c>
      <c r="J72">
        <v>3.8500000000000001E-3</v>
      </c>
      <c r="K72" s="9">
        <f t="shared" si="13"/>
        <v>3.7819253438113952E-6</v>
      </c>
      <c r="L72" s="9">
        <f t="shared" si="14"/>
        <v>3.00774777800074</v>
      </c>
      <c r="M72" s="9">
        <f t="shared" si="15"/>
        <v>-1.3726341434072673</v>
      </c>
      <c r="N72" s="9">
        <f t="shared" si="16"/>
        <v>-2.4145392704914994</v>
      </c>
      <c r="O72" s="9">
        <f t="shared" si="17"/>
        <v>-5.4222870484922394</v>
      </c>
      <c r="Q72">
        <f t="shared" si="5"/>
        <v>1038.9802713762092</v>
      </c>
      <c r="R72">
        <f t="shared" si="6"/>
        <v>4.3891314574853908E-2</v>
      </c>
      <c r="S72">
        <f t="shared" si="7"/>
        <v>2.9688770324789657E-3</v>
      </c>
      <c r="T72">
        <f t="shared" si="8"/>
        <v>3.8955766034452636E-6</v>
      </c>
      <c r="U72">
        <f t="shared" si="9"/>
        <v>3.0148015389578871</v>
      </c>
      <c r="V72">
        <f t="shared" si="10"/>
        <v>-1.3861367249777019</v>
      </c>
      <c r="W72">
        <f t="shared" si="11"/>
        <v>-2.2990845702883651</v>
      </c>
      <c r="X72">
        <f t="shared" si="12"/>
        <v>-5.3133879978401346</v>
      </c>
      <c r="Y72">
        <v>917.89418035169308</v>
      </c>
      <c r="Z72">
        <v>4.0165955788277703E-2</v>
      </c>
      <c r="AA72">
        <v>-0.10320205284991431</v>
      </c>
      <c r="AB72">
        <v>-8.2663087301157505E-5</v>
      </c>
      <c r="AC72">
        <v>2.965105075821207</v>
      </c>
      <c r="AD72">
        <v>-1.4206991403348048</v>
      </c>
      <c r="AE72">
        <v>-2.9841903841901125</v>
      </c>
      <c r="AF72">
        <v>-5.9665027553777019</v>
      </c>
      <c r="AG72">
        <v>982.85</v>
      </c>
      <c r="AH72">
        <v>3.5499999999999997E-2</v>
      </c>
      <c r="AI72">
        <v>1.1144869965877661E-3</v>
      </c>
      <c r="AJ72">
        <v>1.1269833231286778E-6</v>
      </c>
      <c r="AK72">
        <v>2.9924872419998882</v>
      </c>
      <c r="AL72">
        <v>-1.449771646944906</v>
      </c>
      <c r="AM72">
        <v>-2.9529249943377356</v>
      </c>
      <c r="AN72">
        <v>-5.9480825105082662</v>
      </c>
    </row>
    <row r="73" spans="1:40" x14ac:dyDescent="0.2">
      <c r="A73" s="2">
        <v>61</v>
      </c>
      <c r="B73" t="s">
        <v>67</v>
      </c>
      <c r="E73">
        <v>0.80500000000000005</v>
      </c>
      <c r="F73">
        <v>22.6</v>
      </c>
      <c r="G73">
        <v>3.1</v>
      </c>
      <c r="H73">
        <v>805</v>
      </c>
      <c r="I73">
        <v>2.2599999999999999E-2</v>
      </c>
      <c r="J73">
        <v>3.0999999999999999E-3</v>
      </c>
      <c r="K73" s="9">
        <f t="shared" si="13"/>
        <v>3.8509316770186333E-6</v>
      </c>
      <c r="L73" s="9">
        <f t="shared" si="14"/>
        <v>2.9057958803678687</v>
      </c>
      <c r="M73" s="9">
        <f t="shared" si="15"/>
        <v>-1.645891560852599</v>
      </c>
      <c r="N73" s="9">
        <f t="shared" si="16"/>
        <v>-2.5086383061657274</v>
      </c>
      <c r="O73" s="9">
        <f t="shared" si="17"/>
        <v>-5.4144341865335956</v>
      </c>
      <c r="Q73">
        <f t="shared" si="5"/>
        <v>848.11729745432558</v>
      </c>
      <c r="R73">
        <f t="shared" si="6"/>
        <v>2.7548258702209484E-2</v>
      </c>
      <c r="S73">
        <f t="shared" si="7"/>
        <v>-1.1150661119519734E-2</v>
      </c>
      <c r="T73">
        <f t="shared" si="8"/>
        <v>5.3314707331906546E-6</v>
      </c>
      <c r="U73">
        <f t="shared" si="9"/>
        <v>2.936467069099201</v>
      </c>
      <c r="V73">
        <f t="shared" si="10"/>
        <v>-1.5377611771808164</v>
      </c>
      <c r="W73">
        <f t="shared" si="11"/>
        <v>-2.3901959290026302</v>
      </c>
      <c r="X73">
        <f t="shared" si="12"/>
        <v>-5.3025536849695962</v>
      </c>
      <c r="Y73">
        <v>918.81922963802526</v>
      </c>
      <c r="Z73">
        <v>4.0305365249025824E-2</v>
      </c>
      <c r="AA73">
        <v>-0.10085198779057332</v>
      </c>
      <c r="AB73">
        <v>-8.1689574491476089E-5</v>
      </c>
      <c r="AC73">
        <v>2.9654847369149695</v>
      </c>
      <c r="AD73">
        <v>-1.419405754123402</v>
      </c>
      <c r="AE73">
        <v>-2.9690257507354998</v>
      </c>
      <c r="AF73">
        <v>-5.9591572678900997</v>
      </c>
      <c r="AG73">
        <v>983.04</v>
      </c>
      <c r="AH73">
        <v>3.5675999999999999E-2</v>
      </c>
      <c r="AI73">
        <v>1.1260253873040184E-3</v>
      </c>
      <c r="AJ73">
        <v>1.1467444120505345E-6</v>
      </c>
      <c r="AK73">
        <v>2.9925711896793805</v>
      </c>
      <c r="AL73">
        <v>-1.4476238447474374</v>
      </c>
      <c r="AM73">
        <v>-2.9484518177957262</v>
      </c>
      <c r="AN73">
        <v>-5.9405333674563074</v>
      </c>
    </row>
    <row r="74" spans="1:40" x14ac:dyDescent="0.2">
      <c r="A74" s="2">
        <v>62</v>
      </c>
      <c r="B74" t="s">
        <v>68</v>
      </c>
      <c r="E74">
        <v>1.127</v>
      </c>
      <c r="F74">
        <v>53.3</v>
      </c>
      <c r="G74">
        <v>4.62</v>
      </c>
      <c r="H74">
        <v>1127</v>
      </c>
      <c r="I74">
        <v>5.33E-2</v>
      </c>
      <c r="J74">
        <v>4.62E-3</v>
      </c>
      <c r="K74" s="9">
        <f t="shared" ref="K74:K92" si="18">J74/H74</f>
        <v>4.0993788819875778E-6</v>
      </c>
      <c r="L74" s="9">
        <f t="shared" si="14"/>
        <v>3.0519239160461065</v>
      </c>
      <c r="M74" s="9">
        <f t="shared" si="15"/>
        <v>-1.2732727909734278</v>
      </c>
      <c r="N74" s="9">
        <f t="shared" ref="N74:N92" si="19">LOG(J74)</f>
        <v>-2.3353580244438743</v>
      </c>
      <c r="O74" s="9">
        <f t="shared" ref="O74:O92" si="20">LOG(K74)</f>
        <v>-5.3872819404899808</v>
      </c>
      <c r="Q74">
        <f t="shared" si="5"/>
        <v>1155.5139505700859</v>
      </c>
      <c r="R74">
        <f t="shared" si="6"/>
        <v>4.9832221402526924E-2</v>
      </c>
      <c r="S74">
        <f t="shared" si="7"/>
        <v>1.4247279298220131E-2</v>
      </c>
      <c r="T74">
        <f t="shared" si="8"/>
        <v>8.1797354224012376E-6</v>
      </c>
      <c r="U74">
        <f t="shared" si="9"/>
        <v>3.0626295895889681</v>
      </c>
      <c r="V74">
        <f t="shared" si="10"/>
        <v>-1.331019325248106</v>
      </c>
      <c r="W74">
        <f t="shared" si="11"/>
        <v>-2.2263066547860606</v>
      </c>
      <c r="X74">
        <f t="shared" si="12"/>
        <v>-5.2810625526209414</v>
      </c>
      <c r="Y74">
        <v>919.73328030849279</v>
      </c>
      <c r="Z74">
        <v>4.0443117164463284E-2</v>
      </c>
      <c r="AA74">
        <v>-9.9698008078355368E-2</v>
      </c>
      <c r="AB74">
        <v>-8.0727636517418364E-5</v>
      </c>
      <c r="AC74">
        <v>2.9658598839286818</v>
      </c>
      <c r="AD74">
        <v>-1.4181277459662436</v>
      </c>
      <c r="AE74">
        <v>-2.9615792848258486</v>
      </c>
      <c r="AF74">
        <v>-5.951899116500595</v>
      </c>
      <c r="AG74">
        <v>983.23</v>
      </c>
      <c r="AH74">
        <v>3.5700000000000003E-2</v>
      </c>
      <c r="AI74">
        <v>1.1555775555685734E-3</v>
      </c>
      <c r="AJ74">
        <v>1.1511571122575047E-6</v>
      </c>
      <c r="AK74">
        <v>2.992655121135201</v>
      </c>
      <c r="AL74">
        <v>-1.4473317838878068</v>
      </c>
      <c r="AM74">
        <v>-2.9372009019155687</v>
      </c>
      <c r="AN74">
        <v>-5.9388653989332196</v>
      </c>
    </row>
    <row r="75" spans="1:40" x14ac:dyDescent="0.2">
      <c r="A75" s="2">
        <v>63</v>
      </c>
      <c r="B75" t="s">
        <v>69</v>
      </c>
      <c r="E75">
        <v>0.88200000000000001</v>
      </c>
      <c r="F75">
        <v>51.6</v>
      </c>
      <c r="G75">
        <v>4.08</v>
      </c>
      <c r="H75">
        <v>882</v>
      </c>
      <c r="I75">
        <v>5.16E-2</v>
      </c>
      <c r="J75">
        <v>4.0800000000000003E-3</v>
      </c>
      <c r="K75" s="9">
        <f t="shared" si="18"/>
        <v>4.6258503401360546E-6</v>
      </c>
      <c r="L75" s="9">
        <f t="shared" ref="L75:L92" si="21">LOG(H75)</f>
        <v>2.9454685851318199</v>
      </c>
      <c r="M75" s="9">
        <f t="shared" ref="M75:M92" si="22">LOG(I75)</f>
        <v>-1.2873502983727887</v>
      </c>
      <c r="N75" s="9">
        <f t="shared" si="19"/>
        <v>-2.38933983691012</v>
      </c>
      <c r="O75" s="9">
        <f t="shared" si="20"/>
        <v>-5.3348084220419398</v>
      </c>
      <c r="Q75">
        <f t="shared" si="5"/>
        <v>880.62289089897672</v>
      </c>
      <c r="R75">
        <f t="shared" si="6"/>
        <v>4.8269455510574724E-2</v>
      </c>
      <c r="S75">
        <f t="shared" si="7"/>
        <v>6.3918945167466268E-3</v>
      </c>
      <c r="T75">
        <f t="shared" si="8"/>
        <v>1.471772269067449E-5</v>
      </c>
      <c r="U75">
        <f t="shared" si="9"/>
        <v>2.9498080978886345</v>
      </c>
      <c r="V75">
        <f t="shared" si="10"/>
        <v>-1.3455180532788644</v>
      </c>
      <c r="W75">
        <f t="shared" si="11"/>
        <v>-2.2769963284112631</v>
      </c>
      <c r="X75">
        <f t="shared" si="12"/>
        <v>-5.2317312000227991</v>
      </c>
      <c r="Y75">
        <v>920.63667130740191</v>
      </c>
      <c r="Z75">
        <v>4.0579262615158096E-2</v>
      </c>
      <c r="AA75">
        <v>-9.8557486093498417E-2</v>
      </c>
      <c r="AB75">
        <v>-7.9776916677315641E-5</v>
      </c>
      <c r="AC75">
        <v>2.9662306559727329</v>
      </c>
      <c r="AD75">
        <v>-1.4168646419578861</v>
      </c>
      <c r="AE75">
        <v>-2.9542196597046053</v>
      </c>
      <c r="AF75">
        <v>-5.9447256097729593</v>
      </c>
      <c r="AG75">
        <v>983.42</v>
      </c>
      <c r="AH75">
        <v>3.5799999999999998E-2</v>
      </c>
      <c r="AI75">
        <v>1.1657676660184061E-3</v>
      </c>
      <c r="AJ75">
        <v>1.1513583441138421E-6</v>
      </c>
      <c r="AK75">
        <v>2.9927390363736204</v>
      </c>
      <c r="AL75">
        <v>-1.4461169733561257</v>
      </c>
      <c r="AM75">
        <v>-2.9333879945342654</v>
      </c>
      <c r="AN75">
        <v>-5.9387894872734126</v>
      </c>
    </row>
    <row r="76" spans="1:40" x14ac:dyDescent="0.2">
      <c r="A76" s="2">
        <v>64</v>
      </c>
      <c r="B76" t="s">
        <v>70</v>
      </c>
      <c r="E76">
        <v>0.79700000000000004</v>
      </c>
      <c r="F76">
        <v>22.6</v>
      </c>
      <c r="G76">
        <v>3.95</v>
      </c>
      <c r="H76">
        <v>797</v>
      </c>
      <c r="I76">
        <v>2.2599999999999999E-2</v>
      </c>
      <c r="J76">
        <v>3.9500000000000004E-3</v>
      </c>
      <c r="K76" s="9">
        <f t="shared" si="18"/>
        <v>4.9560853199498124E-6</v>
      </c>
      <c r="L76" s="9">
        <f t="shared" si="21"/>
        <v>2.9014583213961123</v>
      </c>
      <c r="M76" s="9">
        <f t="shared" si="22"/>
        <v>-1.645891560852599</v>
      </c>
      <c r="N76" s="9">
        <f t="shared" si="19"/>
        <v>-2.4034029043735399</v>
      </c>
      <c r="O76" s="9">
        <f t="shared" si="20"/>
        <v>-5.3048612257696517</v>
      </c>
      <c r="Q76">
        <f t="shared" si="5"/>
        <v>834.16964959181178</v>
      </c>
      <c r="R76">
        <f t="shared" si="6"/>
        <v>2.7548258702209484E-2</v>
      </c>
      <c r="S76">
        <f t="shared" si="7"/>
        <v>4.6850146125280642E-3</v>
      </c>
      <c r="T76">
        <f t="shared" si="8"/>
        <v>1.7938048285781051E-5</v>
      </c>
      <c r="U76">
        <f t="shared" si="9"/>
        <v>2.9307426397945795</v>
      </c>
      <c r="V76">
        <f t="shared" si="10"/>
        <v>-1.5377611771808164</v>
      </c>
      <c r="W76">
        <f t="shared" si="11"/>
        <v>-2.2880105801212891</v>
      </c>
      <c r="X76">
        <f t="shared" si="12"/>
        <v>-5.2074327407425356</v>
      </c>
      <c r="Y76">
        <v>921.52972612226483</v>
      </c>
      <c r="Z76">
        <v>4.0713850352263631E-2</v>
      </c>
      <c r="AA76">
        <v>-9.8557486093498417E-2</v>
      </c>
      <c r="AB76">
        <v>-7.8837074536078187E-5</v>
      </c>
      <c r="AC76">
        <v>2.9665971858136944</v>
      </c>
      <c r="AD76">
        <v>-1.4156159898042799</v>
      </c>
      <c r="AE76">
        <v>-2.9542196597046053</v>
      </c>
      <c r="AF76">
        <v>-5.9376341790078726</v>
      </c>
      <c r="AG76">
        <v>983.61</v>
      </c>
      <c r="AH76">
        <v>3.6091999999999999E-2</v>
      </c>
      <c r="AI76">
        <v>1.1657676660184061E-3</v>
      </c>
      <c r="AJ76">
        <v>1.1589299791414715E-6</v>
      </c>
      <c r="AK76">
        <v>2.9928229354009033</v>
      </c>
      <c r="AL76">
        <v>-1.4425890513043778</v>
      </c>
      <c r="AM76">
        <v>-2.9333879945342654</v>
      </c>
      <c r="AN76">
        <v>-5.9359428026827477</v>
      </c>
    </row>
    <row r="77" spans="1:40" x14ac:dyDescent="0.2">
      <c r="A77" s="2">
        <v>65</v>
      </c>
      <c r="B77" t="s">
        <v>71</v>
      </c>
      <c r="E77">
        <v>1.0409999999999999</v>
      </c>
      <c r="F77">
        <v>36.799999999999997</v>
      </c>
      <c r="G77">
        <v>5.47</v>
      </c>
      <c r="H77">
        <v>1041</v>
      </c>
      <c r="I77">
        <v>3.6799999999999999E-2</v>
      </c>
      <c r="J77">
        <v>5.47E-3</v>
      </c>
      <c r="K77" s="9">
        <f t="shared" si="18"/>
        <v>5.2545629202689726E-6</v>
      </c>
      <c r="L77" s="9">
        <f t="shared" si="21"/>
        <v>3.0174507295105362</v>
      </c>
      <c r="M77" s="9">
        <f t="shared" si="22"/>
        <v>-1.4341521813264824</v>
      </c>
      <c r="N77" s="9">
        <f t="shared" si="19"/>
        <v>-2.2620126736665691</v>
      </c>
      <c r="O77" s="9">
        <f t="shared" si="20"/>
        <v>-5.2794634031771057</v>
      </c>
      <c r="Q77">
        <f t="shared" ref="Q77:Q140" si="23">_xlfn.NORM.INV((RANK(H77, H:H, 1) - 0.5) / COUNT(H:H), AVERAGE(H:H), _xlfn.STDEV.P(H:H))</f>
        <v>1062.2787686711472</v>
      </c>
      <c r="R77">
        <f t="shared" ref="R77:R140" si="24">_xlfn.NORM.INV((RANK(I77, I:I, 1) - 0.5) / COUNT(I:I), AVERAGE(I:I), _xlfn.STDEV.P(I:I))</f>
        <v>4.1364983536495065E-2</v>
      </c>
      <c r="S77">
        <f t="shared" ref="S77:S140" si="25">_xlfn.NORM.INV((RANK(J77, J:J, 1) - 0.5) / COUNT(J:J), AVERAGE(J:J), _xlfn.STDEV.P(J:J))</f>
        <v>2.4128465442411838E-2</v>
      </c>
      <c r="T77">
        <f t="shared" ref="T77:T140" si="26">_xlfn.NORM.INV((RANK(K77, K:K, 1) - 0.5) / COUNT(K:K), AVERAGE(K:K), _xlfn.STDEV.P(K:K))</f>
        <v>2.1131055266161617E-5</v>
      </c>
      <c r="U77">
        <f t="shared" ref="U77:U140" si="27">_xlfn.NORM.INV((RANK(L77, L:L, 1) - 0.5) / COUNT(L:L), AVERAGE(L:L), _xlfn.STDEV.P(L:L))</f>
        <v>3.0243637677998727</v>
      </c>
      <c r="V77">
        <f t="shared" ref="V77:V140" si="28">_xlfn.NORM.INV((RANK(M77, M:M, 1) - 0.5) / COUNT(M:M), AVERAGE(M:M), _xlfn.STDEV.P(M:M))</f>
        <v>-1.4095750319112328</v>
      </c>
      <c r="W77">
        <f t="shared" ref="W77:W140" si="29">_xlfn.NORM.INV((RANK(N77, N:N, 1) - 0.5) / COUNT(N:N), AVERAGE(N:N), _xlfn.STDEV.P(N:N))</f>
        <v>-2.162544774927516</v>
      </c>
      <c r="X77">
        <f t="shared" ref="X77:X140" si="30">_xlfn.NORM.INV((RANK(O77, O:O, 1) - 0.5) / COUNT(O:O), AVERAGE(O:O), _xlfn.STDEV.P(O:O))</f>
        <v>-5.1833404097644911</v>
      </c>
      <c r="Y77">
        <v>922.41275372291102</v>
      </c>
      <c r="Z77">
        <v>4.0846926939047311E-2</v>
      </c>
      <c r="AA77">
        <v>-9.631520003546605E-2</v>
      </c>
      <c r="AB77">
        <v>-7.7907784936883284E-5</v>
      </c>
      <c r="AC77">
        <v>2.966959600259754</v>
      </c>
      <c r="AD77">
        <v>-1.4143813575097217</v>
      </c>
      <c r="AE77">
        <v>-2.9397505087186389</v>
      </c>
      <c r="AF77">
        <v>-5.9306223707857715</v>
      </c>
      <c r="AG77">
        <v>983.8</v>
      </c>
      <c r="AH77">
        <v>3.6299999999999999E-2</v>
      </c>
      <c r="AI77">
        <v>1.1755152873892754E-3</v>
      </c>
      <c r="AJ77">
        <v>1.1646606501300632E-6</v>
      </c>
      <c r="AK77">
        <v>2.9929068182233123</v>
      </c>
      <c r="AL77">
        <v>-1.4400933749638876</v>
      </c>
      <c r="AM77">
        <v>-2.9297717185716801</v>
      </c>
      <c r="AN77">
        <v>-5.9338005975948418</v>
      </c>
    </row>
    <row r="78" spans="1:40" x14ac:dyDescent="0.2">
      <c r="A78" s="2">
        <v>66</v>
      </c>
      <c r="B78" t="s">
        <v>72</v>
      </c>
      <c r="E78">
        <v>0.90300000000000002</v>
      </c>
      <c r="F78">
        <v>27.9</v>
      </c>
      <c r="G78">
        <v>5.0199999999999996</v>
      </c>
      <c r="H78">
        <v>903</v>
      </c>
      <c r="I78">
        <v>2.7900000000000001E-2</v>
      </c>
      <c r="J78">
        <v>5.0200000000000002E-3</v>
      </c>
      <c r="K78" s="9">
        <f t="shared" si="18"/>
        <v>5.5592469545957919E-6</v>
      </c>
      <c r="L78" s="9">
        <f t="shared" si="21"/>
        <v>2.9556877503135057</v>
      </c>
      <c r="M78" s="9">
        <f t="shared" si="22"/>
        <v>-1.5543957967264024</v>
      </c>
      <c r="N78" s="9">
        <f t="shared" si="19"/>
        <v>-2.2992962828549808</v>
      </c>
      <c r="O78" s="9">
        <f t="shared" si="20"/>
        <v>-5.2549840331684861</v>
      </c>
      <c r="Q78">
        <f t="shared" si="23"/>
        <v>888.28136619945531</v>
      </c>
      <c r="R78">
        <f t="shared" si="24"/>
        <v>3.5703159574936472E-2</v>
      </c>
      <c r="S78">
        <f t="shared" si="25"/>
        <v>1.8665339274171945E-2</v>
      </c>
      <c r="T78">
        <f t="shared" si="26"/>
        <v>2.384889444769992E-5</v>
      </c>
      <c r="U78">
        <f t="shared" si="27"/>
        <v>2.9529513089067883</v>
      </c>
      <c r="V78">
        <f t="shared" si="28"/>
        <v>-1.4621032104435432</v>
      </c>
      <c r="W78">
        <f t="shared" si="29"/>
        <v>-2.197797546134153</v>
      </c>
      <c r="X78">
        <f t="shared" si="30"/>
        <v>-5.1628333825299579</v>
      </c>
      <c r="Y78">
        <v>923.28604942991421</v>
      </c>
      <c r="Z78">
        <v>4.0846926939047311E-2</v>
      </c>
      <c r="AA78">
        <v>-9.5212673051777733E-2</v>
      </c>
      <c r="AB78">
        <v>-7.6988737087251046E-5</v>
      </c>
      <c r="AC78">
        <v>2.967318020517137</v>
      </c>
      <c r="AD78">
        <v>-1.4143813575097217</v>
      </c>
      <c r="AE78">
        <v>-2.9326360599015744</v>
      </c>
      <c r="AF78">
        <v>-5.9236878400709774</v>
      </c>
      <c r="AG78">
        <v>983.99</v>
      </c>
      <c r="AH78">
        <v>3.6299999999999999E-2</v>
      </c>
      <c r="AI78">
        <v>1.1800000000000001E-3</v>
      </c>
      <c r="AJ78">
        <v>1.1682677590227148E-6</v>
      </c>
      <c r="AK78">
        <v>2.9929906848471068</v>
      </c>
      <c r="AL78">
        <v>-1.4400933749638876</v>
      </c>
      <c r="AM78">
        <v>-2.9281179926938745</v>
      </c>
      <c r="AN78">
        <v>-5.9324576084744614</v>
      </c>
    </row>
    <row r="79" spans="1:40" x14ac:dyDescent="0.2">
      <c r="A79" s="2">
        <v>67</v>
      </c>
      <c r="B79" t="s">
        <v>73</v>
      </c>
      <c r="E79">
        <v>0.89600000000000002</v>
      </c>
      <c r="F79">
        <v>26.6</v>
      </c>
      <c r="G79">
        <v>6.4</v>
      </c>
      <c r="H79">
        <v>896</v>
      </c>
      <c r="I79">
        <v>2.6599999999999999E-2</v>
      </c>
      <c r="J79">
        <v>6.4000000000000003E-3</v>
      </c>
      <c r="K79" s="9">
        <f t="shared" si="18"/>
        <v>7.1428571428571436E-6</v>
      </c>
      <c r="L79" s="9">
        <f t="shared" si="21"/>
        <v>2.9523080096621253</v>
      </c>
      <c r="M79" s="9">
        <f t="shared" si="22"/>
        <v>-1.575118363368933</v>
      </c>
      <c r="N79" s="9">
        <f t="shared" si="19"/>
        <v>-2.1938200260161129</v>
      </c>
      <c r="O79" s="9">
        <f t="shared" si="20"/>
        <v>-5.1461280356782382</v>
      </c>
      <c r="Q79">
        <f t="shared" si="23"/>
        <v>885.33431015566089</v>
      </c>
      <c r="R79">
        <f t="shared" si="24"/>
        <v>3.4041769849588732E-2</v>
      </c>
      <c r="S79">
        <f t="shared" si="25"/>
        <v>3.2760909852992161E-2</v>
      </c>
      <c r="T79">
        <f t="shared" si="26"/>
        <v>3.5919397725773668E-5</v>
      </c>
      <c r="U79">
        <f t="shared" si="27"/>
        <v>2.9517417706286673</v>
      </c>
      <c r="V79">
        <f t="shared" si="28"/>
        <v>-1.4775169316572965</v>
      </c>
      <c r="W79">
        <f t="shared" si="29"/>
        <v>-2.1068408467390429</v>
      </c>
      <c r="X79">
        <f t="shared" si="30"/>
        <v>-5.0717573022602354</v>
      </c>
      <c r="Y79">
        <v>924.14989571865112</v>
      </c>
      <c r="Z79">
        <v>4.1108722750845886E-2</v>
      </c>
      <c r="AA79">
        <v>-9.4122075862929047E-2</v>
      </c>
      <c r="AB79">
        <v>-7.6079633712861701E-5</v>
      </c>
      <c r="AC79">
        <v>2.9676725625201099</v>
      </c>
      <c r="AD79">
        <v>-1.4119525188113562</v>
      </c>
      <c r="AE79">
        <v>-2.9255985923430554</v>
      </c>
      <c r="AF79">
        <v>-5.9168283438269595</v>
      </c>
      <c r="AG79">
        <v>984.18</v>
      </c>
      <c r="AH79">
        <v>3.6507999999999999E-2</v>
      </c>
      <c r="AI79">
        <v>1.1802657846561408E-3</v>
      </c>
      <c r="AJ79">
        <v>1.1812343968615675E-6</v>
      </c>
      <c r="AK79">
        <v>2.9930745352785411</v>
      </c>
      <c r="AL79">
        <v>-1.4376119581418945</v>
      </c>
      <c r="AM79">
        <v>-2.9280201826838539</v>
      </c>
      <c r="AN79">
        <v>-5.9276639151190205</v>
      </c>
    </row>
    <row r="80" spans="1:40" s="9" customFormat="1" x14ac:dyDescent="0.2">
      <c r="A80" s="21">
        <v>68</v>
      </c>
      <c r="B80" s="9" t="s">
        <v>74</v>
      </c>
      <c r="D80" s="22"/>
      <c r="E80" s="9">
        <v>0.83</v>
      </c>
      <c r="F80" s="9">
        <v>27.7</v>
      </c>
      <c r="G80" s="9">
        <v>6.27</v>
      </c>
      <c r="H80" s="9">
        <v>830</v>
      </c>
      <c r="I80" s="9">
        <v>2.7699999999999999E-2</v>
      </c>
      <c r="J80" s="9">
        <v>6.2700000000000004E-3</v>
      </c>
      <c r="K80" s="9">
        <f t="shared" si="18"/>
        <v>7.5542168674698796E-6</v>
      </c>
      <c r="L80" s="9">
        <f t="shared" si="21"/>
        <v>2.9190780923760737</v>
      </c>
      <c r="M80" s="9">
        <f t="shared" si="22"/>
        <v>-1.5575202309355514</v>
      </c>
      <c r="N80" s="9">
        <f t="shared" si="19"/>
        <v>-2.2027324591692836</v>
      </c>
      <c r="O80" s="9">
        <f t="shared" si="20"/>
        <v>-5.1218105515453578</v>
      </c>
      <c r="Q80" s="9">
        <f t="shared" si="23"/>
        <v>856.43350354839595</v>
      </c>
      <c r="R80" s="9">
        <f t="shared" si="24"/>
        <v>3.525902378678962E-2</v>
      </c>
      <c r="S80" s="9">
        <f t="shared" si="25"/>
        <v>3.1687861926303622E-2</v>
      </c>
      <c r="T80" s="9">
        <f t="shared" si="26"/>
        <v>3.8135236716370145E-5</v>
      </c>
      <c r="U80" s="9">
        <f t="shared" si="27"/>
        <v>2.9398802276717024</v>
      </c>
      <c r="V80" s="9">
        <f t="shared" si="28"/>
        <v>-1.466223727812286</v>
      </c>
      <c r="W80" s="9">
        <f t="shared" si="29"/>
        <v>-2.1137650714207319</v>
      </c>
      <c r="X80" s="9">
        <f t="shared" si="30"/>
        <v>-5.0550380383552298</v>
      </c>
      <c r="Y80" s="9">
        <v>925.00456296465291</v>
      </c>
      <c r="Z80" s="9">
        <v>4.1237525293201877E-2</v>
      </c>
      <c r="AA80" s="9">
        <v>-9.3043067122550546E-2</v>
      </c>
      <c r="AB80" s="9">
        <v>-7.5180190273153944E-5</v>
      </c>
      <c r="AC80" s="9">
        <v>2.9680233372368892</v>
      </c>
      <c r="AD80" s="9">
        <v>-1.4107575394219884</v>
      </c>
      <c r="AE80" s="9">
        <v>-2.9186359033838176</v>
      </c>
      <c r="AF80" s="9">
        <v>-5.9100417350977521</v>
      </c>
      <c r="AG80" s="9">
        <v>984.37</v>
      </c>
      <c r="AH80" s="9">
        <v>3.6700000000000003E-2</v>
      </c>
      <c r="AI80" s="9">
        <v>1.2194079027345382E-3</v>
      </c>
      <c r="AJ80" s="9">
        <v>1.2108712603490774E-6</v>
      </c>
      <c r="AK80" s="9">
        <v>2.9931583695238664</v>
      </c>
      <c r="AL80" s="9">
        <v>-1.4353339357479107</v>
      </c>
      <c r="AM80" s="9">
        <v>-2.9138509947307951</v>
      </c>
      <c r="AN80" s="9">
        <v>-5.9169020285267351</v>
      </c>
    </row>
    <row r="81" spans="1:40" s="9" customFormat="1" x14ac:dyDescent="0.2">
      <c r="A81" s="21">
        <v>69</v>
      </c>
      <c r="B81" s="9" t="s">
        <v>75</v>
      </c>
      <c r="D81" s="22"/>
      <c r="E81" s="9">
        <v>1.03</v>
      </c>
      <c r="F81" s="9">
        <v>35.799999999999997</v>
      </c>
      <c r="G81" s="9">
        <v>12.9</v>
      </c>
      <c r="H81" s="9">
        <v>1030</v>
      </c>
      <c r="I81" s="9">
        <v>3.5799999999999998E-2</v>
      </c>
      <c r="J81" s="9">
        <v>1.29E-2</v>
      </c>
      <c r="K81" s="9">
        <f t="shared" si="18"/>
        <v>1.2524271844660195E-5</v>
      </c>
      <c r="L81" s="9">
        <f t="shared" si="21"/>
        <v>3.012837224705172</v>
      </c>
      <c r="M81" s="9">
        <f t="shared" si="22"/>
        <v>-1.4461169733561257</v>
      </c>
      <c r="N81" s="9">
        <f t="shared" si="19"/>
        <v>-1.889410289700751</v>
      </c>
      <c r="O81" s="9">
        <f t="shared" si="20"/>
        <v>-4.9022475144059232</v>
      </c>
      <c r="P81" s="9">
        <v>0</v>
      </c>
      <c r="Q81" s="9">
        <f t="shared" si="23"/>
        <v>1051.1817006994131</v>
      </c>
      <c r="R81" s="9">
        <f t="shared" si="24"/>
        <v>4.0579262615158096E-2</v>
      </c>
      <c r="S81" s="9">
        <f t="shared" si="25"/>
        <v>6.8927517873557539E-2</v>
      </c>
      <c r="T81" s="9">
        <f t="shared" si="26"/>
        <v>6.0729017154442127E-5</v>
      </c>
      <c r="U81" s="9">
        <f t="shared" si="27"/>
        <v>3.0198092807839294</v>
      </c>
      <c r="V81" s="9">
        <f t="shared" si="28"/>
        <v>-1.4168646419578861</v>
      </c>
      <c r="W81" s="9">
        <f t="shared" si="29"/>
        <v>-1.8734629018397968</v>
      </c>
      <c r="X81" s="9">
        <f t="shared" si="30"/>
        <v>-4.884560228659236</v>
      </c>
      <c r="Y81" s="9">
        <v>925.85031013534581</v>
      </c>
      <c r="Z81" s="9">
        <v>4.1364983536495065E-2</v>
      </c>
      <c r="AA81" s="9">
        <v>-9.3043067122550546E-2</v>
      </c>
      <c r="AB81" s="9">
        <v>-7.4290134233344677E-5</v>
      </c>
      <c r="AC81" s="9">
        <v>2.9683704509535489</v>
      </c>
      <c r="AD81" s="9">
        <v>-1.4095750319112328</v>
      </c>
      <c r="AE81" s="9">
        <v>-2.9186359033838176</v>
      </c>
      <c r="AF81" s="9">
        <v>-5.9033259575150998</v>
      </c>
      <c r="AG81" s="9">
        <v>984.56</v>
      </c>
      <c r="AH81" s="9">
        <v>3.6799999999999999E-2</v>
      </c>
      <c r="AI81" s="9">
        <v>1.2194079027345382E-3</v>
      </c>
      <c r="AJ81" s="9">
        <v>1.222255758652198E-6</v>
      </c>
      <c r="AK81" s="9">
        <v>2.9932421875893311</v>
      </c>
      <c r="AL81" s="9">
        <v>-1.4341521813264824</v>
      </c>
      <c r="AM81" s="9">
        <v>-2.9138509947307951</v>
      </c>
      <c r="AN81" s="9">
        <v>-5.9128379078829187</v>
      </c>
    </row>
    <row r="82" spans="1:40" s="9" customFormat="1" x14ac:dyDescent="0.2">
      <c r="A82" s="21">
        <v>70</v>
      </c>
      <c r="B82" s="9" t="s">
        <v>76</v>
      </c>
      <c r="D82" s="22"/>
      <c r="E82" s="9">
        <v>1.111</v>
      </c>
      <c r="F82" s="9">
        <v>48.4</v>
      </c>
      <c r="G82" s="9">
        <v>16.100000000000001</v>
      </c>
      <c r="H82" s="9">
        <v>1111</v>
      </c>
      <c r="I82" s="9">
        <v>4.8399999999999999E-2</v>
      </c>
      <c r="J82" s="9">
        <v>1.61E-2</v>
      </c>
      <c r="K82" s="9">
        <f t="shared" si="18"/>
        <v>1.4491449144914492E-5</v>
      </c>
      <c r="L82" s="9">
        <f t="shared" si="21"/>
        <v>3.0457140589408676</v>
      </c>
      <c r="M82" s="9">
        <f t="shared" si="22"/>
        <v>-1.3151546383555874</v>
      </c>
      <c r="N82" s="9">
        <f t="shared" si="19"/>
        <v>-1.7931741239681502</v>
      </c>
      <c r="O82" s="9">
        <f t="shared" si="20"/>
        <v>-4.8388881829090176</v>
      </c>
      <c r="P82" s="9">
        <v>0</v>
      </c>
      <c r="Q82" s="9">
        <f t="shared" si="23"/>
        <v>1141.1862831748069</v>
      </c>
      <c r="R82" s="9">
        <f t="shared" si="24"/>
        <v>4.6400092013647462E-2</v>
      </c>
      <c r="S82" s="9">
        <f t="shared" si="25"/>
        <v>8.1355554800459293E-2</v>
      </c>
      <c r="T82" s="9">
        <f t="shared" si="26"/>
        <v>6.7019855002985786E-5</v>
      </c>
      <c r="U82" s="9">
        <f t="shared" si="27"/>
        <v>3.0567491916958698</v>
      </c>
      <c r="V82" s="9">
        <f t="shared" si="28"/>
        <v>-1.3628612734452061</v>
      </c>
      <c r="W82" s="9">
        <f t="shared" si="29"/>
        <v>-1.7932665584203917</v>
      </c>
      <c r="X82" s="9">
        <f t="shared" si="30"/>
        <v>-4.8370937030588879</v>
      </c>
      <c r="Y82" s="9">
        <v>926.68738543275617</v>
      </c>
      <c r="Z82" s="9">
        <v>4.1491134885987192E-2</v>
      </c>
      <c r="AA82" s="9">
        <v>-9.0918520803403555E-2</v>
      </c>
      <c r="AB82" s="9">
        <v>-7.3409204388051922E-5</v>
      </c>
      <c r="AC82" s="9">
        <v>2.9687140055377985</v>
      </c>
      <c r="AD82" s="9">
        <v>-1.4084046492477651</v>
      </c>
      <c r="AE82" s="9">
        <v>-2.9049265100803638</v>
      </c>
      <c r="AF82" s="9">
        <v>-5.8966790401949556</v>
      </c>
      <c r="AG82" s="9">
        <v>984.75</v>
      </c>
      <c r="AH82" s="9">
        <v>3.6923999999999998E-2</v>
      </c>
      <c r="AI82" s="9">
        <v>1.2335347000211453E-3</v>
      </c>
      <c r="AJ82" s="9">
        <v>1.2273366499389538E-6</v>
      </c>
      <c r="AK82" s="9">
        <v>2.9933259894811792</v>
      </c>
      <c r="AL82" s="9">
        <v>-1.4326912577049167</v>
      </c>
      <c r="AM82" s="9">
        <v>-2.9088486290556888</v>
      </c>
      <c r="AN82" s="9">
        <v>-5.911036296965376</v>
      </c>
    </row>
    <row r="83" spans="1:40" s="9" customFormat="1" x14ac:dyDescent="0.2">
      <c r="A83" s="21">
        <v>71</v>
      </c>
      <c r="B83" s="9" t="s">
        <v>77</v>
      </c>
      <c r="D83" s="22"/>
      <c r="E83" s="9">
        <v>1.0429999999999999</v>
      </c>
      <c r="F83" s="9">
        <v>37.4</v>
      </c>
      <c r="G83" s="9">
        <v>16.600000000000001</v>
      </c>
      <c r="H83" s="9">
        <v>1043</v>
      </c>
      <c r="I83" s="9">
        <v>3.7400000000000003E-2</v>
      </c>
      <c r="J83" s="9">
        <v>1.66E-2</v>
      </c>
      <c r="K83" s="9">
        <f t="shared" si="18"/>
        <v>1.591562799616491E-5</v>
      </c>
      <c r="L83" s="9">
        <f t="shared" si="21"/>
        <v>3.0182843084265309</v>
      </c>
      <c r="M83" s="9">
        <f t="shared" si="22"/>
        <v>-1.4271283977995197</v>
      </c>
      <c r="N83" s="9">
        <f t="shared" si="19"/>
        <v>-1.779891911959945</v>
      </c>
      <c r="O83" s="9">
        <f t="shared" si="20"/>
        <v>-4.798176220386476</v>
      </c>
      <c r="P83" s="9">
        <v>0</v>
      </c>
      <c r="Q83" s="9">
        <f t="shared" si="23"/>
        <v>1064.8778769852679</v>
      </c>
      <c r="R83" s="9">
        <f t="shared" si="24"/>
        <v>4.1739658946968516E-2</v>
      </c>
      <c r="S83" s="9">
        <f t="shared" si="25"/>
        <v>8.4094687364951182E-2</v>
      </c>
      <c r="T83" s="9">
        <f t="shared" si="26"/>
        <v>7.1107282844767866E-5</v>
      </c>
      <c r="U83" s="9">
        <f t="shared" si="27"/>
        <v>3.0254305004809599</v>
      </c>
      <c r="V83" s="9">
        <f t="shared" si="28"/>
        <v>-1.4060989406398259</v>
      </c>
      <c r="W83" s="9">
        <f t="shared" si="29"/>
        <v>-1.7755913280436801</v>
      </c>
      <c r="X83" s="9">
        <f t="shared" si="30"/>
        <v>-4.8062526604247271</v>
      </c>
      <c r="Y83" s="9">
        <v>927.5160268913138</v>
      </c>
      <c r="Z83" s="9">
        <v>4.1616015214633345E-2</v>
      </c>
      <c r="AA83" s="9">
        <v>-8.9872369356034446E-2</v>
      </c>
      <c r="AB83" s="9">
        <v>-7.2537150232172826E-5</v>
      </c>
      <c r="AC83" s="9">
        <v>2.9690540986843383</v>
      </c>
      <c r="AD83" s="9">
        <v>-1.4072460586164002</v>
      </c>
      <c r="AE83" s="9">
        <v>-2.8981758445299328</v>
      </c>
      <c r="AF83" s="9">
        <v>-5.8900990929905452</v>
      </c>
      <c r="AG83" s="9">
        <v>984.94</v>
      </c>
      <c r="AH83" s="9">
        <v>3.7339999999999998E-2</v>
      </c>
      <c r="AI83" s="9">
        <v>1.2371189301204173E-3</v>
      </c>
      <c r="AJ83" s="9">
        <v>1.2380970267715668E-6</v>
      </c>
      <c r="AK83" s="9">
        <v>2.9934097752056514</v>
      </c>
      <c r="AL83" s="9">
        <v>-1.4278256863869405</v>
      </c>
      <c r="AM83" s="9">
        <v>-2.9075885475719816</v>
      </c>
      <c r="AN83" s="9">
        <v>-5.9072453193382684</v>
      </c>
    </row>
    <row r="84" spans="1:40" s="9" customFormat="1" x14ac:dyDescent="0.2">
      <c r="A84" s="21">
        <v>72</v>
      </c>
      <c r="B84" s="9" t="s">
        <v>78</v>
      </c>
      <c r="D84" s="22"/>
      <c r="E84" s="9">
        <v>1.014</v>
      </c>
      <c r="F84" s="9">
        <v>48.3</v>
      </c>
      <c r="G84" s="9">
        <v>21.1</v>
      </c>
      <c r="H84" s="9">
        <v>1014</v>
      </c>
      <c r="I84" s="9">
        <v>4.8300000000000003E-2</v>
      </c>
      <c r="J84" s="9">
        <v>2.1100000000000001E-2</v>
      </c>
      <c r="K84" s="9">
        <f t="shared" si="18"/>
        <v>2.0808678500986194E-5</v>
      </c>
      <c r="L84" s="9">
        <f t="shared" si="21"/>
        <v>3.0060379549973173</v>
      </c>
      <c r="M84" s="9">
        <f t="shared" si="22"/>
        <v>-1.3160528692484879</v>
      </c>
      <c r="N84" s="9">
        <f t="shared" si="19"/>
        <v>-1.6757175447023074</v>
      </c>
      <c r="O84" s="9">
        <f t="shared" si="20"/>
        <v>-4.6817554996996247</v>
      </c>
      <c r="P84" s="9">
        <v>0</v>
      </c>
      <c r="Q84" s="9">
        <f t="shared" si="23"/>
        <v>1035.2013967576738</v>
      </c>
      <c r="R84" s="9">
        <f t="shared" si="24"/>
        <v>4.6220283332208151E-2</v>
      </c>
      <c r="S84" s="9">
        <f t="shared" si="25"/>
        <v>9.6936090438123693E-2</v>
      </c>
      <c r="T84" s="9">
        <f t="shared" si="26"/>
        <v>8.4132608657417029E-5</v>
      </c>
      <c r="U84" s="9">
        <f t="shared" si="27"/>
        <v>3.0132506035730779</v>
      </c>
      <c r="V84" s="9">
        <f t="shared" si="28"/>
        <v>-1.3645294677558084</v>
      </c>
      <c r="W84" s="9">
        <f t="shared" si="29"/>
        <v>-1.6927275920489819</v>
      </c>
      <c r="X84" s="9">
        <f t="shared" si="30"/>
        <v>-4.7079721171927771</v>
      </c>
      <c r="Y84" s="9">
        <v>928.33646293447998</v>
      </c>
      <c r="Z84" s="9">
        <v>4.1739658946968516E-2</v>
      </c>
      <c r="AA84" s="9">
        <v>-8.8836577162477129E-2</v>
      </c>
      <c r="AB84" s="9">
        <v>-7.1673731375094049E-5</v>
      </c>
      <c r="AC84" s="9">
        <v>2.9693908241433093</v>
      </c>
      <c r="AD84" s="9">
        <v>-1.4060989406398259</v>
      </c>
      <c r="AE84" s="9">
        <v>-2.8914920257615919</v>
      </c>
      <c r="AF84" s="9">
        <v>-5.8835843020723786</v>
      </c>
      <c r="AG84" s="9">
        <v>985.13</v>
      </c>
      <c r="AH84" s="9">
        <v>3.7400000000000003E-2</v>
      </c>
      <c r="AI84" s="9">
        <v>1.25E-3</v>
      </c>
      <c r="AJ84" s="9">
        <v>1.2453753179839157E-6</v>
      </c>
      <c r="AK84" s="9">
        <v>2.9934935447689841</v>
      </c>
      <c r="AL84" s="9">
        <v>-1.4271283977995197</v>
      </c>
      <c r="AM84" s="9">
        <v>-2.9030899869919438</v>
      </c>
      <c r="AN84" s="9">
        <v>-5.9046997457846917</v>
      </c>
    </row>
    <row r="85" spans="1:40" s="9" customFormat="1" x14ac:dyDescent="0.2">
      <c r="A85" s="21">
        <v>73</v>
      </c>
      <c r="B85" s="9" t="s">
        <v>79</v>
      </c>
      <c r="D85" s="22"/>
      <c r="E85" s="9">
        <v>1.1140000000000001</v>
      </c>
      <c r="F85" s="9">
        <v>55.1</v>
      </c>
      <c r="G85" s="9">
        <v>30.2</v>
      </c>
      <c r="H85" s="9">
        <v>1114</v>
      </c>
      <c r="I85" s="9">
        <v>5.5100000000000003E-2</v>
      </c>
      <c r="J85" s="9">
        <v>3.0200000000000001E-2</v>
      </c>
      <c r="K85" s="9">
        <f t="shared" si="18"/>
        <v>2.7109515260323162E-5</v>
      </c>
      <c r="L85" s="9">
        <f t="shared" si="21"/>
        <v>3.0468851908377101</v>
      </c>
      <c r="M85" s="9">
        <f t="shared" si="22"/>
        <v>-1.2588484011482148</v>
      </c>
      <c r="N85" s="9">
        <f t="shared" si="19"/>
        <v>-1.5199930570428493</v>
      </c>
      <c r="O85" s="9">
        <f t="shared" si="20"/>
        <v>-4.5668782478805596</v>
      </c>
      <c r="P85" s="9">
        <v>0</v>
      </c>
      <c r="Q85" s="9">
        <f t="shared" si="23"/>
        <v>1146.4770534771176</v>
      </c>
      <c r="R85" s="9">
        <f t="shared" si="24"/>
        <v>5.1300482354631083E-2</v>
      </c>
      <c r="S85" s="9">
        <f t="shared" si="25"/>
        <v>0.11695485622778785</v>
      </c>
      <c r="T85" s="9">
        <f t="shared" si="26"/>
        <v>9.682939653382565E-5</v>
      </c>
      <c r="U85" s="9">
        <f t="shared" si="27"/>
        <v>3.0589206431736464</v>
      </c>
      <c r="V85" s="9">
        <f t="shared" si="28"/>
        <v>-1.3173973769240686</v>
      </c>
      <c r="W85" s="9">
        <f t="shared" si="29"/>
        <v>-1.5635493617666574</v>
      </c>
      <c r="X85" s="9">
        <f t="shared" si="30"/>
        <v>-4.6121705051837729</v>
      </c>
      <c r="Y85" s="9">
        <v>929.14891289357092</v>
      </c>
      <c r="Z85" s="9">
        <v>4.1862099137296944E-2</v>
      </c>
      <c r="AA85" s="9">
        <v>-8.7810867319166444E-2</v>
      </c>
      <c r="AB85" s="9">
        <v>-7.0818716994686088E-5</v>
      </c>
      <c r="AC85" s="9">
        <v>2.9697242719332309</v>
      </c>
      <c r="AD85" s="9">
        <v>-1.4049629886531925</v>
      </c>
      <c r="AE85" s="9">
        <v>-2.8848732669562693</v>
      </c>
      <c r="AF85" s="9">
        <v>-5.8771329258084526</v>
      </c>
      <c r="AG85" s="9">
        <v>985.32</v>
      </c>
      <c r="AH85" s="9">
        <v>3.7699999999999997E-2</v>
      </c>
      <c r="AI85" s="9">
        <v>1.2601952842679243E-3</v>
      </c>
      <c r="AJ85" s="9">
        <v>1.2651421117221942E-6</v>
      </c>
      <c r="AK85" s="9">
        <v>2.9935772981774109</v>
      </c>
      <c r="AL85" s="9">
        <v>-1.4236586497942072</v>
      </c>
      <c r="AM85" s="9">
        <v>-2.8995621498758282</v>
      </c>
      <c r="AN85" s="9">
        <v>-5.8978606880294571</v>
      </c>
    </row>
    <row r="86" spans="1:40" s="9" customFormat="1" x14ac:dyDescent="0.2">
      <c r="A86" s="21">
        <v>74</v>
      </c>
      <c r="B86" s="9" t="s">
        <v>97</v>
      </c>
      <c r="D86" s="22"/>
      <c r="E86" s="9">
        <v>1.0329999999999999</v>
      </c>
      <c r="F86" s="9">
        <v>45.6</v>
      </c>
      <c r="G86" s="9">
        <v>40.4</v>
      </c>
      <c r="H86" s="9">
        <v>1033</v>
      </c>
      <c r="I86" s="9">
        <v>4.5600000000000002E-2</v>
      </c>
      <c r="J86" s="9">
        <v>4.0399999999999998E-2</v>
      </c>
      <c r="K86" s="9">
        <f t="shared" si="18"/>
        <v>3.9109390125847047E-5</v>
      </c>
      <c r="L86" s="9">
        <f t="shared" si="21"/>
        <v>3.0141003215196207</v>
      </c>
      <c r="M86" s="9">
        <f t="shared" si="22"/>
        <v>-1.341035157335565</v>
      </c>
      <c r="N86" s="9">
        <f t="shared" si="19"/>
        <v>-1.3936186348893951</v>
      </c>
      <c r="O86" s="9">
        <f t="shared" si="20"/>
        <v>-4.407718956409016</v>
      </c>
      <c r="P86" s="9">
        <v>0</v>
      </c>
      <c r="Q86" s="9">
        <f t="shared" si="23"/>
        <v>1054.572748146501</v>
      </c>
      <c r="R86" s="9">
        <f t="shared" si="24"/>
        <v>4.5001852628851244E-2</v>
      </c>
      <c r="S86" s="9">
        <f t="shared" si="25"/>
        <v>0.13554289677115028</v>
      </c>
      <c r="T86" s="9">
        <f t="shared" si="26"/>
        <v>1.1649228172313613E-4</v>
      </c>
      <c r="U86" s="9">
        <f t="shared" si="27"/>
        <v>3.0212010431492269</v>
      </c>
      <c r="V86" s="9">
        <f t="shared" si="28"/>
        <v>-1.3758335891749351</v>
      </c>
      <c r="W86" s="9">
        <f t="shared" si="29"/>
        <v>-1.4436033967138369</v>
      </c>
      <c r="X86" s="9">
        <f t="shared" si="30"/>
        <v>-4.4638073037016088</v>
      </c>
      <c r="Y86" s="9">
        <v>929.9535874918314</v>
      </c>
      <c r="Z86" s="9">
        <v>4.1983367542644277E-2</v>
      </c>
      <c r="AA86" s="9">
        <v>-8.6794973790140575E-2</v>
      </c>
      <c r="AB86" s="9">
        <v>-6.9971885327869959E-5</v>
      </c>
      <c r="AC86" s="9">
        <v>2.9700545285396762</v>
      </c>
      <c r="AD86" s="9">
        <v>-1.4038379080272911</v>
      </c>
      <c r="AE86" s="9">
        <v>-2.8783178514219814</v>
      </c>
      <c r="AF86" s="9">
        <v>-5.8707432909204043</v>
      </c>
      <c r="AG86" s="9">
        <v>985.51</v>
      </c>
      <c r="AH86" s="9">
        <v>3.7755999999999998E-2</v>
      </c>
      <c r="AI86" s="9">
        <v>1.2700000000000001E-3</v>
      </c>
      <c r="AJ86" s="9">
        <v>1.2687312687312689E-6</v>
      </c>
      <c r="AK86" s="9">
        <v>2.9936610354371616</v>
      </c>
      <c r="AL86" s="9">
        <v>-1.4230140225822752</v>
      </c>
      <c r="AM86" s="9">
        <v>-2.8961962790440432</v>
      </c>
      <c r="AN86" s="9">
        <v>-5.896630356523362</v>
      </c>
    </row>
    <row r="87" spans="1:40" s="9" customFormat="1" x14ac:dyDescent="0.2">
      <c r="A87" s="21">
        <v>75</v>
      </c>
      <c r="B87" s="9" t="s">
        <v>80</v>
      </c>
      <c r="D87" s="22"/>
      <c r="E87" s="9">
        <v>0.96</v>
      </c>
      <c r="F87" s="9">
        <v>33.4</v>
      </c>
      <c r="G87" s="9">
        <v>57.5</v>
      </c>
      <c r="H87" s="9">
        <v>960</v>
      </c>
      <c r="I87" s="9">
        <v>3.3399999999999999E-2</v>
      </c>
      <c r="J87" s="9">
        <v>5.7500000000000002E-2</v>
      </c>
      <c r="K87" s="9">
        <f t="shared" si="18"/>
        <v>5.9895833333333337E-5</v>
      </c>
      <c r="L87" s="9">
        <f t="shared" si="21"/>
        <v>2.9822712330395684</v>
      </c>
      <c r="M87" s="9">
        <f t="shared" si="22"/>
        <v>-1.4762535331884354</v>
      </c>
      <c r="N87" s="9">
        <f t="shared" si="19"/>
        <v>-1.2403321553103694</v>
      </c>
      <c r="O87" s="9">
        <f t="shared" si="20"/>
        <v>-4.2226033883499383</v>
      </c>
      <c r="P87" s="9">
        <v>0</v>
      </c>
      <c r="Q87" s="9">
        <f t="shared" si="23"/>
        <v>898.84850290719203</v>
      </c>
      <c r="R87" s="9">
        <f t="shared" si="24"/>
        <v>3.8983975660477899E-2</v>
      </c>
      <c r="S87" s="9">
        <f t="shared" si="25"/>
        <v>0.16025192233336133</v>
      </c>
      <c r="T87" s="9">
        <f t="shared" si="26"/>
        <v>1.4276448705104872E-4</v>
      </c>
      <c r="U87" s="9">
        <f t="shared" si="27"/>
        <v>2.9572883001781469</v>
      </c>
      <c r="V87" s="9">
        <f t="shared" si="28"/>
        <v>-1.4316650876331061</v>
      </c>
      <c r="W87" s="9">
        <f t="shared" si="29"/>
        <v>-1.2841595914531188</v>
      </c>
      <c r="X87" s="9">
        <f t="shared" si="30"/>
        <v>-4.2655745186897276</v>
      </c>
      <c r="Y87" s="9">
        <v>930.750689296524</v>
      </c>
      <c r="Z87" s="9">
        <v>4.2103494690889684E-2</v>
      </c>
      <c r="AA87" s="9">
        <v>-8.5788640836282445E-2</v>
      </c>
      <c r="AB87" s="9">
        <v>-6.9133023194842264E-5</v>
      </c>
      <c r="AC87" s="9">
        <v>2.9703816771008191</v>
      </c>
      <c r="AD87" s="9">
        <v>-1.4027234155364516</v>
      </c>
      <c r="AE87" s="9">
        <v>-2.871824128910812</v>
      </c>
      <c r="AF87" s="9">
        <v>-5.8644137888936205</v>
      </c>
      <c r="AG87" s="9">
        <v>985.7</v>
      </c>
      <c r="AH87" s="9">
        <v>3.8172000000000005E-2</v>
      </c>
      <c r="AI87" s="9">
        <v>1.2755162770383163E-3</v>
      </c>
      <c r="AJ87" s="9">
        <v>1.2716763005780348E-6</v>
      </c>
      <c r="AK87" s="9">
        <v>2.9937447565544621</v>
      </c>
      <c r="AL87" s="9">
        <v>-1.4182550848450117</v>
      </c>
      <c r="AM87" s="9">
        <v>-2.8943139949273249</v>
      </c>
      <c r="AN87" s="9">
        <v>-5.8956234223065893</v>
      </c>
    </row>
    <row r="88" spans="1:40" s="9" customFormat="1" x14ac:dyDescent="0.2">
      <c r="A88" s="21">
        <v>76</v>
      </c>
      <c r="B88" s="9" t="s">
        <v>81</v>
      </c>
      <c r="D88" s="22"/>
      <c r="E88" s="9">
        <v>1.645</v>
      </c>
      <c r="F88" s="9">
        <v>18.8</v>
      </c>
      <c r="G88" s="9">
        <v>99.4</v>
      </c>
      <c r="H88" s="9">
        <v>1645</v>
      </c>
      <c r="I88" s="9">
        <v>1.8800000000000001E-2</v>
      </c>
      <c r="J88" s="9">
        <v>9.9400000000000002E-2</v>
      </c>
      <c r="K88" s="9">
        <f t="shared" si="18"/>
        <v>6.042553191489362E-5</v>
      </c>
      <c r="L88" s="9">
        <f t="shared" si="21"/>
        <v>3.2161659022859932</v>
      </c>
      <c r="M88" s="9">
        <f t="shared" si="22"/>
        <v>-1.7258421507363202</v>
      </c>
      <c r="N88" s="9">
        <f t="shared" si="19"/>
        <v>-1.0026136156026866</v>
      </c>
      <c r="O88" s="9">
        <f t="shared" si="20"/>
        <v>-4.21877951788868</v>
      </c>
      <c r="P88" s="9">
        <v>0</v>
      </c>
      <c r="Q88" s="9">
        <f t="shared" si="23"/>
        <v>1340.9075422356223</v>
      </c>
      <c r="R88" s="9">
        <f t="shared" si="24"/>
        <v>1.7946277607994804E-2</v>
      </c>
      <c r="S88" s="9">
        <f t="shared" si="25"/>
        <v>0.20245803471747859</v>
      </c>
      <c r="T88" s="9">
        <f t="shared" si="26"/>
        <v>1.4417829471724138E-4</v>
      </c>
      <c r="U88" s="9">
        <f t="shared" si="27"/>
        <v>3.1387193015949295</v>
      </c>
      <c r="V88" s="9">
        <f t="shared" si="28"/>
        <v>-1.6268445857440761</v>
      </c>
      <c r="W88" s="9">
        <f t="shared" si="29"/>
        <v>-1.0118095893519838</v>
      </c>
      <c r="X88" s="9">
        <f t="shared" si="30"/>
        <v>-4.254906855749276</v>
      </c>
      <c r="Y88" s="9">
        <v>931.54041314154961</v>
      </c>
      <c r="Z88" s="9">
        <v>4.2222509944456837E-2</v>
      </c>
      <c r="AA88" s="9">
        <v>-8.5788640836282445E-2</v>
      </c>
      <c r="AB88" s="9">
        <v>-6.8301925554313796E-5</v>
      </c>
      <c r="AC88" s="9">
        <v>2.9707057975808873</v>
      </c>
      <c r="AD88" s="9">
        <v>-1.4016192387676418</v>
      </c>
      <c r="AE88" s="9">
        <v>-2.871824128910812</v>
      </c>
      <c r="AF88" s="9">
        <v>-5.8581428726213689</v>
      </c>
      <c r="AG88" s="9">
        <v>985.89</v>
      </c>
      <c r="AH88" s="9">
        <v>3.8300000000000001E-2</v>
      </c>
      <c r="AI88" s="9">
        <v>1.2755162770383163E-3</v>
      </c>
      <c r="AJ88" s="9">
        <v>1.2787386985586842E-6</v>
      </c>
      <c r="AK88" s="9">
        <v>2.9938284615355357</v>
      </c>
      <c r="AL88" s="9">
        <v>-1.4168012260313771</v>
      </c>
      <c r="AM88" s="9">
        <v>-2.8943139949273249</v>
      </c>
      <c r="AN88" s="9">
        <v>-5.8932181915400301</v>
      </c>
    </row>
    <row r="89" spans="1:40" s="9" customFormat="1" x14ac:dyDescent="0.2">
      <c r="A89" s="21">
        <v>77</v>
      </c>
      <c r="B89" s="9" t="s">
        <v>98</v>
      </c>
      <c r="D89" s="22"/>
      <c r="E89" s="9">
        <v>0.98</v>
      </c>
      <c r="F89" s="9">
        <v>31.1</v>
      </c>
      <c r="G89" s="9">
        <v>80</v>
      </c>
      <c r="H89" s="9">
        <v>980</v>
      </c>
      <c r="I89" s="9">
        <v>3.1099999999999999E-2</v>
      </c>
      <c r="J89" s="9">
        <v>0.08</v>
      </c>
      <c r="K89" s="9">
        <f t="shared" si="18"/>
        <v>8.163265306122449E-5</v>
      </c>
      <c r="L89" s="9">
        <f t="shared" si="21"/>
        <v>2.9912260756924947</v>
      </c>
      <c r="M89" s="9">
        <f t="shared" si="22"/>
        <v>-1.5072396109731625</v>
      </c>
      <c r="N89" s="9">
        <f t="shared" si="19"/>
        <v>-1.0969100130080565</v>
      </c>
      <c r="O89" s="9">
        <f t="shared" si="20"/>
        <v>-4.0881360887005513</v>
      </c>
      <c r="P89" s="9">
        <v>0</v>
      </c>
      <c r="Q89" s="9">
        <f t="shared" si="23"/>
        <v>902.40613490342491</v>
      </c>
      <c r="R89" s="9">
        <f t="shared" si="24"/>
        <v>3.7477591859240308E-2</v>
      </c>
      <c r="S89" s="9">
        <f t="shared" si="25"/>
        <v>0.18854866747540555</v>
      </c>
      <c r="T89" s="9">
        <f t="shared" si="26"/>
        <v>1.6559708498872696E-4</v>
      </c>
      <c r="U89" s="9">
        <f t="shared" si="27"/>
        <v>2.9587484326001183</v>
      </c>
      <c r="V89" s="9">
        <f t="shared" si="28"/>
        <v>-1.4456407247752765</v>
      </c>
      <c r="W89" s="9">
        <f t="shared" si="29"/>
        <v>-1.1015647452670212</v>
      </c>
      <c r="X89" s="9">
        <f t="shared" si="30"/>
        <v>-4.0932947491861862</v>
      </c>
      <c r="Y89" s="9">
        <v>932.3229465228826</v>
      </c>
      <c r="Z89" s="9">
        <v>4.2340441559907918E-2</v>
      </c>
      <c r="AA89" s="9">
        <v>-8.3803682014822481E-2</v>
      </c>
      <c r="AB89" s="9">
        <v>-6.74783950873573E-5</v>
      </c>
      <c r="AC89" s="9">
        <v>2.9710269669324587</v>
      </c>
      <c r="AD89" s="9">
        <v>-1.4005251155675782</v>
      </c>
      <c r="AE89" s="9">
        <v>-2.8590154737502687</v>
      </c>
      <c r="AF89" s="9">
        <v>-5.8519290532647776</v>
      </c>
      <c r="AG89" s="9">
        <v>986.08</v>
      </c>
      <c r="AH89" s="9">
        <v>3.8587999999999997E-2</v>
      </c>
      <c r="AI89" s="9">
        <v>1.2967106792036438E-3</v>
      </c>
      <c r="AJ89" s="9">
        <v>1.2976969288695847E-6</v>
      </c>
      <c r="AK89" s="9">
        <v>2.9939121503866</v>
      </c>
      <c r="AL89" s="9">
        <v>-1.4135477301477721</v>
      </c>
      <c r="AM89" s="9">
        <v>-2.8871569124601093</v>
      </c>
      <c r="AN89" s="9">
        <v>-5.8868267231660321</v>
      </c>
    </row>
    <row r="90" spans="1:40" s="9" customFormat="1" x14ac:dyDescent="0.2">
      <c r="A90" s="21">
        <v>78</v>
      </c>
      <c r="B90" s="9" t="s">
        <v>99</v>
      </c>
      <c r="D90" s="22"/>
      <c r="E90" s="9">
        <v>1.002</v>
      </c>
      <c r="F90" s="9">
        <v>47.1</v>
      </c>
      <c r="G90" s="9">
        <v>98.3</v>
      </c>
      <c r="H90" s="9">
        <v>1002</v>
      </c>
      <c r="I90" s="9">
        <v>4.7100000000000003E-2</v>
      </c>
      <c r="J90" s="9">
        <v>9.8299999999999998E-2</v>
      </c>
      <c r="K90" s="9">
        <f t="shared" si="18"/>
        <v>9.8103792415169661E-5</v>
      </c>
      <c r="L90" s="9">
        <f t="shared" si="21"/>
        <v>3.0008677215312267</v>
      </c>
      <c r="M90" s="9">
        <f t="shared" si="22"/>
        <v>-1.3269790928711038</v>
      </c>
      <c r="N90" s="9">
        <f t="shared" si="19"/>
        <v>-1.0074464821678644</v>
      </c>
      <c r="O90" s="9">
        <f t="shared" si="20"/>
        <v>-4.0083142036990909</v>
      </c>
      <c r="P90" s="9">
        <v>0</v>
      </c>
      <c r="Q90" s="9">
        <f t="shared" si="23"/>
        <v>1024.2272518534992</v>
      </c>
      <c r="R90" s="9">
        <f t="shared" si="24"/>
        <v>4.5481310438161858E-2</v>
      </c>
      <c r="S90" s="9">
        <f t="shared" si="25"/>
        <v>0.20131751273262144</v>
      </c>
      <c r="T90" s="9">
        <f t="shared" si="26"/>
        <v>1.7406544370040606E-4</v>
      </c>
      <c r="U90" s="9">
        <f t="shared" si="27"/>
        <v>3.0087465669568783</v>
      </c>
      <c r="V90" s="9">
        <f t="shared" si="28"/>
        <v>-1.3713853679696886</v>
      </c>
      <c r="W90" s="9">
        <f t="shared" si="29"/>
        <v>-1.0191692144732285</v>
      </c>
      <c r="X90" s="9">
        <f t="shared" si="30"/>
        <v>-4.0293980830729597</v>
      </c>
      <c r="Y90" s="9">
        <v>933.0984699689028</v>
      </c>
      <c r="Z90" s="9">
        <v>4.2457316743754463E-2</v>
      </c>
      <c r="AA90" s="9">
        <v>-8.282459152020151E-2</v>
      </c>
      <c r="AB90" s="9">
        <v>-6.6662241807673812E-5</v>
      </c>
      <c r="AC90" s="9">
        <v>2.9713452592484519</v>
      </c>
      <c r="AD90" s="9">
        <v>-1.3994407935249342</v>
      </c>
      <c r="AE90" s="9">
        <v>-2.8526975429292447</v>
      </c>
      <c r="AF90" s="9">
        <v>-5.8457708973121685</v>
      </c>
      <c r="AG90" s="9">
        <v>986.27</v>
      </c>
      <c r="AH90" s="9">
        <v>3.8800000000000001E-2</v>
      </c>
      <c r="AI90" s="9">
        <v>1.3167509604386407E-3</v>
      </c>
      <c r="AJ90" s="9">
        <v>1.3085593787278047E-6</v>
      </c>
      <c r="AK90" s="9">
        <v>2.9939958231138717</v>
      </c>
      <c r="AL90" s="9">
        <v>-1.4111682744057927</v>
      </c>
      <c r="AM90" s="9">
        <v>-2.8804963561958092</v>
      </c>
      <c r="AN90" s="9">
        <v>-5.883206565520295</v>
      </c>
    </row>
    <row r="91" spans="1:40" s="9" customFormat="1" x14ac:dyDescent="0.2">
      <c r="A91" s="21">
        <v>79</v>
      </c>
      <c r="B91" s="9" t="s">
        <v>82</v>
      </c>
      <c r="D91" s="22"/>
      <c r="E91" s="9">
        <v>1.1200000000000001</v>
      </c>
      <c r="F91" s="9">
        <v>51.5</v>
      </c>
      <c r="G91" s="9">
        <v>609</v>
      </c>
      <c r="H91" s="9">
        <v>1120</v>
      </c>
      <c r="I91" s="9">
        <v>5.1499999999999997E-2</v>
      </c>
      <c r="J91" s="9">
        <v>0.60899999999999999</v>
      </c>
      <c r="K91" s="9">
        <f t="shared" si="18"/>
        <v>5.4374999999999996E-4</v>
      </c>
      <c r="L91" s="9">
        <f t="shared" si="21"/>
        <v>3.0492180226701815</v>
      </c>
      <c r="M91" s="9">
        <f t="shared" si="22"/>
        <v>-1.288192770958809</v>
      </c>
      <c r="N91" s="9">
        <f t="shared" si="19"/>
        <v>-0.21538270736712464</v>
      </c>
      <c r="O91" s="9">
        <f t="shared" si="20"/>
        <v>-3.2646007300373063</v>
      </c>
      <c r="P91" s="9">
        <v>0</v>
      </c>
      <c r="Q91" s="9">
        <f t="shared" si="23"/>
        <v>1152.112614567244</v>
      </c>
      <c r="R91" s="9">
        <f t="shared" si="24"/>
        <v>4.8188280470915557E-2</v>
      </c>
      <c r="S91" s="9">
        <f t="shared" si="25"/>
        <v>0.32182965755401088</v>
      </c>
      <c r="T91" s="9">
        <f t="shared" si="26"/>
        <v>2.8261374554284683E-4</v>
      </c>
      <c r="U91" s="9">
        <f t="shared" si="27"/>
        <v>3.0612336045683066</v>
      </c>
      <c r="V91" s="9">
        <f t="shared" si="28"/>
        <v>-1.3462711634081328</v>
      </c>
      <c r="W91" s="9">
        <f t="shared" si="29"/>
        <v>-0.24152159328012157</v>
      </c>
      <c r="X91" s="9">
        <f t="shared" si="30"/>
        <v>-3.2103639778668773</v>
      </c>
      <c r="Y91" s="9">
        <v>933.86715738752059</v>
      </c>
      <c r="Z91" s="9">
        <v>4.2457316743754463E-2</v>
      </c>
      <c r="AA91" s="9">
        <v>-8.1854131440927777E-2</v>
      </c>
      <c r="AB91" s="9">
        <v>-6.585328269628158E-5</v>
      </c>
      <c r="AC91" s="9">
        <v>2.9716607459045967</v>
      </c>
      <c r="AD91" s="9">
        <v>-1.3994407935249342</v>
      </c>
      <c r="AE91" s="9">
        <v>-2.8464353029431537</v>
      </c>
      <c r="AF91" s="9">
        <v>-5.839667023822658</v>
      </c>
      <c r="AG91" s="9">
        <v>986.46</v>
      </c>
      <c r="AH91" s="9">
        <v>3.8800000000000001E-2</v>
      </c>
      <c r="AI91" s="9">
        <v>1.32E-3</v>
      </c>
      <c r="AJ91" s="9">
        <v>1.3218470846145581E-6</v>
      </c>
      <c r="AK91" s="9">
        <v>2.9940794797235615</v>
      </c>
      <c r="AL91" s="9">
        <v>-1.4111682744057927</v>
      </c>
      <c r="AM91" s="9">
        <v>-2.87942606879415</v>
      </c>
      <c r="AN91" s="9">
        <v>-5.878818782482166</v>
      </c>
    </row>
    <row r="92" spans="1:40" s="9" customFormat="1" x14ac:dyDescent="0.2">
      <c r="A92" s="21">
        <v>80</v>
      </c>
      <c r="B92" s="9" t="s">
        <v>83</v>
      </c>
      <c r="D92" s="22"/>
      <c r="E92" s="9">
        <v>1.2569999999999999</v>
      </c>
      <c r="F92" s="9">
        <v>76.2</v>
      </c>
      <c r="G92" s="9">
        <v>934</v>
      </c>
      <c r="H92" s="9">
        <v>1257</v>
      </c>
      <c r="I92" s="9">
        <v>7.6200000000000004E-2</v>
      </c>
      <c r="J92" s="9">
        <v>0.93400000000000005</v>
      </c>
      <c r="K92" s="9">
        <f t="shared" si="18"/>
        <v>7.4303898170246618E-4</v>
      </c>
      <c r="L92" s="9">
        <f t="shared" si="21"/>
        <v>3.0993352776859577</v>
      </c>
      <c r="M92" s="9">
        <f t="shared" si="22"/>
        <v>-1.1180450286603996</v>
      </c>
      <c r="N92" s="9">
        <f t="shared" si="19"/>
        <v>-2.9653123769906618E-2</v>
      </c>
      <c r="O92" s="9">
        <f t="shared" si="20"/>
        <v>-3.1289884014558642</v>
      </c>
      <c r="P92" s="9">
        <v>0</v>
      </c>
      <c r="Q92" s="9">
        <f t="shared" si="23"/>
        <v>1248.8968224213854</v>
      </c>
      <c r="R92" s="9">
        <f t="shared" si="24"/>
        <v>0.10391614244406668</v>
      </c>
      <c r="S92" s="9">
        <f t="shared" si="25"/>
        <v>0.43203023114900047</v>
      </c>
      <c r="T92" s="9">
        <f t="shared" si="26"/>
        <v>3.6251203206269039E-4</v>
      </c>
      <c r="U92" s="9">
        <f t="shared" si="27"/>
        <v>3.1009560266660046</v>
      </c>
      <c r="V92" s="9">
        <f t="shared" si="28"/>
        <v>-0.82924995207682772</v>
      </c>
      <c r="W92" s="9">
        <f t="shared" si="29"/>
        <v>0.46958693472152513</v>
      </c>
      <c r="X92" s="9">
        <f t="shared" si="30"/>
        <v>-2.6075040482636909</v>
      </c>
      <c r="Y92" s="9">
        <v>934.62917639182513</v>
      </c>
      <c r="Z92" s="9">
        <v>4.2688001703070924E-2</v>
      </c>
      <c r="AA92" s="9">
        <v>-8.0892090167174094E-2</v>
      </c>
      <c r="AB92" s="9">
        <v>-6.505134135880705E-5</v>
      </c>
      <c r="AC92" s="9">
        <v>2.9719734956930859</v>
      </c>
      <c r="AD92" s="9">
        <v>-1.3973005890943537</v>
      </c>
      <c r="AE92" s="9">
        <v>-2.8402273883040694</v>
      </c>
      <c r="AF92" s="9">
        <v>-5.833616101840299</v>
      </c>
      <c r="AG92" s="9">
        <v>986.65</v>
      </c>
      <c r="AH92" s="9">
        <v>3.9E-2</v>
      </c>
      <c r="AI92" s="9">
        <v>1.3342063548557042E-3</v>
      </c>
      <c r="AJ92" s="9">
        <v>1.3261943986820429E-6</v>
      </c>
      <c r="AK92" s="9">
        <v>2.9941631202218781</v>
      </c>
      <c r="AL92" s="9">
        <v>-1.4089353929735009</v>
      </c>
      <c r="AM92" s="9">
        <v>-2.8747769951238547</v>
      </c>
      <c r="AN92" s="9">
        <v>-5.8773928107073887</v>
      </c>
    </row>
    <row r="93" spans="1:40" s="9" customFormat="1" x14ac:dyDescent="0.2">
      <c r="A93" s="21">
        <v>81</v>
      </c>
      <c r="B93" s="9" t="str">
        <f>CONCATENATE($B$85,"_",D93)</f>
        <v>Diethylene glycol_0.01</v>
      </c>
      <c r="D93" s="22">
        <v>0.01</v>
      </c>
      <c r="H93" s="9">
        <f>D93*$H$85+(1-D93)*$H$46</f>
        <v>1000.15</v>
      </c>
      <c r="I93" s="9">
        <f>D93*$I$85+(1-D93)*$I$46</f>
        <v>7.2523999999999991E-2</v>
      </c>
      <c r="J93" s="9">
        <f t="shared" ref="J93" si="31">EXP(D93*LN($J$89)+(1-D93)*LN($J$46)+D93*(1-D93)*$P$89)</f>
        <v>9.309513937201645E-4</v>
      </c>
      <c r="K93" s="23">
        <f>J93/H93</f>
        <v>9.3081177195437137E-7</v>
      </c>
      <c r="L93" s="9">
        <f>LOG(H93)</f>
        <v>3.0000651392869613</v>
      </c>
      <c r="M93" s="9">
        <f>LOG(I93)</f>
        <v>-1.1395182507704005</v>
      </c>
      <c r="N93" s="23">
        <f>LOG(J93)</f>
        <v>-3.031072993551617</v>
      </c>
      <c r="O93" s="23">
        <f>LOG(K93)</f>
        <v>-6.0311381328385778</v>
      </c>
      <c r="Q93" s="9">
        <f t="shared" si="23"/>
        <v>994.60300832703422</v>
      </c>
      <c r="R93" s="9">
        <f t="shared" si="24"/>
        <v>7.1856045074131902E-2</v>
      </c>
      <c r="S93" s="9">
        <f t="shared" si="25"/>
        <v>-0.13413904096185481</v>
      </c>
      <c r="T93" s="9">
        <f t="shared" si="26"/>
        <v>-1.0803630037411661E-4</v>
      </c>
      <c r="U93" s="9">
        <f t="shared" si="27"/>
        <v>2.9965881091694602</v>
      </c>
      <c r="V93" s="9">
        <f t="shared" si="28"/>
        <v>-1.1266909410311361</v>
      </c>
      <c r="W93" s="9">
        <f t="shared" si="29"/>
        <v>-3.1838223403534212</v>
      </c>
      <c r="X93" s="9">
        <f t="shared" si="30"/>
        <v>-6.1579523360038362</v>
      </c>
      <c r="Y93" s="9">
        <v>935.38468860583907</v>
      </c>
      <c r="Z93" s="9">
        <v>4.2801861096187062E-2</v>
      </c>
      <c r="AA93" s="9">
        <v>-8.0892090167174094E-2</v>
      </c>
      <c r="AB93" s="9">
        <v>-6.4256247703711549E-5</v>
      </c>
      <c r="AC93" s="9">
        <v>2.9722835749480634</v>
      </c>
      <c r="AD93" s="9">
        <v>-1.3962442463733875</v>
      </c>
      <c r="AE93" s="9">
        <v>-2.8402273883040694</v>
      </c>
      <c r="AF93" s="9">
        <v>-5.8276168479661905</v>
      </c>
      <c r="AG93" s="9">
        <v>986.84</v>
      </c>
      <c r="AH93" s="9">
        <v>3.9003999999999997E-2</v>
      </c>
      <c r="AI93" s="9">
        <v>1.3342063548557042E-3</v>
      </c>
      <c r="AJ93" s="9">
        <v>1.3316924247029162E-6</v>
      </c>
      <c r="AK93" s="9">
        <v>2.9942467446150256</v>
      </c>
      <c r="AL93" s="9">
        <v>-1.4088908522338173</v>
      </c>
      <c r="AM93" s="9">
        <v>-2.8747769951238547</v>
      </c>
      <c r="AN93" s="9">
        <v>-5.8755960707206007</v>
      </c>
    </row>
    <row r="94" spans="1:40" s="9" customFormat="1" x14ac:dyDescent="0.2">
      <c r="A94" s="21">
        <v>82</v>
      </c>
      <c r="B94" s="9" t="str">
        <f t="shared" ref="B94:B157" si="32">CONCATENATE($B$85,"_",D94)</f>
        <v>Diethylene glycol_0.02</v>
      </c>
      <c r="D94" s="22">
        <v>0.02</v>
      </c>
      <c r="H94" s="9">
        <f t="shared" ref="H94:H157" si="33">D94*$H$85+(1-D94)*$H$46</f>
        <v>1001.3</v>
      </c>
      <c r="I94" s="9">
        <f t="shared" ref="I94:I157" si="34">D94*$I$85+(1-D94)*$I$46</f>
        <v>7.234800000000001E-2</v>
      </c>
      <c r="J94" s="9">
        <f t="shared" ref="J94:J157" si="35">EXP(D94*LN($J$89)+(1-D94)*LN($J$46)+D94*(1-D94)*$P$89)</f>
        <v>9.7378707580844713E-4</v>
      </c>
      <c r="K94" s="23">
        <f t="shared" ref="K94:K157" si="36">J94/H94</f>
        <v>9.7252279617342164E-7</v>
      </c>
      <c r="L94" s="9">
        <f t="shared" ref="L94:L157" si="37">LOG(H94)</f>
        <v>3.0005642161653756</v>
      </c>
      <c r="M94" s="9">
        <f t="shared" ref="M94:M157" si="38">LOG(I94)</f>
        <v>-1.1405734700870225</v>
      </c>
      <c r="N94" s="23">
        <f t="shared" ref="N94:N157" si="39">LOG(J94)</f>
        <v>-3.0115359937481463</v>
      </c>
      <c r="O94" s="23">
        <f t="shared" ref="O94:O157" si="40">LOG(K94)</f>
        <v>-6.0121002099135223</v>
      </c>
      <c r="Q94" s="9">
        <f t="shared" si="23"/>
        <v>1013.0517054957973</v>
      </c>
      <c r="R94" s="9">
        <f t="shared" si="24"/>
        <v>7.1568392700607483E-2</v>
      </c>
      <c r="S94" s="9">
        <f t="shared" si="25"/>
        <v>-0.12606482798666757</v>
      </c>
      <c r="T94" s="9">
        <f t="shared" si="26"/>
        <v>-1.0143625167579085E-4</v>
      </c>
      <c r="U94" s="9">
        <f t="shared" si="27"/>
        <v>3.0041598706410695</v>
      </c>
      <c r="V94" s="9">
        <f t="shared" si="28"/>
        <v>-1.1293596667517385</v>
      </c>
      <c r="W94" s="9">
        <f t="shared" si="29"/>
        <v>-3.1317205997158553</v>
      </c>
      <c r="X94" s="9">
        <f t="shared" si="30"/>
        <v>-6.1081527086656191</v>
      </c>
      <c r="Y94" s="9">
        <v>936.13384995182662</v>
      </c>
      <c r="Z94" s="9">
        <v>4.291476338236852E-2</v>
      </c>
      <c r="AA94" s="9">
        <v>-7.8992455039873857E-2</v>
      </c>
      <c r="AB94" s="9">
        <v>-6.3467837639931451E-5</v>
      </c>
      <c r="AC94" s="9">
        <v>2.9725910476635446</v>
      </c>
      <c r="AD94" s="9">
        <v>-1.3951967833145724</v>
      </c>
      <c r="AE94" s="9">
        <v>-2.8279693147292497</v>
      </c>
      <c r="AF94" s="9">
        <v>-5.8216680240770717</v>
      </c>
      <c r="AG94" s="9">
        <v>987.03</v>
      </c>
      <c r="AH94" s="9">
        <v>3.9419999999999997E-2</v>
      </c>
      <c r="AI94" s="9">
        <v>1.3509753310126142E-3</v>
      </c>
      <c r="AJ94" s="9">
        <v>1.3378318792484674E-6</v>
      </c>
      <c r="AK94" s="9">
        <v>2.9943303529092056</v>
      </c>
      <c r="AL94" s="9">
        <v>-1.4042833800565757</v>
      </c>
      <c r="AM94" s="9">
        <v>-2.8693525811799763</v>
      </c>
      <c r="AN94" s="9">
        <v>-5.8735984594397923</v>
      </c>
    </row>
    <row r="95" spans="1:40" s="9" customFormat="1" x14ac:dyDescent="0.2">
      <c r="A95" s="21">
        <v>83</v>
      </c>
      <c r="B95" s="9" t="str">
        <f t="shared" si="32"/>
        <v>Diethylene glycol_0.03</v>
      </c>
      <c r="D95" s="22">
        <v>0.03</v>
      </c>
      <c r="H95" s="9">
        <f t="shared" si="33"/>
        <v>1002.4499999999999</v>
      </c>
      <c r="I95" s="9">
        <f t="shared" si="34"/>
        <v>7.2172E-2</v>
      </c>
      <c r="J95" s="9">
        <f t="shared" si="35"/>
        <v>1.0185937476523122E-3</v>
      </c>
      <c r="K95" s="23">
        <f t="shared" si="36"/>
        <v>1.0161042921365777E-6</v>
      </c>
      <c r="L95" s="9">
        <f t="shared" si="37"/>
        <v>3.0010627201793745</v>
      </c>
      <c r="M95" s="9">
        <f t="shared" si="38"/>
        <v>-1.1416312595501037</v>
      </c>
      <c r="N95" s="23">
        <f t="shared" si="39"/>
        <v>-2.9919989939446761</v>
      </c>
      <c r="O95" s="23">
        <f t="shared" si="40"/>
        <v>-5.9930617141240505</v>
      </c>
      <c r="Q95" s="9">
        <f t="shared" si="23"/>
        <v>1024.6520769412734</v>
      </c>
      <c r="R95" s="9">
        <f t="shared" si="24"/>
        <v>7.1192670711450259E-2</v>
      </c>
      <c r="S95" s="9">
        <f t="shared" si="25"/>
        <v>-0.12012746837399689</v>
      </c>
      <c r="T95" s="9">
        <f t="shared" si="26"/>
        <v>-9.5405640760324478E-5</v>
      </c>
      <c r="U95" s="9">
        <f t="shared" si="27"/>
        <v>3.0089209247558251</v>
      </c>
      <c r="V95" s="9">
        <f t="shared" si="28"/>
        <v>-1.1328454677690367</v>
      </c>
      <c r="W95" s="9">
        <f t="shared" si="29"/>
        <v>-3.0934076679710545</v>
      </c>
      <c r="X95" s="9">
        <f t="shared" si="30"/>
        <v>-6.0626496843791182</v>
      </c>
      <c r="Y95" s="9">
        <v>936.87681092047853</v>
      </c>
      <c r="Z95" s="9">
        <v>4.3026731241299951E-2</v>
      </c>
      <c r="AA95" s="9">
        <v>-7.8054474343075456E-2</v>
      </c>
      <c r="AB95" s="9">
        <v>-6.2685952792537237E-5</v>
      </c>
      <c r="AC95" s="9">
        <v>2.972895975604303</v>
      </c>
      <c r="AD95" s="9">
        <v>-1.3941579895047043</v>
      </c>
      <c r="AE95" s="9">
        <v>-2.8219166595493803</v>
      </c>
      <c r="AF95" s="9">
        <v>-5.8157684351798702</v>
      </c>
      <c r="AG95" s="9">
        <v>987.22</v>
      </c>
      <c r="AH95" s="9">
        <v>3.9835999999999996E-2</v>
      </c>
      <c r="AI95" s="9">
        <v>1.359172949844933E-3</v>
      </c>
      <c r="AJ95" s="9">
        <v>1.3461538461538462E-6</v>
      </c>
      <c r="AK95" s="9">
        <v>2.9944139451106153</v>
      </c>
      <c r="AL95" s="9">
        <v>-1.3997242763010793</v>
      </c>
      <c r="AM95" s="9">
        <v>-2.8667252773482375</v>
      </c>
      <c r="AN95" s="9">
        <v>-5.8709053036205425</v>
      </c>
    </row>
    <row r="96" spans="1:40" s="8" customFormat="1" x14ac:dyDescent="0.2">
      <c r="A96" s="7">
        <v>84</v>
      </c>
      <c r="B96" s="8" t="str">
        <f t="shared" si="32"/>
        <v>Diethylene glycol_0.04</v>
      </c>
      <c r="D96" s="19">
        <v>0.04</v>
      </c>
      <c r="H96" s="8">
        <f t="shared" si="33"/>
        <v>1003.5999999999999</v>
      </c>
      <c r="I96" s="8">
        <f t="shared" si="34"/>
        <v>7.1995999999999991E-2</v>
      </c>
      <c r="J96" s="8">
        <f t="shared" si="35"/>
        <v>1.0654621000129954E-3</v>
      </c>
      <c r="K96" s="20">
        <f t="shared" si="36"/>
        <v>1.06164019530988E-6</v>
      </c>
      <c r="L96" s="8">
        <f t="shared" si="37"/>
        <v>3.0015606526425729</v>
      </c>
      <c r="M96" s="8">
        <f t="shared" si="38"/>
        <v>-1.1426916317101807</v>
      </c>
      <c r="N96" s="20">
        <f t="shared" si="39"/>
        <v>-2.9724619941412058</v>
      </c>
      <c r="O96" s="20">
        <f t="shared" si="40"/>
        <v>-5.9740226467837791</v>
      </c>
      <c r="Q96" s="8">
        <f t="shared" si="23"/>
        <v>1025.5008749696437</v>
      </c>
      <c r="R96" s="8">
        <f t="shared" si="24"/>
        <v>7.1007974531030499E-2</v>
      </c>
      <c r="S96" s="8">
        <f t="shared" si="25"/>
        <v>-0.1132376191872675</v>
      </c>
      <c r="T96" s="8">
        <f t="shared" si="26"/>
        <v>-8.9835690587796336E-5</v>
      </c>
      <c r="U96" s="8">
        <f t="shared" si="27"/>
        <v>3.0092692906132945</v>
      </c>
      <c r="V96" s="8">
        <f t="shared" si="28"/>
        <v>-1.1345590063751814</v>
      </c>
      <c r="W96" s="8">
        <f t="shared" si="29"/>
        <v>-3.0489484573381325</v>
      </c>
      <c r="X96" s="8">
        <f t="shared" si="30"/>
        <v>-6.0206225031320013</v>
      </c>
      <c r="Y96" s="8">
        <v>937.61371682519314</v>
      </c>
      <c r="Z96" s="8">
        <v>4.3137786572422565E-2</v>
      </c>
      <c r="AA96" s="8">
        <v>-7.7124138103160725E-2</v>
      </c>
      <c r="AB96" s="8">
        <v>-6.1910440235131859E-5</v>
      </c>
      <c r="AC96" s="8">
        <v>2.9731984184102354</v>
      </c>
      <c r="AD96" s="8">
        <v>-1.3931276617693702</v>
      </c>
      <c r="AE96" s="8">
        <v>-2.8159133329556028</v>
      </c>
      <c r="AF96" s="8">
        <v>-5.8099169273925577</v>
      </c>
      <c r="AG96" s="8">
        <v>987.41</v>
      </c>
      <c r="AH96" s="8">
        <v>4.0251999999999996E-2</v>
      </c>
      <c r="AI96" s="8">
        <v>1.3955969275991221E-3</v>
      </c>
      <c r="AJ96" s="8">
        <v>1.3595933926302415E-6</v>
      </c>
      <c r="AK96" s="8">
        <v>2.9944975212254481</v>
      </c>
      <c r="AL96" s="8">
        <v>-1.3952125359822078</v>
      </c>
      <c r="AM96" s="8">
        <v>-2.8552399953203844</v>
      </c>
      <c r="AN96" s="8">
        <v>-5.8665909546738551</v>
      </c>
    </row>
    <row r="97" spans="1:40" s="8" customFormat="1" x14ac:dyDescent="0.2">
      <c r="A97" s="7">
        <v>85</v>
      </c>
      <c r="B97" s="8" t="str">
        <f t="shared" si="32"/>
        <v>Diethylene glycol_0.05</v>
      </c>
      <c r="D97" s="19">
        <v>0.05</v>
      </c>
      <c r="H97" s="8">
        <f t="shared" si="33"/>
        <v>1004.75</v>
      </c>
      <c r="I97" s="8">
        <f>D97*$I$85+(1-D97)*$I$46</f>
        <v>7.1819999999999995E-2</v>
      </c>
      <c r="J97" s="8">
        <f t="shared" si="35"/>
        <v>1.1144869965877661E-3</v>
      </c>
      <c r="K97" s="20">
        <f t="shared" si="36"/>
        <v>1.1092182100898394E-6</v>
      </c>
      <c r="L97" s="8">
        <f t="shared" si="37"/>
        <v>3.0020580148640725</v>
      </c>
      <c r="M97" s="8">
        <f>LOG(I97)</f>
        <v>-1.1437545992099458</v>
      </c>
      <c r="N97" s="20">
        <f t="shared" si="39"/>
        <v>-2.9529249943377356</v>
      </c>
      <c r="O97" s="20">
        <f t="shared" si="40"/>
        <v>-5.9549830092018086</v>
      </c>
      <c r="Q97" s="8">
        <f t="shared" si="23"/>
        <v>1026.772070527813</v>
      </c>
      <c r="R97" s="8">
        <f t="shared" si="24"/>
        <v>7.0644535301920691E-2</v>
      </c>
      <c r="S97" s="8">
        <f t="shared" si="25"/>
        <v>-0.10320205284991431</v>
      </c>
      <c r="T97" s="8">
        <f t="shared" si="26"/>
        <v>-8.4646352077812884E-5</v>
      </c>
      <c r="U97" s="8">
        <f t="shared" si="27"/>
        <v>3.0097910179451586</v>
      </c>
      <c r="V97" s="8">
        <f t="shared" si="28"/>
        <v>-1.1379308527699021</v>
      </c>
      <c r="W97" s="8">
        <f t="shared" si="29"/>
        <v>-2.9841903841901125</v>
      </c>
      <c r="X97" s="8">
        <f t="shared" si="30"/>
        <v>-5.9814671672032542</v>
      </c>
      <c r="Y97" s="8">
        <v>938.34470804156501</v>
      </c>
      <c r="Z97" s="8">
        <v>4.324795053102639E-2</v>
      </c>
      <c r="AA97" s="8">
        <v>-7.7124138103160725E-2</v>
      </c>
      <c r="AB97" s="8">
        <v>-6.1141152237814331E-5</v>
      </c>
      <c r="AC97" s="8">
        <v>2.9734984336946524</v>
      </c>
      <c r="AD97" s="8">
        <v>-1.3921056038380997</v>
      </c>
      <c r="AE97" s="8">
        <v>-2.8159133329556028</v>
      </c>
      <c r="AF97" s="8">
        <v>-5.8041123860424468</v>
      </c>
      <c r="AG97" s="8">
        <v>987.6</v>
      </c>
      <c r="AH97" s="8">
        <v>4.0667999999999996E-2</v>
      </c>
      <c r="AI97" s="8">
        <v>1.3955969275991221E-3</v>
      </c>
      <c r="AJ97" s="8">
        <v>1.3601658709307124E-6</v>
      </c>
      <c r="AK97" s="8">
        <v>2.9945810812598945</v>
      </c>
      <c r="AL97" s="8">
        <v>-1.3907471851149971</v>
      </c>
      <c r="AM97" s="8">
        <v>-2.8552399953203844</v>
      </c>
      <c r="AN97" s="8">
        <v>-5.8664081266023365</v>
      </c>
    </row>
    <row r="98" spans="1:40" s="8" customFormat="1" x14ac:dyDescent="0.2">
      <c r="A98" s="7">
        <v>86</v>
      </c>
      <c r="B98" s="8" t="str">
        <f t="shared" si="32"/>
        <v>Diethylene glycol_0.06</v>
      </c>
      <c r="D98" s="19">
        <v>0.06</v>
      </c>
      <c r="H98" s="8">
        <f t="shared" si="33"/>
        <v>1005.9</v>
      </c>
      <c r="I98" s="8">
        <f t="shared" si="34"/>
        <v>7.1643999999999999E-2</v>
      </c>
      <c r="J98" s="8">
        <f t="shared" si="35"/>
        <v>1.1657676660184061E-3</v>
      </c>
      <c r="K98" s="20">
        <f t="shared" si="36"/>
        <v>1.1589299791414715E-6</v>
      </c>
      <c r="L98" s="8">
        <f t="shared" si="37"/>
        <v>3.0025548081484823</v>
      </c>
      <c r="M98" s="8">
        <f>LOG(I98)</f>
        <v>-1.1448201747851503</v>
      </c>
      <c r="N98" s="20">
        <f t="shared" si="39"/>
        <v>-2.9333879945342654</v>
      </c>
      <c r="O98" s="20">
        <f t="shared" si="40"/>
        <v>-5.9359428026827477</v>
      </c>
      <c r="Q98" s="8">
        <f t="shared" si="23"/>
        <v>1027.6182993005871</v>
      </c>
      <c r="R98" s="8">
        <f t="shared" si="24"/>
        <v>7.0465652602441503E-2</v>
      </c>
      <c r="S98" s="8">
        <f t="shared" si="25"/>
        <v>-9.8557486093498417E-2</v>
      </c>
      <c r="T98" s="8">
        <f t="shared" si="26"/>
        <v>-7.8837074536078187E-5</v>
      </c>
      <c r="U98" s="8">
        <f t="shared" si="27"/>
        <v>3.0101383293221757</v>
      </c>
      <c r="V98" s="8">
        <f t="shared" si="28"/>
        <v>-1.1395904561836399</v>
      </c>
      <c r="W98" s="8">
        <f t="shared" si="29"/>
        <v>-2.9542196597046053</v>
      </c>
      <c r="X98" s="8">
        <f t="shared" si="30"/>
        <v>-5.9376341790078726</v>
      </c>
      <c r="Y98" s="8">
        <v>939.06992023310966</v>
      </c>
      <c r="Z98" s="8">
        <v>4.3357243562268062E-2</v>
      </c>
      <c r="AA98" s="8">
        <v>-7.5285696051869702E-2</v>
      </c>
      <c r="AB98" s="8">
        <v>-6.0377946029629364E-5</v>
      </c>
      <c r="AC98" s="8">
        <v>2.973796077136921</v>
      </c>
      <c r="AD98" s="8">
        <v>-1.3910916260287616</v>
      </c>
      <c r="AE98" s="8">
        <v>-2.8040501295414844</v>
      </c>
      <c r="AF98" s="8">
        <v>-5.7983537338737943</v>
      </c>
      <c r="AG98" s="8">
        <v>987.79</v>
      </c>
      <c r="AH98" s="8">
        <v>4.0899999999999999E-2</v>
      </c>
      <c r="AI98" s="8">
        <v>1.4E-3</v>
      </c>
      <c r="AJ98" s="8">
        <v>1.381095425630007E-6</v>
      </c>
      <c r="AK98" s="8">
        <v>2.9946646252201417</v>
      </c>
      <c r="AL98" s="8">
        <v>-1.3882766919926581</v>
      </c>
      <c r="AM98" s="8">
        <v>-2.8538719643217618</v>
      </c>
      <c r="AN98" s="8">
        <v>-5.8597763131717073</v>
      </c>
    </row>
    <row r="99" spans="1:40" s="8" customFormat="1" x14ac:dyDescent="0.2">
      <c r="A99" s="7">
        <v>87</v>
      </c>
      <c r="B99" s="8" t="str">
        <f t="shared" si="32"/>
        <v>Diethylene glycol_0.07</v>
      </c>
      <c r="D99" s="19">
        <v>7.0000000000000007E-2</v>
      </c>
      <c r="H99" s="8">
        <f t="shared" si="33"/>
        <v>1007.05</v>
      </c>
      <c r="I99" s="8">
        <f t="shared" si="34"/>
        <v>7.146799999999999E-2</v>
      </c>
      <c r="J99" s="8">
        <f t="shared" si="35"/>
        <v>1.2194079027345382E-3</v>
      </c>
      <c r="K99" s="20">
        <f t="shared" si="36"/>
        <v>1.2108712603490774E-6</v>
      </c>
      <c r="L99" s="8">
        <f t="shared" si="37"/>
        <v>3.0030510337959404</v>
      </c>
      <c r="M99" s="8">
        <f t="shared" si="38"/>
        <v>-1.1458883712655215</v>
      </c>
      <c r="N99" s="20">
        <f t="shared" si="39"/>
        <v>-2.9138509947307951</v>
      </c>
      <c r="O99" s="20">
        <f t="shared" si="40"/>
        <v>-5.9169020285267351</v>
      </c>
      <c r="Q99" s="8">
        <f t="shared" si="23"/>
        <v>1028.8859587546049</v>
      </c>
      <c r="R99" s="8">
        <f t="shared" si="24"/>
        <v>7.0288573599681478E-2</v>
      </c>
      <c r="S99" s="8">
        <f t="shared" si="25"/>
        <v>-9.3043067122550546E-2</v>
      </c>
      <c r="T99" s="8">
        <f t="shared" si="26"/>
        <v>-7.5180190273153944E-5</v>
      </c>
      <c r="U99" s="8">
        <f t="shared" si="27"/>
        <v>3.0106586053571309</v>
      </c>
      <c r="V99" s="8">
        <f t="shared" si="28"/>
        <v>-1.1412333256077789</v>
      </c>
      <c r="W99" s="8">
        <f t="shared" si="29"/>
        <v>-2.9186359033838176</v>
      </c>
      <c r="X99" s="8">
        <f t="shared" si="30"/>
        <v>-5.9100417350977521</v>
      </c>
      <c r="Y99" s="8">
        <v>939.78948456416322</v>
      </c>
      <c r="Z99" s="8">
        <v>4.3465685433255817E-2</v>
      </c>
      <c r="AA99" s="8">
        <v>-7.4377253373033511E-2</v>
      </c>
      <c r="AB99" s="8">
        <v>-5.9620683574514195E-5</v>
      </c>
      <c r="AC99" s="8">
        <v>2.9740914025698433</v>
      </c>
      <c r="AD99" s="8">
        <v>-1.3900855449498906</v>
      </c>
      <c r="AE99" s="8">
        <v>-2.7981880789636424</v>
      </c>
      <c r="AF99" s="8">
        <v>-5.7926399293572421</v>
      </c>
      <c r="AG99" s="8">
        <v>987.98</v>
      </c>
      <c r="AH99" s="8">
        <v>4.1083999999999996E-2</v>
      </c>
      <c r="AI99" s="8">
        <v>1.4055811253516903E-3</v>
      </c>
      <c r="AJ99" s="8">
        <v>1.395159285489087E-6</v>
      </c>
      <c r="AK99" s="8">
        <v>2.9947481531123721</v>
      </c>
      <c r="AL99" s="8">
        <v>-1.3863272794526138</v>
      </c>
      <c r="AM99" s="8">
        <v>-2.8521440833359302</v>
      </c>
      <c r="AN99" s="8">
        <v>-5.8553762061109245</v>
      </c>
    </row>
    <row r="100" spans="1:40" s="8" customFormat="1" x14ac:dyDescent="0.2">
      <c r="A100" s="7">
        <v>88</v>
      </c>
      <c r="B100" s="8" t="str">
        <f t="shared" si="32"/>
        <v>Diethylene glycol_0.08</v>
      </c>
      <c r="D100" s="19">
        <v>0.08</v>
      </c>
      <c r="H100" s="8">
        <f t="shared" si="33"/>
        <v>1008.2</v>
      </c>
      <c r="I100" s="8">
        <f t="shared" si="34"/>
        <v>7.1291999999999994E-2</v>
      </c>
      <c r="J100" s="8">
        <f t="shared" si="35"/>
        <v>1.2755162770383163E-3</v>
      </c>
      <c r="K100" s="20">
        <f t="shared" si="36"/>
        <v>1.2651421117221942E-6</v>
      </c>
      <c r="L100" s="8">
        <f t="shared" si="37"/>
        <v>3.0035466931021317</v>
      </c>
      <c r="M100" s="8">
        <f t="shared" si="38"/>
        <v>-1.1469592015756882</v>
      </c>
      <c r="N100" s="20">
        <f t="shared" si="39"/>
        <v>-2.8943139949273249</v>
      </c>
      <c r="O100" s="20">
        <f t="shared" si="40"/>
        <v>-5.8978606880294571</v>
      </c>
      <c r="Q100" s="8">
        <f t="shared" si="23"/>
        <v>1029.7300400920399</v>
      </c>
      <c r="R100" s="8">
        <f t="shared" si="24"/>
        <v>6.993958203896021E-2</v>
      </c>
      <c r="S100" s="8">
        <f t="shared" si="25"/>
        <v>-8.5788640836282445E-2</v>
      </c>
      <c r="T100" s="8">
        <f t="shared" si="26"/>
        <v>-7.0818716994686088E-5</v>
      </c>
      <c r="U100" s="8">
        <f t="shared" si="27"/>
        <v>3.0110050353782447</v>
      </c>
      <c r="V100" s="8">
        <f t="shared" si="28"/>
        <v>-1.1444711322107926</v>
      </c>
      <c r="W100" s="8">
        <f t="shared" si="29"/>
        <v>-2.871824128910812</v>
      </c>
      <c r="X100" s="8">
        <f t="shared" si="30"/>
        <v>-5.8771329258084526</v>
      </c>
      <c r="Y100" s="8">
        <v>940.50352790083332</v>
      </c>
      <c r="Z100" s="8">
        <v>4.3573295263333783E-2</v>
      </c>
      <c r="AA100" s="8">
        <v>-7.3475780893679385E-2</v>
      </c>
      <c r="AB100" s="8">
        <v>-5.8869231359819664E-5</v>
      </c>
      <c r="AC100" s="8">
        <v>2.9743844620621314</v>
      </c>
      <c r="AD100" s="8">
        <v>-1.3890871832197227</v>
      </c>
      <c r="AE100" s="8">
        <v>-2.7923710060853875</v>
      </c>
      <c r="AF100" s="8">
        <v>-5.7869699650941362</v>
      </c>
      <c r="AG100" s="8">
        <v>988.17</v>
      </c>
      <c r="AH100" s="8">
        <v>4.1499999999999995E-2</v>
      </c>
      <c r="AI100" s="8">
        <v>1.4246440144417573E-3</v>
      </c>
      <c r="AJ100" s="8">
        <v>1.3996559297955291E-6</v>
      </c>
      <c r="AK100" s="8">
        <v>2.9948316649427653</v>
      </c>
      <c r="AL100" s="8">
        <v>-1.3819519032879073</v>
      </c>
      <c r="AM100" s="8">
        <v>-2.8462936422363652</v>
      </c>
      <c r="AN100" s="8">
        <v>-5.8539787115762021</v>
      </c>
    </row>
    <row r="101" spans="1:40" s="8" customFormat="1" x14ac:dyDescent="0.2">
      <c r="A101" s="7">
        <v>89</v>
      </c>
      <c r="B101" s="8" t="str">
        <f t="shared" si="32"/>
        <v>Diethylene glycol_0.09</v>
      </c>
      <c r="D101" s="19">
        <v>0.09</v>
      </c>
      <c r="H101" s="8">
        <f t="shared" si="33"/>
        <v>1009.35</v>
      </c>
      <c r="I101" s="8">
        <f t="shared" si="34"/>
        <v>7.1116000000000013E-2</v>
      </c>
      <c r="J101" s="8">
        <f t="shared" si="35"/>
        <v>1.3342063548557042E-3</v>
      </c>
      <c r="K101" s="20">
        <f t="shared" si="36"/>
        <v>1.3218470846145581E-6</v>
      </c>
      <c r="L101" s="8">
        <f t="shared" si="37"/>
        <v>3.0040417873583114</v>
      </c>
      <c r="M101" s="8">
        <f t="shared" si="38"/>
        <v>-1.1480326787361197</v>
      </c>
      <c r="N101" s="20">
        <f t="shared" si="39"/>
        <v>-2.8747769951238547</v>
      </c>
      <c r="O101" s="20">
        <f t="shared" si="40"/>
        <v>-5.878818782482166</v>
      </c>
      <c r="Q101" s="8">
        <f t="shared" si="23"/>
        <v>1030.9947904141895</v>
      </c>
      <c r="R101" s="8">
        <f t="shared" si="24"/>
        <v>6.9682132982367209E-2</v>
      </c>
      <c r="S101" s="8">
        <f t="shared" si="25"/>
        <v>-8.0892090167174094E-2</v>
      </c>
      <c r="T101" s="8">
        <f t="shared" si="26"/>
        <v>-6.585328269628158E-5</v>
      </c>
      <c r="U101" s="8">
        <f t="shared" si="27"/>
        <v>3.0115241174398588</v>
      </c>
      <c r="V101" s="8">
        <f t="shared" si="28"/>
        <v>-1.146859643421934</v>
      </c>
      <c r="W101" s="8">
        <f t="shared" si="29"/>
        <v>-2.8402273883040694</v>
      </c>
      <c r="X101" s="8">
        <f t="shared" si="30"/>
        <v>-5.839667023822658</v>
      </c>
      <c r="Y101" s="8">
        <v>941.2121730007882</v>
      </c>
      <c r="Z101" s="8">
        <v>4.3680091552684167E-2</v>
      </c>
      <c r="AA101" s="8">
        <v>-7.258112363349449E-2</v>
      </c>
      <c r="AB101" s="8">
        <v>-5.8123460196577804E-5</v>
      </c>
      <c r="AC101" s="8">
        <v>2.974675305996302</v>
      </c>
      <c r="AD101" s="8">
        <v>-1.3880963692008352</v>
      </c>
      <c r="AE101" s="8">
        <v>-2.7865979108409453</v>
      </c>
      <c r="AF101" s="8">
        <v>-5.7813428663094779</v>
      </c>
      <c r="AG101" s="8">
        <v>988.36</v>
      </c>
      <c r="AH101" s="8">
        <v>4.1916000000000002E-2</v>
      </c>
      <c r="AI101" s="8">
        <v>1.4482948538129964E-3</v>
      </c>
      <c r="AJ101" s="8">
        <v>1.4240013900979259E-6</v>
      </c>
      <c r="AK101" s="8">
        <v>2.9949151607174977</v>
      </c>
      <c r="AL101" s="8">
        <v>-1.3776201683147284</v>
      </c>
      <c r="AM101" s="8">
        <v>-2.8391430124841248</v>
      </c>
      <c r="AN101" s="8">
        <v>-5.8464895867444122</v>
      </c>
    </row>
    <row r="102" spans="1:40" s="8" customFormat="1" x14ac:dyDescent="0.2">
      <c r="A102" s="7">
        <v>90</v>
      </c>
      <c r="B102" s="8" t="str">
        <f t="shared" si="32"/>
        <v>Diethylene glycol_0.1</v>
      </c>
      <c r="D102" s="19">
        <v>0.1</v>
      </c>
      <c r="H102" s="8">
        <f t="shared" si="33"/>
        <v>1010.5</v>
      </c>
      <c r="I102" s="8">
        <f t="shared" si="34"/>
        <v>7.0940000000000003E-2</v>
      </c>
      <c r="J102" s="8">
        <f t="shared" si="35"/>
        <v>1.3955969275991221E-3</v>
      </c>
      <c r="K102" s="20">
        <f t="shared" si="36"/>
        <v>1.381095425630007E-6</v>
      </c>
      <c r="L102" s="8">
        <f t="shared" si="37"/>
        <v>3.0045363178513229</v>
      </c>
      <c r="M102" s="8">
        <f t="shared" si="38"/>
        <v>-1.1491088158640761</v>
      </c>
      <c r="N102" s="20">
        <f t="shared" si="39"/>
        <v>-2.8552399953203844</v>
      </c>
      <c r="O102" s="20">
        <f t="shared" si="40"/>
        <v>-5.8597763131717073</v>
      </c>
      <c r="Q102" s="8">
        <f t="shared" si="23"/>
        <v>1031.8371388078683</v>
      </c>
      <c r="R102" s="8">
        <f t="shared" si="24"/>
        <v>6.9428163821199415E-2</v>
      </c>
      <c r="S102" s="8">
        <f t="shared" si="25"/>
        <v>-7.7124138103160725E-2</v>
      </c>
      <c r="T102" s="8">
        <f t="shared" si="26"/>
        <v>-6.0377946029629364E-5</v>
      </c>
      <c r="U102" s="8">
        <f t="shared" si="27"/>
        <v>3.0118698362217646</v>
      </c>
      <c r="V102" s="8">
        <f t="shared" si="28"/>
        <v>-1.1492158695303578</v>
      </c>
      <c r="W102" s="8">
        <f t="shared" si="29"/>
        <v>-2.8159133329556028</v>
      </c>
      <c r="X102" s="8">
        <f t="shared" si="30"/>
        <v>-5.7983537338737943</v>
      </c>
      <c r="Y102" s="8">
        <v>941.91553869263544</v>
      </c>
      <c r="Z102" s="8">
        <v>4.3786092209360458E-2</v>
      </c>
      <c r="AA102" s="8">
        <v>-7.1693131572565585E-2</v>
      </c>
      <c r="AB102" s="8">
        <v>-5.738324503072574E-5</v>
      </c>
      <c r="AC102" s="8">
        <v>2.9749639831422958</v>
      </c>
      <c r="AD102" s="8">
        <v>-1.3871129367493427</v>
      </c>
      <c r="AE102" s="8">
        <v>-2.7808678251732877</v>
      </c>
      <c r="AF102" s="8">
        <v>-5.775757689427544</v>
      </c>
      <c r="AG102" s="8">
        <v>988.55</v>
      </c>
      <c r="AH102" s="8">
        <v>4.2331999999999995E-2</v>
      </c>
      <c r="AI102" s="8">
        <v>1.4598122526067235E-3</v>
      </c>
      <c r="AJ102" s="8">
        <v>1.4256419638164288E-6</v>
      </c>
      <c r="AK102" s="8">
        <v>2.9949986404427413</v>
      </c>
      <c r="AL102" s="8">
        <v>-1.3733312125454797</v>
      </c>
      <c r="AM102" s="8">
        <v>-2.8357029955169137</v>
      </c>
      <c r="AN102" s="8">
        <v>-5.8459895296472046</v>
      </c>
    </row>
    <row r="103" spans="1:40" s="8" customFormat="1" x14ac:dyDescent="0.2">
      <c r="A103" s="7">
        <v>91</v>
      </c>
      <c r="B103" s="8" t="str">
        <f t="shared" si="32"/>
        <v>Diethylene glycol_0.11</v>
      </c>
      <c r="D103" s="19">
        <v>0.11</v>
      </c>
      <c r="H103" s="8">
        <f t="shared" si="33"/>
        <v>1011.65</v>
      </c>
      <c r="I103" s="8">
        <f t="shared" si="34"/>
        <v>7.0763999999999994E-2</v>
      </c>
      <c r="J103" s="8">
        <f t="shared" si="35"/>
        <v>1.4598122526067235E-3</v>
      </c>
      <c r="K103" s="20">
        <f t="shared" si="36"/>
        <v>1.4430012876061123E-6</v>
      </c>
      <c r="L103" s="8">
        <f t="shared" si="37"/>
        <v>3.0050302858636186</v>
      </c>
      <c r="M103" s="8">
        <f t="shared" si="38"/>
        <v>-1.1501876261745687</v>
      </c>
      <c r="N103" s="20">
        <f t="shared" si="39"/>
        <v>-2.8357029955169137</v>
      </c>
      <c r="O103" s="20">
        <f t="shared" si="40"/>
        <v>-5.8407332813805324</v>
      </c>
      <c r="Q103" s="8">
        <f t="shared" si="23"/>
        <v>1032.6789087202037</v>
      </c>
      <c r="R103" s="8">
        <f t="shared" si="24"/>
        <v>6.9177505953716648E-2</v>
      </c>
      <c r="S103" s="8">
        <f t="shared" si="25"/>
        <v>-7.1693131572565585E-2</v>
      </c>
      <c r="T103" s="8">
        <f t="shared" si="26"/>
        <v>-5.6648464764571999E-5</v>
      </c>
      <c r="U103" s="8">
        <f t="shared" si="27"/>
        <v>3.0122153175818775</v>
      </c>
      <c r="V103" s="8">
        <f t="shared" si="28"/>
        <v>-1.1515413747567758</v>
      </c>
      <c r="W103" s="8">
        <f t="shared" si="29"/>
        <v>-2.7808678251732877</v>
      </c>
      <c r="X103" s="8">
        <f t="shared" si="30"/>
        <v>-5.7702135207247869</v>
      </c>
      <c r="Y103" s="8">
        <v>942.61374004556785</v>
      </c>
      <c r="Z103" s="8">
        <v>4.3891314574853908E-2</v>
      </c>
      <c r="AA103" s="8">
        <v>-7.1693131572565585E-2</v>
      </c>
      <c r="AB103" s="8">
        <v>-5.6648464764571999E-5</v>
      </c>
      <c r="AC103" s="8">
        <v>2.9752505407271048</v>
      </c>
      <c r="AD103" s="8">
        <v>-1.3861367249777019</v>
      </c>
      <c r="AE103" s="8">
        <v>-2.7808678251732877</v>
      </c>
      <c r="AF103" s="8">
        <v>-5.7702135207247869</v>
      </c>
      <c r="AG103" s="8">
        <v>988.74</v>
      </c>
      <c r="AH103" s="8">
        <v>4.24E-2</v>
      </c>
      <c r="AI103" s="8">
        <v>1.4598122526067235E-3</v>
      </c>
      <c r="AJ103" s="8">
        <v>1.4430012876061123E-6</v>
      </c>
      <c r="AK103" s="8">
        <v>2.9950821041246649</v>
      </c>
      <c r="AL103" s="8">
        <v>-1.3726341434072673</v>
      </c>
      <c r="AM103" s="8">
        <v>-2.8357029955169137</v>
      </c>
      <c r="AN103" s="8">
        <v>-5.8407332813805324</v>
      </c>
    </row>
    <row r="104" spans="1:40" s="8" customFormat="1" x14ac:dyDescent="0.2">
      <c r="A104" s="7">
        <v>92</v>
      </c>
      <c r="B104" s="8" t="str">
        <f t="shared" si="32"/>
        <v>Diethylene glycol_0.12</v>
      </c>
      <c r="D104" s="19">
        <v>0.12</v>
      </c>
      <c r="H104" s="8">
        <f t="shared" si="33"/>
        <v>1012.8</v>
      </c>
      <c r="I104" s="8">
        <f t="shared" si="34"/>
        <v>7.0588000000000012E-2</v>
      </c>
      <c r="J104" s="8">
        <f t="shared" si="35"/>
        <v>1.5269823046449469E-3</v>
      </c>
      <c r="K104" s="20">
        <f t="shared" si="36"/>
        <v>1.5076839500838734E-6</v>
      </c>
      <c r="L104" s="8">
        <f t="shared" si="37"/>
        <v>3.0055236926732798</v>
      </c>
      <c r="M104" s="8">
        <f t="shared" si="38"/>
        <v>-1.1512691229813348</v>
      </c>
      <c r="N104" s="20">
        <f t="shared" si="39"/>
        <v>-2.8161659957134435</v>
      </c>
      <c r="O104" s="20">
        <f t="shared" si="40"/>
        <v>-5.8216896883867237</v>
      </c>
      <c r="Q104" s="8">
        <f t="shared" si="23"/>
        <v>1033.940621163676</v>
      </c>
      <c r="R104" s="8">
        <f t="shared" si="24"/>
        <v>6.8930001221106471E-2</v>
      </c>
      <c r="S104" s="8">
        <f t="shared" si="25"/>
        <v>-6.8204976859403646E-2</v>
      </c>
      <c r="T104" s="8">
        <f t="shared" si="26"/>
        <v>-5.376140000166838E-5</v>
      </c>
      <c r="U104" s="8">
        <f t="shared" si="27"/>
        <v>3.0127331528295564</v>
      </c>
      <c r="V104" s="8">
        <f t="shared" si="28"/>
        <v>-1.1538376264365189</v>
      </c>
      <c r="W104" s="8">
        <f t="shared" si="29"/>
        <v>-2.7583592620814583</v>
      </c>
      <c r="X104" s="8">
        <f t="shared" si="30"/>
        <v>-5.7484296285346623</v>
      </c>
      <c r="Y104" s="8">
        <v>943.30688852989624</v>
      </c>
      <c r="Z104" s="8">
        <v>4.3995775448286652E-2</v>
      </c>
      <c r="AA104" s="8">
        <v>-6.9936566497266719E-2</v>
      </c>
      <c r="AB104" s="8">
        <v>-5.5919002087852892E-5</v>
      </c>
      <c r="AC104" s="8">
        <v>2.97553502450066</v>
      </c>
      <c r="AD104" s="8">
        <v>-1.3851675780302568</v>
      </c>
      <c r="AE104" s="8">
        <v>-2.7695329621658988</v>
      </c>
      <c r="AF104" s="8">
        <v>-5.7647094750550991</v>
      </c>
      <c r="AG104" s="8">
        <v>988.93</v>
      </c>
      <c r="AH104" s="8">
        <v>4.2748000000000001E-2</v>
      </c>
      <c r="AI104" s="8">
        <v>1.4932688059428232E-3</v>
      </c>
      <c r="AJ104" s="8">
        <v>1.4643370541039045E-6</v>
      </c>
      <c r="AK104" s="8">
        <v>2.9951655517694342</v>
      </c>
      <c r="AL104" s="8">
        <v>-1.3690841992815936</v>
      </c>
      <c r="AM104" s="8">
        <v>-2.8258620071244924</v>
      </c>
      <c r="AN104" s="8">
        <v>-5.8343589479432509</v>
      </c>
    </row>
    <row r="105" spans="1:40" s="8" customFormat="1" x14ac:dyDescent="0.2">
      <c r="A105" s="7">
        <v>93</v>
      </c>
      <c r="B105" s="8" t="str">
        <f t="shared" si="32"/>
        <v>Diethylene glycol_0.13</v>
      </c>
      <c r="D105" s="19">
        <v>0.13</v>
      </c>
      <c r="H105" s="8">
        <f t="shared" si="33"/>
        <v>1013.95</v>
      </c>
      <c r="I105" s="8">
        <f t="shared" si="34"/>
        <v>7.0412000000000002E-2</v>
      </c>
      <c r="J105" s="8">
        <f t="shared" si="35"/>
        <v>1.5972430389834173E-3</v>
      </c>
      <c r="K105" s="20">
        <f t="shared" si="36"/>
        <v>1.5752680496902385E-6</v>
      </c>
      <c r="L105" s="8">
        <f t="shared" si="37"/>
        <v>3.0060165395540372</v>
      </c>
      <c r="M105" s="8">
        <f t="shared" si="38"/>
        <v>-1.152353319697824</v>
      </c>
      <c r="N105" s="20">
        <f t="shared" si="39"/>
        <v>-2.7966289959099737</v>
      </c>
      <c r="O105" s="20">
        <f t="shared" si="40"/>
        <v>-5.802645535464011</v>
      </c>
      <c r="Q105" s="8">
        <f t="shared" si="23"/>
        <v>1034.7812288868508</v>
      </c>
      <c r="R105" s="8">
        <f t="shared" si="24"/>
        <v>6.8766676050823608E-2</v>
      </c>
      <c r="S105" s="8">
        <f t="shared" si="25"/>
        <v>-6.4812617239154199E-2</v>
      </c>
      <c r="T105" s="8">
        <f t="shared" si="26"/>
        <v>-5.0952526953458966E-5</v>
      </c>
      <c r="U105" s="8">
        <f t="shared" si="27"/>
        <v>3.0130781572010221</v>
      </c>
      <c r="V105" s="8">
        <f t="shared" si="28"/>
        <v>-1.1553528932059711</v>
      </c>
      <c r="W105" s="8">
        <f t="shared" si="29"/>
        <v>-2.7364688510126953</v>
      </c>
      <c r="X105" s="8">
        <f t="shared" si="30"/>
        <v>-5.7272357196053738</v>
      </c>
      <c r="Y105" s="8">
        <v>943.99509216907347</v>
      </c>
      <c r="Z105" s="8">
        <v>4.4099491109322389E-2</v>
      </c>
      <c r="AA105" s="8">
        <v>-6.9067716374243623E-2</v>
      </c>
      <c r="AB105" s="8">
        <v>-5.5194743317744806E-5</v>
      </c>
      <c r="AC105" s="8">
        <v>2.9758174787982221</v>
      </c>
      <c r="AD105" s="8">
        <v>-1.3842053448706828</v>
      </c>
      <c r="AE105" s="8">
        <v>-2.7639263966836922</v>
      </c>
      <c r="AF105" s="8">
        <v>-5.7592446946426499</v>
      </c>
      <c r="AG105" s="8">
        <v>989.12</v>
      </c>
      <c r="AH105" s="8">
        <v>4.2799999999999998E-2</v>
      </c>
      <c r="AI105" s="8">
        <v>1.5004039179031907E-3</v>
      </c>
      <c r="AJ105" s="8">
        <v>1.4874924831494533E-6</v>
      </c>
      <c r="AK105" s="8">
        <v>2.995248983383211</v>
      </c>
      <c r="AL105" s="8">
        <v>-1.368556230986828</v>
      </c>
      <c r="AM105" s="8">
        <v>-2.8237918104760502</v>
      </c>
      <c r="AN105" s="8">
        <v>-5.8275452202447653</v>
      </c>
    </row>
    <row r="106" spans="1:40" s="8" customFormat="1" x14ac:dyDescent="0.2">
      <c r="A106" s="7">
        <v>94</v>
      </c>
      <c r="B106" s="8" t="str">
        <f t="shared" si="32"/>
        <v>Diethylene glycol_0.14</v>
      </c>
      <c r="D106" s="19">
        <v>0.14000000000000001</v>
      </c>
      <c r="H106" s="8">
        <f t="shared" si="33"/>
        <v>1015.1</v>
      </c>
      <c r="I106" s="8">
        <f t="shared" si="34"/>
        <v>7.0235999999999993E-2</v>
      </c>
      <c r="J106" s="8">
        <f t="shared" si="35"/>
        <v>1.6707366665746563E-3</v>
      </c>
      <c r="K106" s="20">
        <f t="shared" si="36"/>
        <v>1.6458838208793777E-6</v>
      </c>
      <c r="L106" s="8">
        <f t="shared" si="37"/>
        <v>3.0065088277752898</v>
      </c>
      <c r="M106" s="8">
        <f t="shared" si="38"/>
        <v>-1.1534402298381947</v>
      </c>
      <c r="N106" s="20">
        <f t="shared" si="39"/>
        <v>-2.7770919961065035</v>
      </c>
      <c r="O106" s="20">
        <f t="shared" si="40"/>
        <v>-5.7836008238817938</v>
      </c>
      <c r="Q106" s="8">
        <f t="shared" si="23"/>
        <v>1036.4614528018571</v>
      </c>
      <c r="R106" s="8">
        <f t="shared" si="24"/>
        <v>6.8524100642049612E-2</v>
      </c>
      <c r="S106" s="8">
        <f t="shared" si="25"/>
        <v>-5.9084027961345001E-2</v>
      </c>
      <c r="T106" s="8">
        <f t="shared" si="26"/>
        <v>-4.6206961819890623E-5</v>
      </c>
      <c r="U106" s="8">
        <f t="shared" si="27"/>
        <v>3.0137677589971243</v>
      </c>
      <c r="V106" s="8">
        <f t="shared" si="28"/>
        <v>-1.157603412555591</v>
      </c>
      <c r="W106" s="8">
        <f t="shared" si="29"/>
        <v>-2.6995030843567025</v>
      </c>
      <c r="X106" s="8">
        <f t="shared" si="30"/>
        <v>-5.6914288057532243</v>
      </c>
      <c r="Y106" s="8">
        <v>944.67845568372547</v>
      </c>
      <c r="Z106" s="8">
        <v>4.4202477339872648E-2</v>
      </c>
      <c r="AA106" s="8">
        <v>-6.8204976859403646E-2</v>
      </c>
      <c r="AB106" s="8">
        <v>-5.4475578247286455E-5</v>
      </c>
      <c r="AC106" s="8">
        <v>2.976097946599499</v>
      </c>
      <c r="AD106" s="8">
        <v>-1.3832498790806047</v>
      </c>
      <c r="AE106" s="8">
        <v>-2.7583592620814583</v>
      </c>
      <c r="AF106" s="8">
        <v>-5.7538183479381821</v>
      </c>
      <c r="AG106" s="8">
        <v>989.31</v>
      </c>
      <c r="AH106" s="8">
        <v>4.2900000000000001E-2</v>
      </c>
      <c r="AI106" s="8">
        <v>1.5269823046449469E-3</v>
      </c>
      <c r="AJ106" s="8">
        <v>1.494269966820593E-6</v>
      </c>
      <c r="AK106" s="8">
        <v>2.995332398972153</v>
      </c>
      <c r="AL106" s="8">
        <v>-1.3675427078152758</v>
      </c>
      <c r="AM106" s="8">
        <v>-2.8161659957134435</v>
      </c>
      <c r="AN106" s="8">
        <v>-5.8255709323006588</v>
      </c>
    </row>
    <row r="107" spans="1:40" s="8" customFormat="1" x14ac:dyDescent="0.2">
      <c r="A107" s="7">
        <v>95</v>
      </c>
      <c r="B107" s="8" t="str">
        <f t="shared" si="32"/>
        <v>Diethylene glycol_0.15</v>
      </c>
      <c r="D107" s="19">
        <v>0.15</v>
      </c>
      <c r="H107" s="8">
        <f t="shared" si="33"/>
        <v>1016.25</v>
      </c>
      <c r="I107" s="8">
        <f t="shared" si="34"/>
        <v>7.0059999999999997E-2</v>
      </c>
      <c r="J107" s="8">
        <f t="shared" si="35"/>
        <v>1.7476119418955731E-3</v>
      </c>
      <c r="K107" s="20">
        <f t="shared" si="36"/>
        <v>1.7196673474987189E-6</v>
      </c>
      <c r="L107" s="8">
        <f t="shared" si="37"/>
        <v>3.0070005586021247</v>
      </c>
      <c r="M107" s="8">
        <f t="shared" si="38"/>
        <v>-1.1545298670183264</v>
      </c>
      <c r="N107" s="20">
        <f t="shared" si="39"/>
        <v>-2.7575549963030328</v>
      </c>
      <c r="O107" s="20">
        <f t="shared" si="40"/>
        <v>-5.764555554905157</v>
      </c>
      <c r="Q107" s="8">
        <f t="shared" si="23"/>
        <v>1037.3011973238106</v>
      </c>
      <c r="R107" s="8">
        <f t="shared" si="24"/>
        <v>6.8204962708146744E-2</v>
      </c>
      <c r="S107" s="8">
        <f t="shared" si="25"/>
        <v>-5.4362336984032686E-2</v>
      </c>
      <c r="T107" s="8">
        <f t="shared" si="26"/>
        <v>-4.423355027927099E-5</v>
      </c>
      <c r="U107" s="8">
        <f t="shared" si="27"/>
        <v>3.0141124090913372</v>
      </c>
      <c r="V107" s="8">
        <f t="shared" si="28"/>
        <v>-1.1605642489366408</v>
      </c>
      <c r="W107" s="8">
        <f t="shared" si="29"/>
        <v>-2.6690346883128195</v>
      </c>
      <c r="X107" s="8">
        <f t="shared" si="30"/>
        <v>-5.6765387399673886</v>
      </c>
      <c r="Y107" s="8">
        <v>945.35708062820788</v>
      </c>
      <c r="Z107" s="8">
        <v>4.4304749444676515E-2</v>
      </c>
      <c r="AA107" s="8">
        <v>-6.8204976859403646E-2</v>
      </c>
      <c r="AB107" s="8">
        <v>-5.376140000166838E-5</v>
      </c>
      <c r="AC107" s="8">
        <v>2.976376469584689</v>
      </c>
      <c r="AD107" s="8">
        <v>-1.3823010386686656</v>
      </c>
      <c r="AE107" s="8">
        <v>-2.7583592620814583</v>
      </c>
      <c r="AF107" s="8">
        <v>-5.7484296285346623</v>
      </c>
      <c r="AG107" s="8">
        <v>989.5</v>
      </c>
      <c r="AH107" s="8">
        <v>4.3164000000000008E-2</v>
      </c>
      <c r="AI107" s="8">
        <v>1.5269823046449469E-3</v>
      </c>
      <c r="AJ107" s="8">
        <v>1.5076839500838734E-6</v>
      </c>
      <c r="AK107" s="8">
        <v>2.9954157985424152</v>
      </c>
      <c r="AL107" s="8">
        <v>-1.364878316133864</v>
      </c>
      <c r="AM107" s="8">
        <v>-2.8161659957134435</v>
      </c>
      <c r="AN107" s="8">
        <v>-5.8216896883867237</v>
      </c>
    </row>
    <row r="108" spans="1:40" s="8" customFormat="1" x14ac:dyDescent="0.2">
      <c r="A108" s="7">
        <v>96</v>
      </c>
      <c r="B108" s="8" t="str">
        <f t="shared" si="32"/>
        <v>Diethylene glycol_0.16</v>
      </c>
      <c r="D108" s="19">
        <v>0.16</v>
      </c>
      <c r="H108" s="8">
        <f t="shared" si="33"/>
        <v>1017.4</v>
      </c>
      <c r="I108" s="8">
        <f t="shared" si="34"/>
        <v>6.9884000000000002E-2</v>
      </c>
      <c r="J108" s="8">
        <f t="shared" si="35"/>
        <v>1.828024464033357E-3</v>
      </c>
      <c r="K108" s="20">
        <f t="shared" si="36"/>
        <v>1.7967608256667555E-6</v>
      </c>
      <c r="L108" s="8">
        <f t="shared" si="37"/>
        <v>3.0074917332953359</v>
      </c>
      <c r="M108" s="8">
        <f t="shared" si="38"/>
        <v>-1.1556222449568425</v>
      </c>
      <c r="N108" s="20">
        <f t="shared" si="39"/>
        <v>-2.7380179964995626</v>
      </c>
      <c r="O108" s="20">
        <f t="shared" si="40"/>
        <v>-5.7455097297948985</v>
      </c>
      <c r="Q108" s="8">
        <f t="shared" si="23"/>
        <v>1038.5605347756709</v>
      </c>
      <c r="R108" s="8">
        <f t="shared" si="24"/>
        <v>6.796866829736091E-2</v>
      </c>
      <c r="S108" s="8">
        <f t="shared" si="25"/>
        <v>-5.0546242574465591E-2</v>
      </c>
      <c r="T108" s="8">
        <f t="shared" si="26"/>
        <v>-4.1017763571130082E-5</v>
      </c>
      <c r="U108" s="8">
        <f t="shared" si="27"/>
        <v>3.0146292695888848</v>
      </c>
      <c r="V108" s="8">
        <f t="shared" si="28"/>
        <v>-1.162756495654345</v>
      </c>
      <c r="W108" s="8">
        <f t="shared" si="29"/>
        <v>-2.6444099772992833</v>
      </c>
      <c r="X108" s="8">
        <f t="shared" si="30"/>
        <v>-5.6522745281434315</v>
      </c>
      <c r="Y108" s="8">
        <v>946.03106552014162</v>
      </c>
      <c r="Z108" s="8">
        <v>4.4406322270822245E-2</v>
      </c>
      <c r="AA108" s="8">
        <v>-6.6497320642738569E-2</v>
      </c>
      <c r="AB108" s="8">
        <v>-5.3052104901911335E-5</v>
      </c>
      <c r="AC108" s="8">
        <v>2.9766530881876454</v>
      </c>
      <c r="AD108" s="8">
        <v>-1.3813586858894129</v>
      </c>
      <c r="AE108" s="8">
        <v>-2.7473400009383315</v>
      </c>
      <c r="AF108" s="8">
        <v>-5.7430777541386924</v>
      </c>
      <c r="AG108" s="8">
        <v>989.69</v>
      </c>
      <c r="AH108" s="8">
        <v>4.3580000000000001E-2</v>
      </c>
      <c r="AI108" s="8">
        <v>1.5526249335796518E-3</v>
      </c>
      <c r="AJ108" s="8">
        <v>1.522718737573704E-6</v>
      </c>
      <c r="AK108" s="8">
        <v>2.9954991821001484</v>
      </c>
      <c r="AL108" s="8">
        <v>-1.3607127740897631</v>
      </c>
      <c r="AM108" s="8">
        <v>-2.8089334437882729</v>
      </c>
      <c r="AN108" s="8">
        <v>-5.8173803080889632</v>
      </c>
    </row>
    <row r="109" spans="1:40" s="8" customFormat="1" x14ac:dyDescent="0.2">
      <c r="A109" s="7">
        <v>97</v>
      </c>
      <c r="B109" s="8" t="str">
        <f t="shared" si="32"/>
        <v>Diethylene glycol_0.17</v>
      </c>
      <c r="D109" s="19">
        <v>0.17</v>
      </c>
      <c r="H109" s="8">
        <f t="shared" si="33"/>
        <v>1018.55</v>
      </c>
      <c r="I109" s="8">
        <f t="shared" si="34"/>
        <v>6.9708000000000006E-2</v>
      </c>
      <c r="J109" s="8">
        <f t="shared" si="35"/>
        <v>1.9121369916251811E-3</v>
      </c>
      <c r="K109" s="20">
        <f t="shared" si="36"/>
        <v>1.8773128384715341E-6</v>
      </c>
      <c r="L109" s="8">
        <f t="shared" si="37"/>
        <v>3.0079823531114456</v>
      </c>
      <c r="M109" s="8">
        <f t="shared" si="38"/>
        <v>-1.1567173774761463</v>
      </c>
      <c r="N109" s="20">
        <f t="shared" si="39"/>
        <v>-2.7184809966960923</v>
      </c>
      <c r="O109" s="20">
        <f t="shared" si="40"/>
        <v>-5.7264633498075375</v>
      </c>
      <c r="Q109" s="8">
        <f t="shared" si="23"/>
        <v>1039.819728623791</v>
      </c>
      <c r="R109" s="8">
        <f t="shared" si="24"/>
        <v>6.7734864539227807E-2</v>
      </c>
      <c r="S109" s="8">
        <f t="shared" si="25"/>
        <v>-4.8304129053007169E-2</v>
      </c>
      <c r="T109" s="8">
        <f t="shared" si="26"/>
        <v>-3.7269833147701401E-5</v>
      </c>
      <c r="U109" s="8">
        <f t="shared" si="27"/>
        <v>3.0151460711482181</v>
      </c>
      <c r="V109" s="8">
        <f t="shared" si="28"/>
        <v>-1.1649256350751616</v>
      </c>
      <c r="W109" s="8">
        <f t="shared" si="29"/>
        <v>-2.6299419396671326</v>
      </c>
      <c r="X109" s="8">
        <f t="shared" si="30"/>
        <v>-5.6239951097773728</v>
      </c>
      <c r="Y109" s="8">
        <v>946.70050596336137</v>
      </c>
      <c r="Z109" s="8">
        <v>4.4507210226276253E-2</v>
      </c>
      <c r="AA109" s="8">
        <v>-6.5652158864542329E-2</v>
      </c>
      <c r="AB109" s="8">
        <v>-5.234759233547586E-5</v>
      </c>
      <c r="AC109" s="8">
        <v>2.9769278416463392</v>
      </c>
      <c r="AD109" s="8">
        <v>-1.3804226870713943</v>
      </c>
      <c r="AE109" s="8">
        <v>-2.7418862929546943</v>
      </c>
      <c r="AF109" s="8">
        <v>-5.7377619655942116</v>
      </c>
      <c r="AG109" s="8">
        <v>989.88</v>
      </c>
      <c r="AH109" s="8">
        <v>4.3996000000000007E-2</v>
      </c>
      <c r="AI109" s="8">
        <v>1.5651992386853653E-3</v>
      </c>
      <c r="AJ109" s="8">
        <v>1.5320072885513954E-6</v>
      </c>
      <c r="AK109" s="8">
        <v>2.9955825496515005</v>
      </c>
      <c r="AL109" s="8">
        <v>-1.3565868066250633</v>
      </c>
      <c r="AM109" s="8">
        <v>-2.8054303720126206</v>
      </c>
      <c r="AN109" s="8">
        <v>-5.8147391685349277</v>
      </c>
    </row>
    <row r="110" spans="1:40" s="8" customFormat="1" x14ac:dyDescent="0.2">
      <c r="A110" s="7">
        <v>98</v>
      </c>
      <c r="B110" s="8" t="str">
        <f t="shared" si="32"/>
        <v>Diethylene glycol_0.18</v>
      </c>
      <c r="D110" s="19">
        <v>0.18</v>
      </c>
      <c r="H110" s="8">
        <f t="shared" si="33"/>
        <v>1019.7</v>
      </c>
      <c r="I110" s="8">
        <f t="shared" si="34"/>
        <v>6.953200000000001E-2</v>
      </c>
      <c r="J110" s="8">
        <f t="shared" si="35"/>
        <v>2.0001197722891522E-3</v>
      </c>
      <c r="K110" s="20">
        <f t="shared" si="36"/>
        <v>1.9614786430216259E-6</v>
      </c>
      <c r="L110" s="8">
        <f t="shared" si="37"/>
        <v>3.0084724193027221</v>
      </c>
      <c r="M110" s="8">
        <f t="shared" si="38"/>
        <v>-1.1578152785034717</v>
      </c>
      <c r="N110" s="20">
        <f t="shared" si="39"/>
        <v>-2.6989439968926221</v>
      </c>
      <c r="O110" s="20">
        <f t="shared" si="40"/>
        <v>-5.7074164161953442</v>
      </c>
      <c r="Q110" s="8">
        <f t="shared" si="23"/>
        <v>1041.0789942690046</v>
      </c>
      <c r="R110" s="8">
        <f t="shared" si="24"/>
        <v>6.7580323795492447E-2</v>
      </c>
      <c r="S110" s="8">
        <f t="shared" si="25"/>
        <v>-4.3199567300128541E-2</v>
      </c>
      <c r="T110" s="8">
        <f t="shared" si="26"/>
        <v>-3.4832783660459537E-5</v>
      </c>
      <c r="U110" s="8">
        <f t="shared" si="27"/>
        <v>3.0156629021746979</v>
      </c>
      <c r="V110" s="8">
        <f t="shared" si="28"/>
        <v>-1.1663594033859679</v>
      </c>
      <c r="W110" s="8">
        <f t="shared" si="29"/>
        <v>-2.5970029333101996</v>
      </c>
      <c r="X110" s="8">
        <f t="shared" si="30"/>
        <v>-5.6056067369309392</v>
      </c>
      <c r="Y110" s="8">
        <v>947.36549476467792</v>
      </c>
      <c r="Z110" s="8">
        <v>4.4607427297479713E-2</v>
      </c>
      <c r="AA110" s="8">
        <v>-6.4812617239154199E-2</v>
      </c>
      <c r="AB110" s="8">
        <v>-5.164776463338323E-5</v>
      </c>
      <c r="AC110" s="8">
        <v>2.9772007680507784</v>
      </c>
      <c r="AD110" s="8">
        <v>-1.379492912453903</v>
      </c>
      <c r="AE110" s="8">
        <v>-2.7364688510126953</v>
      </c>
      <c r="AF110" s="8">
        <v>-5.7324815259553326</v>
      </c>
      <c r="AG110" s="8">
        <v>990.06999999999994</v>
      </c>
      <c r="AH110" s="8">
        <v>4.4411999999999993E-2</v>
      </c>
      <c r="AI110" s="8">
        <v>1.5972430389834173E-3</v>
      </c>
      <c r="AJ110" s="8">
        <v>1.5662016077143024E-6</v>
      </c>
      <c r="AK110" s="8">
        <v>2.9956659012026154</v>
      </c>
      <c r="AL110" s="8">
        <v>-1.3524996688572635</v>
      </c>
      <c r="AM110" s="8">
        <v>-2.7966289959099737</v>
      </c>
      <c r="AN110" s="8">
        <v>-5.8051523345627256</v>
      </c>
    </row>
    <row r="111" spans="1:40" s="8" customFormat="1" x14ac:dyDescent="0.2">
      <c r="A111" s="7">
        <v>99</v>
      </c>
      <c r="B111" s="8" t="str">
        <f t="shared" si="32"/>
        <v>Diethylene glycol_0.19</v>
      </c>
      <c r="D111" s="19">
        <v>0.19</v>
      </c>
      <c r="H111" s="8">
        <f t="shared" si="33"/>
        <v>1020.85</v>
      </c>
      <c r="I111" s="8">
        <f t="shared" si="34"/>
        <v>6.9356000000000001E-2</v>
      </c>
      <c r="J111" s="8">
        <f t="shared" si="35"/>
        <v>2.0921508872133094E-3</v>
      </c>
      <c r="K111" s="20">
        <f t="shared" si="36"/>
        <v>2.0494204704053575E-6</v>
      </c>
      <c r="L111" s="8">
        <f t="shared" si="37"/>
        <v>3.0089619331171988</v>
      </c>
      <c r="M111" s="8">
        <f t="shared" si="38"/>
        <v>-1.1589159620719438</v>
      </c>
      <c r="N111" s="20">
        <f t="shared" si="39"/>
        <v>-2.6794069970891514</v>
      </c>
      <c r="O111" s="20">
        <f t="shared" si="40"/>
        <v>-5.6883689302063507</v>
      </c>
      <c r="Q111" s="8">
        <f t="shared" si="23"/>
        <v>1041.918650988343</v>
      </c>
      <c r="R111" s="8">
        <f t="shared" si="24"/>
        <v>6.7274289058790071E-2</v>
      </c>
      <c r="S111" s="8">
        <f t="shared" si="25"/>
        <v>-3.7562591097326278E-2</v>
      </c>
      <c r="T111" s="8">
        <f t="shared" si="26"/>
        <v>-3.1261489550125594E-5</v>
      </c>
      <c r="U111" s="8">
        <f t="shared" si="27"/>
        <v>3.0160075162327371</v>
      </c>
      <c r="V111" s="8">
        <f t="shared" si="28"/>
        <v>-1.1691986734508335</v>
      </c>
      <c r="W111" s="8">
        <f t="shared" si="29"/>
        <v>-2.560628332714316</v>
      </c>
      <c r="X111" s="8">
        <f t="shared" si="30"/>
        <v>-5.5786601000288636</v>
      </c>
      <c r="Y111" s="8">
        <v>948.02612204482193</v>
      </c>
      <c r="Z111" s="8">
        <v>4.4706987066068404E-2</v>
      </c>
      <c r="AA111" s="8">
        <v>-6.4812617239154199E-2</v>
      </c>
      <c r="AB111" s="8">
        <v>-5.0952526953458966E-5</v>
      </c>
      <c r="AC111" s="8">
        <v>2.977471904388544</v>
      </c>
      <c r="AD111" s="8">
        <v>-1.3785692360318578</v>
      </c>
      <c r="AE111" s="8">
        <v>-2.7364688510126953</v>
      </c>
      <c r="AF111" s="8">
        <v>-5.7272357196053738</v>
      </c>
      <c r="AG111" s="8">
        <v>990.26</v>
      </c>
      <c r="AH111" s="8">
        <v>4.4600000000000001E-2</v>
      </c>
      <c r="AI111" s="8">
        <v>1.5972430389834173E-3</v>
      </c>
      <c r="AJ111" s="8">
        <v>1.5752680496902385E-6</v>
      </c>
      <c r="AK111" s="8">
        <v>2.9957492367596332</v>
      </c>
      <c r="AL111" s="8">
        <v>-1.3506651412878581</v>
      </c>
      <c r="AM111" s="8">
        <v>-2.7966289959099737</v>
      </c>
      <c r="AN111" s="8">
        <v>-5.802645535464011</v>
      </c>
    </row>
    <row r="112" spans="1:40" s="8" customFormat="1" x14ac:dyDescent="0.2">
      <c r="A112" s="7">
        <v>100</v>
      </c>
      <c r="B112" s="8" t="str">
        <f t="shared" si="32"/>
        <v>Diethylene glycol_0.2</v>
      </c>
      <c r="D112" s="19">
        <v>0.2</v>
      </c>
      <c r="H112" s="8">
        <f t="shared" si="33"/>
        <v>1022</v>
      </c>
      <c r="I112" s="8">
        <f t="shared" si="34"/>
        <v>6.9180000000000005E-2</v>
      </c>
      <c r="J112" s="8">
        <f t="shared" si="35"/>
        <v>2.1884166116001233E-3</v>
      </c>
      <c r="K112" s="20">
        <f t="shared" si="36"/>
        <v>2.1413078391390641E-6</v>
      </c>
      <c r="L112" s="8">
        <f t="shared" si="37"/>
        <v>3.0094508957986941</v>
      </c>
      <c r="M112" s="8">
        <f t="shared" si="38"/>
        <v>-1.1600194423216572</v>
      </c>
      <c r="N112" s="20">
        <f t="shared" si="39"/>
        <v>-2.6598699972856812</v>
      </c>
      <c r="O112" s="20">
        <f t="shared" si="40"/>
        <v>-5.6693208930843753</v>
      </c>
      <c r="Q112" s="8">
        <f t="shared" si="23"/>
        <v>1042.7584993046487</v>
      </c>
      <c r="R112" s="8">
        <f t="shared" si="24"/>
        <v>6.7122735119212226E-2</v>
      </c>
      <c r="S112" s="8">
        <f t="shared" si="25"/>
        <v>-3.4814980535132434E-2</v>
      </c>
      <c r="T112" s="8">
        <f t="shared" si="26"/>
        <v>-2.8356498142466652E-5</v>
      </c>
      <c r="U112" s="8">
        <f t="shared" si="27"/>
        <v>3.0163522089264938</v>
      </c>
      <c r="V112" s="8">
        <f t="shared" si="28"/>
        <v>-1.1706047313659982</v>
      </c>
      <c r="W112" s="8">
        <f t="shared" si="29"/>
        <v>-2.5428983950319202</v>
      </c>
      <c r="X112" s="8">
        <f t="shared" si="30"/>
        <v>-5.5567409451658349</v>
      </c>
      <c r="Y112" s="8">
        <v>948.68247534392253</v>
      </c>
      <c r="Z112" s="8">
        <v>4.4805902724768774E-2</v>
      </c>
      <c r="AA112" s="8">
        <v>-6.3149942598747177E-2</v>
      </c>
      <c r="AB112" s="8">
        <v>-5.02617871693286E-5</v>
      </c>
      <c r="AC112" s="8">
        <v>2.9777412865880799</v>
      </c>
      <c r="AD112" s="8">
        <v>-1.3776515354083252</v>
      </c>
      <c r="AE112" s="8">
        <v>-2.7257398495427854</v>
      </c>
      <c r="AF112" s="8">
        <v>-5.7220238514192951</v>
      </c>
      <c r="AG112" s="8">
        <v>990.45</v>
      </c>
      <c r="AH112" s="8">
        <v>4.4828E-2</v>
      </c>
      <c r="AI112" s="8">
        <v>1.6016236105162336E-3</v>
      </c>
      <c r="AJ112" s="8">
        <v>1.5859386770006968E-6</v>
      </c>
      <c r="AK112" s="8">
        <v>2.9958325563286916</v>
      </c>
      <c r="AL112" s="8">
        <v>-1.348450636738481</v>
      </c>
      <c r="AM112" s="8">
        <v>-2.7954395376161707</v>
      </c>
      <c r="AN112" s="8">
        <v>-5.7997136094238968</v>
      </c>
    </row>
    <row r="113" spans="1:40" s="8" customFormat="1" x14ac:dyDescent="0.2">
      <c r="A113" s="7">
        <v>101</v>
      </c>
      <c r="B113" s="8" t="str">
        <f t="shared" si="32"/>
        <v>Diethylene glycol_0.21</v>
      </c>
      <c r="D113" s="19">
        <v>0.21</v>
      </c>
      <c r="H113" s="8">
        <f t="shared" si="33"/>
        <v>1023.1500000000001</v>
      </c>
      <c r="I113" s="8">
        <f t="shared" si="34"/>
        <v>6.900400000000001E-2</v>
      </c>
      <c r="J113" s="8">
        <f t="shared" si="35"/>
        <v>2.2891117916960628E-3</v>
      </c>
      <c r="K113" s="20">
        <f t="shared" si="36"/>
        <v>2.2373178827112959E-6</v>
      </c>
      <c r="L113" s="8">
        <f t="shared" si="37"/>
        <v>3.0099393085868296</v>
      </c>
      <c r="M113" s="8">
        <f t="shared" si="38"/>
        <v>-1.1611257335007652</v>
      </c>
      <c r="N113" s="20">
        <f t="shared" si="39"/>
        <v>-2.640332997482211</v>
      </c>
      <c r="O113" s="20">
        <f t="shared" si="40"/>
        <v>-5.6502723060690405</v>
      </c>
      <c r="Q113" s="8">
        <f t="shared" si="23"/>
        <v>1043.5986032423264</v>
      </c>
      <c r="R113" s="8">
        <f t="shared" si="24"/>
        <v>6.6897153032174403E-2</v>
      </c>
      <c r="S113" s="8">
        <f t="shared" si="25"/>
        <v>-3.1441115834746805E-2</v>
      </c>
      <c r="T113" s="8">
        <f t="shared" si="26"/>
        <v>-2.5510754302245324E-5</v>
      </c>
      <c r="U113" s="8">
        <f t="shared" si="27"/>
        <v>3.0166970065330272</v>
      </c>
      <c r="V113" s="8">
        <f t="shared" si="28"/>
        <v>-1.1726975933521828</v>
      </c>
      <c r="W113" s="8">
        <f t="shared" si="29"/>
        <v>-2.5211273290337934</v>
      </c>
      <c r="X113" s="8">
        <f t="shared" si="30"/>
        <v>-5.5352688334859623</v>
      </c>
      <c r="Y113" s="8">
        <v>949.3346397218329</v>
      </c>
      <c r="Z113" s="8">
        <v>4.4904187092517527E-2</v>
      </c>
      <c r="AA113" s="8">
        <v>-6.2326591677999241E-2</v>
      </c>
      <c r="AB113" s="8">
        <v>-4.9575455764835722E-5</v>
      </c>
      <c r="AC113" s="8">
        <v>2.9780089495598685</v>
      </c>
      <c r="AD113" s="8">
        <v>-1.3767396916542463</v>
      </c>
      <c r="AE113" s="8">
        <v>-2.7204268839003953</v>
      </c>
      <c r="AF113" s="8">
        <v>-5.716845245967046</v>
      </c>
      <c r="AG113" s="8">
        <v>990.6400000000001</v>
      </c>
      <c r="AH113" s="8">
        <v>4.5243999999999993E-2</v>
      </c>
      <c r="AI113" s="8">
        <v>1.6100000000000001E-3</v>
      </c>
      <c r="AJ113" s="8">
        <v>1.6028047715406634E-6</v>
      </c>
      <c r="AK113" s="8">
        <v>2.9959158599159235</v>
      </c>
      <c r="AL113" s="8">
        <v>-1.3444390062856226</v>
      </c>
      <c r="AM113" s="8">
        <v>-2.7931741239681505</v>
      </c>
      <c r="AN113" s="8">
        <v>-5.7951193733452175</v>
      </c>
    </row>
    <row r="114" spans="1:40" s="8" customFormat="1" x14ac:dyDescent="0.2">
      <c r="A114" s="7">
        <v>102</v>
      </c>
      <c r="B114" s="8" t="str">
        <f t="shared" si="32"/>
        <v>Diethylene glycol_0.22</v>
      </c>
      <c r="D114" s="19">
        <v>0.22</v>
      </c>
      <c r="H114" s="8">
        <f t="shared" si="33"/>
        <v>1024.3</v>
      </c>
      <c r="I114" s="8">
        <f t="shared" si="34"/>
        <v>6.8828E-2</v>
      </c>
      <c r="J114" s="8">
        <f t="shared" si="35"/>
        <v>2.3944402391693409E-3</v>
      </c>
      <c r="K114" s="20">
        <f t="shared" si="36"/>
        <v>2.3376356918572107E-6</v>
      </c>
      <c r="L114" s="8">
        <f t="shared" si="37"/>
        <v>3.0104271727170491</v>
      </c>
      <c r="M114" s="8">
        <f t="shared" si="38"/>
        <v>-1.1622348499665833</v>
      </c>
      <c r="N114" s="20">
        <f t="shared" si="39"/>
        <v>-2.6207959976787407</v>
      </c>
      <c r="O114" s="20">
        <f t="shared" si="40"/>
        <v>-5.6312231703957902</v>
      </c>
      <c r="Q114" s="8">
        <f t="shared" si="23"/>
        <v>1044.8593788363241</v>
      </c>
      <c r="R114" s="8">
        <f t="shared" si="24"/>
        <v>6.659949903010258E-2</v>
      </c>
      <c r="S114" s="8">
        <f t="shared" si="25"/>
        <v>-2.7474737430367047E-2</v>
      </c>
      <c r="T114" s="8">
        <f t="shared" si="26"/>
        <v>-2.2167724742650075E-5</v>
      </c>
      <c r="U114" s="8">
        <f t="shared" si="27"/>
        <v>3.0172144572765487</v>
      </c>
      <c r="V114" s="8">
        <f t="shared" si="28"/>
        <v>-1.175459110253422</v>
      </c>
      <c r="W114" s="8">
        <f t="shared" si="29"/>
        <v>-2.4955328569124227</v>
      </c>
      <c r="X114" s="8">
        <f t="shared" si="30"/>
        <v>-5.5100445307788144</v>
      </c>
      <c r="Y114" s="8">
        <v>949.98269785361197</v>
      </c>
      <c r="Z114" s="8">
        <v>4.5001852628851244E-2</v>
      </c>
      <c r="AA114" s="8">
        <v>-6.1508424851395946E-2</v>
      </c>
      <c r="AB114" s="8">
        <v>-4.8893445733557649E-5</v>
      </c>
      <c r="AC114" s="8">
        <v>2.9782749272356188</v>
      </c>
      <c r="AD114" s="8">
        <v>-1.3758335891749351</v>
      </c>
      <c r="AE114" s="8">
        <v>-2.7151473704755027</v>
      </c>
      <c r="AF114" s="8">
        <v>-5.7116992467553747</v>
      </c>
      <c r="AG114" s="8">
        <v>990.83</v>
      </c>
      <c r="AH114" s="8">
        <v>4.5600000000000002E-2</v>
      </c>
      <c r="AI114" s="8">
        <v>1.6405945446871224E-3</v>
      </c>
      <c r="AJ114" s="8">
        <v>1.6282899828208423E-6</v>
      </c>
      <c r="AK114" s="8">
        <v>2.995999147527459</v>
      </c>
      <c r="AL114" s="8">
        <v>-1.341035157335565</v>
      </c>
      <c r="AM114" s="8">
        <v>-2.7849987369007487</v>
      </c>
      <c r="AN114" s="8">
        <v>-5.7882682488791861</v>
      </c>
    </row>
    <row r="115" spans="1:40" s="8" customFormat="1" x14ac:dyDescent="0.2">
      <c r="A115" s="7">
        <v>103</v>
      </c>
      <c r="B115" s="8" t="str">
        <f t="shared" si="32"/>
        <v>Diethylene glycol_0.23</v>
      </c>
      <c r="D115" s="19">
        <v>0.23</v>
      </c>
      <c r="H115" s="8">
        <f t="shared" si="33"/>
        <v>1025.45</v>
      </c>
      <c r="I115" s="8">
        <f t="shared" si="34"/>
        <v>6.8652000000000005E-2</v>
      </c>
      <c r="J115" s="8">
        <f t="shared" si="35"/>
        <v>2.5046151436340933E-3</v>
      </c>
      <c r="K115" s="20">
        <f t="shared" si="36"/>
        <v>2.4424546722259429E-6</v>
      </c>
      <c r="L115" s="8">
        <f t="shared" si="37"/>
        <v>3.0109144894206392</v>
      </c>
      <c r="M115" s="8">
        <f t="shared" si="38"/>
        <v>-1.1633468061867072</v>
      </c>
      <c r="N115" s="20">
        <f t="shared" si="39"/>
        <v>-2.6012589978752705</v>
      </c>
      <c r="O115" s="20">
        <f t="shared" si="40"/>
        <v>-5.6121734872959097</v>
      </c>
      <c r="Q115" s="8">
        <f t="shared" si="23"/>
        <v>1046.5419079984993</v>
      </c>
      <c r="R115" s="8">
        <f t="shared" si="24"/>
        <v>6.6451951707674442E-2</v>
      </c>
      <c r="S115" s="8">
        <f t="shared" si="25"/>
        <v>-2.5522854202262385E-2</v>
      </c>
      <c r="T115" s="8">
        <f t="shared" si="26"/>
        <v>-1.9436979701384961E-5</v>
      </c>
      <c r="U115" s="8">
        <f t="shared" si="27"/>
        <v>3.0179050051980894</v>
      </c>
      <c r="V115" s="8">
        <f t="shared" si="28"/>
        <v>-1.1768279963486259</v>
      </c>
      <c r="W115" s="8">
        <f t="shared" si="29"/>
        <v>-2.4829376338215718</v>
      </c>
      <c r="X115" s="8">
        <f t="shared" si="30"/>
        <v>-5.4894401244135729</v>
      </c>
      <c r="Y115" s="8">
        <v>950.62673012043729</v>
      </c>
      <c r="Z115" s="8">
        <v>4.5098911447607248E-2</v>
      </c>
      <c r="AA115" s="8">
        <v>-6.0695340638515366E-2</v>
      </c>
      <c r="AB115" s="8">
        <v>-4.8215672483130724E-5</v>
      </c>
      <c r="AC115" s="8">
        <v>2.9785392526055792</v>
      </c>
      <c r="AD115" s="8">
        <v>-1.374933115582968</v>
      </c>
      <c r="AE115" s="8">
        <v>-2.7099006544294695</v>
      </c>
      <c r="AF115" s="8">
        <v>-5.7065852155059336</v>
      </c>
      <c r="AG115" s="8">
        <v>991.02</v>
      </c>
      <c r="AH115" s="8">
        <v>4.5659999999999999E-2</v>
      </c>
      <c r="AI115" s="8">
        <v>1.6644705862391214E-3</v>
      </c>
      <c r="AJ115" s="8">
        <v>1.6292682926829269E-6</v>
      </c>
      <c r="AK115" s="8">
        <v>2.996082419169424</v>
      </c>
      <c r="AL115" s="8">
        <v>-1.3404640928457836</v>
      </c>
      <c r="AM115" s="8">
        <v>-2.778723875092421</v>
      </c>
      <c r="AN115" s="8">
        <v>-5.7880073942441896</v>
      </c>
    </row>
    <row r="116" spans="1:40" s="8" customFormat="1" x14ac:dyDescent="0.2">
      <c r="A116" s="7">
        <v>104</v>
      </c>
      <c r="B116" s="8" t="str">
        <f t="shared" si="32"/>
        <v>Diethylene glycol_0.24</v>
      </c>
      <c r="D116" s="19">
        <v>0.24</v>
      </c>
      <c r="H116" s="8">
        <f t="shared" si="33"/>
        <v>1026.5999999999999</v>
      </c>
      <c r="I116" s="8">
        <f t="shared" si="34"/>
        <v>6.8476000000000009E-2</v>
      </c>
      <c r="J116" s="8">
        <f t="shared" si="35"/>
        <v>2.6198595041559461E-3</v>
      </c>
      <c r="K116" s="20">
        <f t="shared" si="36"/>
        <v>2.551976918133593E-6</v>
      </c>
      <c r="L116" s="8">
        <f t="shared" si="37"/>
        <v>3.0114012599247437</v>
      </c>
      <c r="M116" s="8">
        <f t="shared" si="38"/>
        <v>-1.1644616167401456</v>
      </c>
      <c r="N116" s="20">
        <f t="shared" si="39"/>
        <v>-2.5817219980717998</v>
      </c>
      <c r="O116" s="20">
        <f t="shared" si="40"/>
        <v>-5.5931232579965435</v>
      </c>
      <c r="Q116" s="8">
        <f t="shared" si="23"/>
        <v>1047.3839590012353</v>
      </c>
      <c r="R116" s="8">
        <f t="shared" si="24"/>
        <v>6.6232160718127625E-2</v>
      </c>
      <c r="S116" s="8">
        <f t="shared" si="25"/>
        <v>-2.167711144852888E-2</v>
      </c>
      <c r="T116" s="8">
        <f t="shared" si="26"/>
        <v>-1.6752402449053234E-5</v>
      </c>
      <c r="U116" s="8">
        <f t="shared" si="27"/>
        <v>3.0182506019240436</v>
      </c>
      <c r="V116" s="8">
        <f t="shared" si="28"/>
        <v>-1.1788671308072554</v>
      </c>
      <c r="W116" s="8">
        <f t="shared" si="29"/>
        <v>-2.4581216062868045</v>
      </c>
      <c r="X116" s="8">
        <f t="shared" si="30"/>
        <v>-5.4691840698240535</v>
      </c>
      <c r="Y116" s="8">
        <v>951.26681469620905</v>
      </c>
      <c r="Z116" s="8">
        <v>4.5195375329975446E-2</v>
      </c>
      <c r="AA116" s="8">
        <v>-5.9887240345599932E-2</v>
      </c>
      <c r="AB116" s="8">
        <v>-4.7542053744107587E-5</v>
      </c>
      <c r="AC116" s="8">
        <v>2.9788019577540821</v>
      </c>
      <c r="AD116" s="8">
        <v>-1.3740381615770929</v>
      </c>
      <c r="AE116" s="8">
        <v>-2.7046860989056047</v>
      </c>
      <c r="AF116" s="8">
        <v>-5.7015025314675718</v>
      </c>
      <c r="AG116" s="8">
        <v>991.21</v>
      </c>
      <c r="AH116" s="8">
        <v>4.6076000000000006E-2</v>
      </c>
      <c r="AI116" s="8">
        <v>1.67E-3</v>
      </c>
      <c r="AJ116" s="8">
        <v>1.6406250000000001E-6</v>
      </c>
      <c r="AK116" s="8">
        <v>2.9961656748479419</v>
      </c>
      <c r="AL116" s="8">
        <v>-1.3365252303949642</v>
      </c>
      <c r="AM116" s="8">
        <v>-2.7772835288524167</v>
      </c>
      <c r="AN116" s="8">
        <v>-5.7849906749139492</v>
      </c>
    </row>
    <row r="117" spans="1:40" s="8" customFormat="1" x14ac:dyDescent="0.2">
      <c r="A117" s="7">
        <v>105</v>
      </c>
      <c r="B117" s="8" t="str">
        <f t="shared" si="32"/>
        <v>Diethylene glycol_0.25</v>
      </c>
      <c r="D117" s="19">
        <v>0.25</v>
      </c>
      <c r="H117" s="8">
        <f t="shared" si="33"/>
        <v>1027.75</v>
      </c>
      <c r="I117" s="8">
        <f t="shared" si="34"/>
        <v>6.83E-2</v>
      </c>
      <c r="J117" s="8">
        <f t="shared" si="35"/>
        <v>2.7404065806123576E-3</v>
      </c>
      <c r="K117" s="20">
        <f t="shared" si="36"/>
        <v>2.6664136031256217E-6</v>
      </c>
      <c r="L117" s="8">
        <f t="shared" si="37"/>
        <v>3.0118874854523874</v>
      </c>
      <c r="M117" s="8">
        <f t="shared" si="38"/>
        <v>-1.1655792963184675</v>
      </c>
      <c r="N117" s="20">
        <f t="shared" si="39"/>
        <v>-2.5621849982683296</v>
      </c>
      <c r="O117" s="20">
        <f t="shared" si="40"/>
        <v>-5.574072483720717</v>
      </c>
      <c r="Q117" s="8">
        <f t="shared" si="23"/>
        <v>1048.6482018254408</v>
      </c>
      <c r="R117" s="8">
        <f t="shared" si="24"/>
        <v>6.6014134807315689E-2</v>
      </c>
      <c r="S117" s="8">
        <f t="shared" si="25"/>
        <v>-1.8527427039563324E-2</v>
      </c>
      <c r="T117" s="8">
        <f t="shared" si="26"/>
        <v>-1.3587140827052728E-5</v>
      </c>
      <c r="U117" s="8">
        <f t="shared" si="27"/>
        <v>3.0187694756970536</v>
      </c>
      <c r="V117" s="8">
        <f t="shared" si="28"/>
        <v>-1.1808898895587736</v>
      </c>
      <c r="W117" s="8">
        <f t="shared" si="29"/>
        <v>-2.4377971436214754</v>
      </c>
      <c r="X117" s="8">
        <f t="shared" si="30"/>
        <v>-5.4453010870752188</v>
      </c>
      <c r="Y117" s="8">
        <v>951.90302763009595</v>
      </c>
      <c r="Z117" s="8">
        <v>4.5291255736938194E-2</v>
      </c>
      <c r="AA117" s="8">
        <v>-5.9084027961345001E-2</v>
      </c>
      <c r="AB117" s="8">
        <v>-4.6872509483088247E-5</v>
      </c>
      <c r="AC117" s="8">
        <v>2.9790630738934212</v>
      </c>
      <c r="AD117" s="8">
        <v>-1.373148620826818</v>
      </c>
      <c r="AE117" s="8">
        <v>-2.6995030843567025</v>
      </c>
      <c r="AF117" s="8">
        <v>-5.6964505907608824</v>
      </c>
      <c r="AG117" s="8">
        <v>991.4</v>
      </c>
      <c r="AH117" s="8">
        <v>4.6491999999999999E-2</v>
      </c>
      <c r="AI117" s="8">
        <v>1.6707366665746563E-3</v>
      </c>
      <c r="AJ117" s="8">
        <v>1.6415959181972228E-6</v>
      </c>
      <c r="AK117" s="8">
        <v>2.996248914569132</v>
      </c>
      <c r="AL117" s="8">
        <v>-1.3326217708683006</v>
      </c>
      <c r="AM117" s="8">
        <v>-2.7770919961065035</v>
      </c>
      <c r="AN117" s="8">
        <v>-5.7847337364334255</v>
      </c>
    </row>
    <row r="118" spans="1:40" s="8" customFormat="1" x14ac:dyDescent="0.2">
      <c r="A118" s="7">
        <v>106</v>
      </c>
      <c r="B118" s="8" t="str">
        <f t="shared" si="32"/>
        <v>Diethylene glycol_0.26</v>
      </c>
      <c r="D118" s="19">
        <v>0.26</v>
      </c>
      <c r="H118" s="8">
        <f t="shared" si="33"/>
        <v>1028.9000000000001</v>
      </c>
      <c r="I118" s="8">
        <f t="shared" si="34"/>
        <v>6.8124000000000004E-2</v>
      </c>
      <c r="J118" s="8">
        <f t="shared" si="35"/>
        <v>2.8665003658213326E-3</v>
      </c>
      <c r="K118" s="20">
        <f t="shared" si="36"/>
        <v>2.7859853881050952E-6</v>
      </c>
      <c r="L118" s="8">
        <f t="shared" si="37"/>
        <v>3.0123731672224898</v>
      </c>
      <c r="M118" s="8">
        <f t="shared" si="38"/>
        <v>-1.1666998597269622</v>
      </c>
      <c r="N118" s="20">
        <f t="shared" si="39"/>
        <v>-2.5426479984648593</v>
      </c>
      <c r="O118" s="20">
        <f t="shared" si="40"/>
        <v>-5.5550211656873492</v>
      </c>
      <c r="Q118" s="8">
        <f t="shared" si="23"/>
        <v>1049.4919036231693</v>
      </c>
      <c r="R118" s="8">
        <f t="shared" si="24"/>
        <v>6.586972684390828E-2</v>
      </c>
      <c r="S118" s="8">
        <f t="shared" si="25"/>
        <v>-1.6660036505825704E-2</v>
      </c>
      <c r="T118" s="8">
        <f t="shared" si="26"/>
        <v>-1.1508587604661278E-5</v>
      </c>
      <c r="U118" s="8">
        <f t="shared" si="27"/>
        <v>3.0191157499465104</v>
      </c>
      <c r="V118" s="8">
        <f t="shared" si="28"/>
        <v>-1.1822296499142446</v>
      </c>
      <c r="W118" s="8">
        <f t="shared" si="29"/>
        <v>-2.4257471397936299</v>
      </c>
      <c r="X118" s="8">
        <f t="shared" si="30"/>
        <v>-5.4296176912990628</v>
      </c>
      <c r="Y118" s="8">
        <v>952.53544292523986</v>
      </c>
      <c r="Z118" s="8">
        <v>4.5386563821131674E-2</v>
      </c>
      <c r="AA118" s="8">
        <v>-5.9084027961345001E-2</v>
      </c>
      <c r="AB118" s="8">
        <v>-4.6206961819890623E-5</v>
      </c>
      <c r="AC118" s="8">
        <v>2.9793226313961552</v>
      </c>
      <c r="AD118" s="8">
        <v>-1.3722643898623657</v>
      </c>
      <c r="AE118" s="8">
        <v>-2.6995030843567025</v>
      </c>
      <c r="AF118" s="8">
        <v>-5.6914288057532243</v>
      </c>
      <c r="AG118" s="8">
        <v>991.58999999999992</v>
      </c>
      <c r="AH118" s="8">
        <v>4.6908000000000005E-2</v>
      </c>
      <c r="AI118" s="8">
        <v>1.6707366665746563E-3</v>
      </c>
      <c r="AJ118" s="8">
        <v>1.6458838208793777E-6</v>
      </c>
      <c r="AK118" s="8">
        <v>2.9963321383391097</v>
      </c>
      <c r="AL118" s="8">
        <v>-1.328753083520128</v>
      </c>
      <c r="AM118" s="8">
        <v>-2.7770919961065035</v>
      </c>
      <c r="AN118" s="8">
        <v>-5.7836008238817938</v>
      </c>
    </row>
    <row r="119" spans="1:40" s="8" customFormat="1" x14ac:dyDescent="0.2">
      <c r="A119" s="7">
        <v>107</v>
      </c>
      <c r="B119" s="8" t="str">
        <f t="shared" si="32"/>
        <v>Diethylene glycol_0.27</v>
      </c>
      <c r="D119" s="19">
        <v>0.27</v>
      </c>
      <c r="H119" s="8">
        <f t="shared" si="33"/>
        <v>1030.05</v>
      </c>
      <c r="I119" s="8">
        <f t="shared" si="34"/>
        <v>6.7948000000000008E-2</v>
      </c>
      <c r="J119" s="8">
        <f t="shared" si="35"/>
        <v>2.9983960793940833E-3</v>
      </c>
      <c r="K119" s="20">
        <f t="shared" si="36"/>
        <v>2.9109228478171771E-6</v>
      </c>
      <c r="L119" s="8">
        <f t="shared" si="37"/>
        <v>3.0128583064498864</v>
      </c>
      <c r="M119" s="8">
        <f t="shared" si="38"/>
        <v>-1.1678233218858183</v>
      </c>
      <c r="N119" s="20">
        <f t="shared" si="39"/>
        <v>-2.5231109986613887</v>
      </c>
      <c r="O119" s="20">
        <f t="shared" si="40"/>
        <v>-5.5359693051112755</v>
      </c>
      <c r="Q119" s="8">
        <f t="shared" si="23"/>
        <v>1051.6046972371998</v>
      </c>
      <c r="R119" s="8">
        <f t="shared" si="24"/>
        <v>6.5583075152633563E-2</v>
      </c>
      <c r="S119" s="8">
        <f t="shared" si="25"/>
        <v>-1.3582758355512606E-2</v>
      </c>
      <c r="T119" s="8">
        <f t="shared" si="26"/>
        <v>-9.4536328056993738E-6</v>
      </c>
      <c r="U119" s="8">
        <f t="shared" si="27"/>
        <v>3.0199828881047139</v>
      </c>
      <c r="V119" s="8">
        <f t="shared" si="28"/>
        <v>-1.1848890916980408</v>
      </c>
      <c r="W119" s="8">
        <f t="shared" si="29"/>
        <v>-2.4058899043516151</v>
      </c>
      <c r="X119" s="8">
        <f t="shared" si="30"/>
        <v>-5.4141123537079716</v>
      </c>
      <c r="Y119" s="8">
        <v>953.16413261384378</v>
      </c>
      <c r="Z119" s="8">
        <v>4.5481310438161858E-2</v>
      </c>
      <c r="AA119" s="8">
        <v>-5.749189569423821E-2</v>
      </c>
      <c r="AB119" s="8">
        <v>-4.5545334948529868E-5</v>
      </c>
      <c r="AC119" s="8">
        <v>2.9795806598259258</v>
      </c>
      <c r="AD119" s="8">
        <v>-1.3713853679696886</v>
      </c>
      <c r="AE119" s="8">
        <v>-2.6892292827247144</v>
      </c>
      <c r="AF119" s="8">
        <v>-5.6864366044624868</v>
      </c>
      <c r="AG119" s="8">
        <v>991.78</v>
      </c>
      <c r="AH119" s="8">
        <v>4.7100000000000003E-2</v>
      </c>
      <c r="AI119" s="8">
        <v>1.6800000000000001E-3</v>
      </c>
      <c r="AJ119" s="8">
        <v>1.6768740255080155E-6</v>
      </c>
      <c r="AK119" s="8">
        <v>2.996415346163988</v>
      </c>
      <c r="AL119" s="8">
        <v>-1.3269790928711038</v>
      </c>
      <c r="AM119" s="8">
        <v>-2.7746907182741372</v>
      </c>
      <c r="AN119" s="8">
        <v>-5.7754995623681014</v>
      </c>
    </row>
    <row r="120" spans="1:40" s="8" customFormat="1" x14ac:dyDescent="0.2">
      <c r="A120" s="7">
        <v>108</v>
      </c>
      <c r="B120" s="8" t="str">
        <f t="shared" si="32"/>
        <v>Diethylene glycol_0.28</v>
      </c>
      <c r="D120" s="19">
        <v>0.28000000000000003</v>
      </c>
      <c r="H120" s="8">
        <f t="shared" si="33"/>
        <v>1031.2</v>
      </c>
      <c r="I120" s="8">
        <f t="shared" si="34"/>
        <v>6.7771999999999999E-2</v>
      </c>
      <c r="J120" s="8">
        <f t="shared" si="35"/>
        <v>3.1363606843112361E-3</v>
      </c>
      <c r="K120" s="20">
        <f t="shared" si="36"/>
        <v>3.0414669165159386E-6</v>
      </c>
      <c r="L120" s="8">
        <f t="shared" si="37"/>
        <v>3.0133429043453468</v>
      </c>
      <c r="M120" s="8">
        <f t="shared" si="38"/>
        <v>-1.1689496978313139</v>
      </c>
      <c r="N120" s="20">
        <f t="shared" si="39"/>
        <v>-2.5035739988579184</v>
      </c>
      <c r="O120" s="20">
        <f t="shared" si="40"/>
        <v>-5.5169169032032652</v>
      </c>
      <c r="Q120" s="8">
        <f t="shared" si="23"/>
        <v>1052.451405854486</v>
      </c>
      <c r="R120" s="8">
        <f t="shared" si="24"/>
        <v>6.5369897808566002E-2</v>
      </c>
      <c r="S120" s="8">
        <f t="shared" si="25"/>
        <v>-9.9439961348026101E-3</v>
      </c>
      <c r="T120" s="8">
        <f t="shared" si="26"/>
        <v>-6.4125018182526204E-6</v>
      </c>
      <c r="U120" s="8">
        <f t="shared" si="27"/>
        <v>3.0203303964207433</v>
      </c>
      <c r="V120" s="8">
        <f t="shared" si="28"/>
        <v>-1.1868668673520091</v>
      </c>
      <c r="W120" s="8">
        <f t="shared" si="29"/>
        <v>-2.3824094925705759</v>
      </c>
      <c r="X120" s="8">
        <f t="shared" si="30"/>
        <v>-5.3911659791001654</v>
      </c>
      <c r="Y120" s="8">
        <v>953.78916682883334</v>
      </c>
      <c r="Z120" s="8">
        <v>4.5575506157404362E-2</v>
      </c>
      <c r="AA120" s="8">
        <v>-5.6702796329351546E-2</v>
      </c>
      <c r="AB120" s="8">
        <v>-4.4887555061801696E-5</v>
      </c>
      <c r="AC120" s="8">
        <v>2.9798371879668677</v>
      </c>
      <c r="AD120" s="8">
        <v>-1.3705114570902717</v>
      </c>
      <c r="AE120" s="8">
        <v>-2.6841373374697479</v>
      </c>
      <c r="AF120" s="8">
        <v>-5.6814734299880394</v>
      </c>
      <c r="AG120" s="8">
        <v>991.97</v>
      </c>
      <c r="AH120" s="8">
        <v>4.7323999999999998E-2</v>
      </c>
      <c r="AI120" s="8">
        <v>1.6999999999999999E-3</v>
      </c>
      <c r="AJ120" s="8">
        <v>1.6909027282070753E-6</v>
      </c>
      <c r="AK120" s="8">
        <v>2.9964985380498748</v>
      </c>
      <c r="AL120" s="8">
        <v>-1.3249185543122985</v>
      </c>
      <c r="AM120" s="8">
        <v>-2.7695510786217259</v>
      </c>
      <c r="AN120" s="8">
        <v>-5.7718813751450035</v>
      </c>
    </row>
    <row r="121" spans="1:40" s="8" customFormat="1" x14ac:dyDescent="0.2">
      <c r="A121" s="7">
        <v>109</v>
      </c>
      <c r="B121" s="8" t="str">
        <f t="shared" si="32"/>
        <v>Diethylene glycol_0.29</v>
      </c>
      <c r="D121" s="19">
        <v>0.28999999999999998</v>
      </c>
      <c r="H121" s="8">
        <f t="shared" si="33"/>
        <v>1032.3499999999999</v>
      </c>
      <c r="I121" s="8">
        <f t="shared" si="34"/>
        <v>6.7595999999999989E-2</v>
      </c>
      <c r="J121" s="8">
        <f t="shared" si="35"/>
        <v>3.2806734272681748E-3</v>
      </c>
      <c r="K121" s="20">
        <f t="shared" si="36"/>
        <v>3.1778693536767329E-6</v>
      </c>
      <c r="L121" s="8">
        <f t="shared" si="37"/>
        <v>3.0138269621155902</v>
      </c>
      <c r="M121" s="8">
        <f t="shared" si="38"/>
        <v>-1.1700790027170245</v>
      </c>
      <c r="N121" s="20">
        <f t="shared" si="39"/>
        <v>-2.4840369990544482</v>
      </c>
      <c r="O121" s="20">
        <f t="shared" si="40"/>
        <v>-5.4978639611700384</v>
      </c>
      <c r="Q121" s="8">
        <f t="shared" si="23"/>
        <v>1053.2991250303564</v>
      </c>
      <c r="R121" s="8">
        <f t="shared" si="24"/>
        <v>6.5158197916625693E-2</v>
      </c>
      <c r="S121" s="8">
        <f t="shared" si="25"/>
        <v>-8.1452181826960485E-3</v>
      </c>
      <c r="T121" s="8">
        <f t="shared" si="26"/>
        <v>-4.4107790379244275E-6</v>
      </c>
      <c r="U121" s="8">
        <f t="shared" si="27"/>
        <v>3.0206783194928106</v>
      </c>
      <c r="V121" s="8">
        <f t="shared" si="28"/>
        <v>-1.1888309357855409</v>
      </c>
      <c r="W121" s="8">
        <f t="shared" si="29"/>
        <v>-2.3708022359112286</v>
      </c>
      <c r="X121" s="8">
        <f t="shared" si="30"/>
        <v>-5.376062295316733</v>
      </c>
      <c r="Y121" s="8">
        <v>954.4106138722841</v>
      </c>
      <c r="Z121" s="8">
        <v>4.5669161272316648E-2</v>
      </c>
      <c r="AA121" s="8">
        <v>-5.5918225732195084E-2</v>
      </c>
      <c r="AB121" s="8">
        <v>-4.423355027927099E-5</v>
      </c>
      <c r="AC121" s="8">
        <v>2.9800922438516926</v>
      </c>
      <c r="AD121" s="8">
        <v>-1.3696425617254602</v>
      </c>
      <c r="AE121" s="8">
        <v>-2.6790746157047254</v>
      </c>
      <c r="AF121" s="8">
        <v>-5.6765387399673886</v>
      </c>
      <c r="AG121" s="8">
        <v>992.16000000000008</v>
      </c>
      <c r="AH121" s="8">
        <v>4.7356000000000002E-2</v>
      </c>
      <c r="AI121" s="8">
        <v>1.709671748490174E-3</v>
      </c>
      <c r="AJ121" s="8">
        <v>1.7196673474987189E-6</v>
      </c>
      <c r="AK121" s="8">
        <v>2.9965817140028754</v>
      </c>
      <c r="AL121" s="8">
        <v>-1.3246249881114098</v>
      </c>
      <c r="AM121" s="8">
        <v>-2.7670872647562912</v>
      </c>
      <c r="AN121" s="8">
        <v>-5.764555554905157</v>
      </c>
    </row>
    <row r="122" spans="1:40" s="8" customFormat="1" x14ac:dyDescent="0.2">
      <c r="A122" s="7">
        <v>110</v>
      </c>
      <c r="B122" s="8" t="str">
        <f t="shared" si="32"/>
        <v>Diethylene glycol_0.3</v>
      </c>
      <c r="D122" s="19">
        <v>0.3</v>
      </c>
      <c r="H122" s="8">
        <f t="shared" si="33"/>
        <v>1033.5</v>
      </c>
      <c r="I122" s="8">
        <f t="shared" si="34"/>
        <v>6.7419999999999994E-2</v>
      </c>
      <c r="J122" s="8">
        <f t="shared" si="35"/>
        <v>3.4316264038831657E-3</v>
      </c>
      <c r="K122" s="20">
        <f t="shared" si="36"/>
        <v>3.3203932306561835E-6</v>
      </c>
      <c r="L122" s="8">
        <f t="shared" si="37"/>
        <v>3.014310480963307</v>
      </c>
      <c r="M122" s="8">
        <f t="shared" si="38"/>
        <v>-1.1712112518150468</v>
      </c>
      <c r="N122" s="20">
        <f t="shared" si="39"/>
        <v>-2.464499999250978</v>
      </c>
      <c r="O122" s="20">
        <f t="shared" si="40"/>
        <v>-5.4788104802142854</v>
      </c>
      <c r="Q122" s="8">
        <f t="shared" si="23"/>
        <v>1054.9978688302588</v>
      </c>
      <c r="R122" s="8">
        <f t="shared" si="24"/>
        <v>6.5017853360351277E-2</v>
      </c>
      <c r="S122" s="8">
        <f t="shared" si="25"/>
        <v>-4.5859231342078935E-3</v>
      </c>
      <c r="T122" s="8">
        <f t="shared" si="26"/>
        <v>-2.4282375421813708E-6</v>
      </c>
      <c r="U122" s="8">
        <f t="shared" si="27"/>
        <v>3.0213755222674332</v>
      </c>
      <c r="V122" s="8">
        <f t="shared" si="28"/>
        <v>-1.190132997445895</v>
      </c>
      <c r="W122" s="8">
        <f t="shared" si="29"/>
        <v>-2.347834614418113</v>
      </c>
      <c r="X122" s="8">
        <f t="shared" si="30"/>
        <v>-5.3611033408933215</v>
      </c>
      <c r="Y122" s="8">
        <v>955.02854028078582</v>
      </c>
      <c r="Z122" s="8">
        <v>4.5762285810288884E-2</v>
      </c>
      <c r="AA122" s="8">
        <v>-5.5138099900998078E-2</v>
      </c>
      <c r="AB122" s="8">
        <v>-4.3583250578482117E-5</v>
      </c>
      <c r="AC122" s="8">
        <v>2.980345854788518</v>
      </c>
      <c r="AD122" s="8">
        <v>-1.3687785888450674</v>
      </c>
      <c r="AE122" s="8">
        <v>-2.6740405753782444</v>
      </c>
      <c r="AF122" s="8">
        <v>-5.6716320060571288</v>
      </c>
      <c r="AG122" s="8">
        <v>992.35</v>
      </c>
      <c r="AH122" s="8">
        <v>4.7612000000000008E-2</v>
      </c>
      <c r="AI122" s="8">
        <v>1.719621626137399E-3</v>
      </c>
      <c r="AJ122" s="8">
        <v>1.7206195854969874E-6</v>
      </c>
      <c r="AK122" s="8">
        <v>2.9966648740290922</v>
      </c>
      <c r="AL122" s="8">
        <v>-1.3222835750741033</v>
      </c>
      <c r="AM122" s="8">
        <v>-2.7645671017888764</v>
      </c>
      <c r="AN122" s="8">
        <v>-5.7643151379127833</v>
      </c>
    </row>
    <row r="123" spans="1:40" s="8" customFormat="1" x14ac:dyDescent="0.2">
      <c r="A123" s="7">
        <v>111</v>
      </c>
      <c r="B123" s="8" t="str">
        <f t="shared" si="32"/>
        <v>Diethylene glycol_0.31</v>
      </c>
      <c r="D123" s="19">
        <v>0.31</v>
      </c>
      <c r="H123" s="8">
        <f t="shared" si="33"/>
        <v>1034.6499999999999</v>
      </c>
      <c r="I123" s="8">
        <f t="shared" si="34"/>
        <v>6.7243999999999998E-2</v>
      </c>
      <c r="J123" s="8">
        <f t="shared" si="35"/>
        <v>3.589525149912304E-3</v>
      </c>
      <c r="K123" s="20">
        <f t="shared" si="36"/>
        <v>3.4693134392425501E-6</v>
      </c>
      <c r="L123" s="8">
        <f t="shared" si="37"/>
        <v>3.0147934620871744</v>
      </c>
      <c r="M123" s="8">
        <f t="shared" si="38"/>
        <v>-1.172346460517238</v>
      </c>
      <c r="N123" s="20">
        <f t="shared" si="39"/>
        <v>-2.4449629994475077</v>
      </c>
      <c r="O123" s="20">
        <f t="shared" si="40"/>
        <v>-5.4597564615346821</v>
      </c>
      <c r="Q123" s="8">
        <f t="shared" si="23"/>
        <v>1055.8490318735396</v>
      </c>
      <c r="R123" s="8">
        <f t="shared" si="24"/>
        <v>6.4738973776443332E-2</v>
      </c>
      <c r="S123" s="8">
        <f t="shared" si="25"/>
        <v>-1.6561975220023006E-3</v>
      </c>
      <c r="T123" s="8">
        <f t="shared" si="26"/>
        <v>2.464985257719847E-8</v>
      </c>
      <c r="U123" s="8">
        <f t="shared" si="27"/>
        <v>3.0217248587803707</v>
      </c>
      <c r="V123" s="8">
        <f t="shared" si="28"/>
        <v>-1.1927203326707261</v>
      </c>
      <c r="W123" s="8">
        <f t="shared" si="29"/>
        <v>-2.3289295143847775</v>
      </c>
      <c r="X123" s="8">
        <f t="shared" si="30"/>
        <v>-5.3425954656116472</v>
      </c>
      <c r="Y123" s="8">
        <v>955.64301088791035</v>
      </c>
      <c r="Z123" s="8">
        <v>4.5854889542058096E-2</v>
      </c>
      <c r="AA123" s="8">
        <v>-5.4362336984032686E-2</v>
      </c>
      <c r="AB123" s="8">
        <v>-4.2936587729218893E-5</v>
      </c>
      <c r="AC123" s="8">
        <v>2.980598047386505</v>
      </c>
      <c r="AD123" s="8">
        <v>-1.3679194478000336</v>
      </c>
      <c r="AE123" s="8">
        <v>-2.6690346883128195</v>
      </c>
      <c r="AF123" s="8">
        <v>-5.6667527134369173</v>
      </c>
      <c r="AG123" s="8">
        <v>992.54</v>
      </c>
      <c r="AH123" s="8">
        <v>4.7740000000000005E-2</v>
      </c>
      <c r="AI123" s="8">
        <v>1.7476119418955731E-3</v>
      </c>
      <c r="AJ123" s="8">
        <v>1.7411916542675497E-6</v>
      </c>
      <c r="AK123" s="8">
        <v>2.9967480181346233</v>
      </c>
      <c r="AL123" s="8">
        <v>-1.3211175853292643</v>
      </c>
      <c r="AM123" s="8">
        <v>-2.7575549963030328</v>
      </c>
      <c r="AN123" s="8">
        <v>-5.7591534231331991</v>
      </c>
    </row>
    <row r="124" spans="1:40" s="8" customFormat="1" x14ac:dyDescent="0.2">
      <c r="A124" s="7">
        <v>112</v>
      </c>
      <c r="B124" s="8" t="str">
        <f t="shared" si="32"/>
        <v>Diethylene glycol_0.32</v>
      </c>
      <c r="D124" s="19">
        <v>0.32</v>
      </c>
      <c r="H124" s="8">
        <f t="shared" si="33"/>
        <v>1035.8</v>
      </c>
      <c r="I124" s="8">
        <f t="shared" si="34"/>
        <v>6.7067999999999989E-2</v>
      </c>
      <c r="J124" s="8">
        <f t="shared" si="35"/>
        <v>3.7546892596679138E-3</v>
      </c>
      <c r="K124" s="20">
        <f t="shared" si="36"/>
        <v>3.6249172230815927E-6</v>
      </c>
      <c r="L124" s="8">
        <f t="shared" si="37"/>
        <v>3.0152759066818753</v>
      </c>
      <c r="M124" s="8">
        <f t="shared" si="38"/>
        <v>-1.1734846443364702</v>
      </c>
      <c r="N124" s="20">
        <f t="shared" si="39"/>
        <v>-2.4254259996440375</v>
      </c>
      <c r="O124" s="20">
        <f t="shared" si="40"/>
        <v>-5.4407019063259128</v>
      </c>
      <c r="Q124" s="8">
        <f t="shared" si="23"/>
        <v>1057.1282126009055</v>
      </c>
      <c r="R124" s="8">
        <f t="shared" si="24"/>
        <v>6.453132719042684E-2</v>
      </c>
      <c r="S124" s="8">
        <f t="shared" si="25"/>
        <v>6.6551818273841851E-4</v>
      </c>
      <c r="T124" s="8">
        <f t="shared" si="26"/>
        <v>1.4836810509474279E-6</v>
      </c>
      <c r="U124" s="8">
        <f t="shared" si="27"/>
        <v>3.022249863405797</v>
      </c>
      <c r="V124" s="8">
        <f t="shared" si="28"/>
        <v>-1.1946467961241918</v>
      </c>
      <c r="W124" s="8">
        <f t="shared" si="29"/>
        <v>-2.3139478152576549</v>
      </c>
      <c r="X124" s="8">
        <f t="shared" si="30"/>
        <v>-5.3315865756360177</v>
      </c>
      <c r="Y124" s="8">
        <v>956.25408888393474</v>
      </c>
      <c r="Z124" s="8">
        <v>4.5946981990708659E-2</v>
      </c>
      <c r="AA124" s="8">
        <v>-5.4362336984032686E-2</v>
      </c>
      <c r="AB124" s="8">
        <v>-4.2293495230652822E-5</v>
      </c>
      <c r="AC124" s="8">
        <v>2.9808488475803681</v>
      </c>
      <c r="AD124" s="8">
        <v>-1.3670650502389228</v>
      </c>
      <c r="AE124" s="8">
        <v>-2.6690346883128195</v>
      </c>
      <c r="AF124" s="8">
        <v>-5.661900360335232</v>
      </c>
      <c r="AG124" s="8">
        <v>992.73</v>
      </c>
      <c r="AH124" s="8">
        <v>4.7868000000000001E-2</v>
      </c>
      <c r="AI124" s="8">
        <v>1.7476119418955731E-3</v>
      </c>
      <c r="AJ124" s="8">
        <v>1.7543662519656408E-6</v>
      </c>
      <c r="AK124" s="8">
        <v>2.996831146325563</v>
      </c>
      <c r="AL124" s="8">
        <v>-1.3199547176425357</v>
      </c>
      <c r="AM124" s="8">
        <v>-2.7575549963030328</v>
      </c>
      <c r="AN124" s="8">
        <v>-5.7558797355975582</v>
      </c>
    </row>
    <row r="125" spans="1:40" s="8" customFormat="1" x14ac:dyDescent="0.2">
      <c r="A125" s="7">
        <v>113</v>
      </c>
      <c r="B125" s="8" t="str">
        <f t="shared" si="32"/>
        <v>Diethylene glycol_0.33</v>
      </c>
      <c r="D125" s="19">
        <v>0.33</v>
      </c>
      <c r="H125" s="8">
        <f t="shared" si="33"/>
        <v>1036.9499999999998</v>
      </c>
      <c r="I125" s="8">
        <f t="shared" si="34"/>
        <v>6.6891999999999993E-2</v>
      </c>
      <c r="J125" s="8">
        <f t="shared" si="35"/>
        <v>3.9274530328921109E-3</v>
      </c>
      <c r="K125" s="20">
        <f t="shared" si="36"/>
        <v>3.7875047330074851E-6</v>
      </c>
      <c r="L125" s="8">
        <f t="shared" si="37"/>
        <v>3.0157578159381146</v>
      </c>
      <c r="M125" s="8">
        <f t="shared" si="38"/>
        <v>-1.1746258189079029</v>
      </c>
      <c r="N125" s="20">
        <f t="shared" si="39"/>
        <v>-2.4058889998405673</v>
      </c>
      <c r="O125" s="20">
        <f t="shared" si="40"/>
        <v>-5.4216468157786819</v>
      </c>
      <c r="Q125" s="8">
        <f t="shared" si="23"/>
        <v>1057.9827275802897</v>
      </c>
      <c r="R125" s="8">
        <f t="shared" si="24"/>
        <v>6.4324913068211406E-2</v>
      </c>
      <c r="S125" s="8">
        <f t="shared" si="25"/>
        <v>3.5419787992498203E-3</v>
      </c>
      <c r="T125" s="8">
        <f t="shared" si="26"/>
        <v>4.3751161177385371E-6</v>
      </c>
      <c r="U125" s="8">
        <f t="shared" si="27"/>
        <v>3.022600575628922</v>
      </c>
      <c r="V125" s="8">
        <f t="shared" si="28"/>
        <v>-1.1965618252626706</v>
      </c>
      <c r="W125" s="8">
        <f t="shared" si="29"/>
        <v>-2.2953864266175223</v>
      </c>
      <c r="X125" s="8">
        <f t="shared" si="30"/>
        <v>-5.3097697080066357</v>
      </c>
      <c r="Y125" s="8">
        <v>956.86183587296466</v>
      </c>
      <c r="Z125" s="8">
        <v>4.6038572440281221E-2</v>
      </c>
      <c r="AA125" s="8">
        <v>-5.2823582786984083E-2</v>
      </c>
      <c r="AB125" s="8">
        <v>-4.1653908251226272E-5</v>
      </c>
      <c r="AC125" s="8">
        <v>2.9810982806538218</v>
      </c>
      <c r="AD125" s="8">
        <v>-1.366215310028053</v>
      </c>
      <c r="AE125" s="8">
        <v>-2.6591053277267207</v>
      </c>
      <c r="AF125" s="8">
        <v>-5.6570744575757725</v>
      </c>
      <c r="AG125" s="8">
        <v>992.92</v>
      </c>
      <c r="AH125" s="8">
        <v>4.8124E-2</v>
      </c>
      <c r="AI125" s="8">
        <v>1.7843732072933848E-3</v>
      </c>
      <c r="AJ125" s="8">
        <v>1.7708333333333332E-6</v>
      </c>
      <c r="AK125" s="8">
        <v>2.9969142586080029</v>
      </c>
      <c r="AL125" s="8">
        <v>-1.3176382818781258</v>
      </c>
      <c r="AM125" s="8">
        <v>-2.7485143063965696</v>
      </c>
      <c r="AN125" s="8">
        <v>-5.7518223116612948</v>
      </c>
    </row>
    <row r="126" spans="1:40" s="8" customFormat="1" x14ac:dyDescent="0.2">
      <c r="A126" s="7">
        <v>114</v>
      </c>
      <c r="B126" s="8" t="str">
        <f t="shared" si="32"/>
        <v>Diethylene glycol_0.34</v>
      </c>
      <c r="D126" s="19">
        <v>0.34</v>
      </c>
      <c r="H126" s="8">
        <f t="shared" si="33"/>
        <v>1038.0999999999999</v>
      </c>
      <c r="I126" s="8">
        <f t="shared" si="34"/>
        <v>6.6715999999999998E-2</v>
      </c>
      <c r="J126" s="8">
        <f t="shared" si="35"/>
        <v>4.1081661513948341E-3</v>
      </c>
      <c r="K126" s="20">
        <f t="shared" si="36"/>
        <v>3.9573896073546236E-6</v>
      </c>
      <c r="L126" s="8">
        <f t="shared" si="37"/>
        <v>3.0162391910426387</v>
      </c>
      <c r="M126" s="8">
        <f t="shared" si="38"/>
        <v>-1.1757699999902724</v>
      </c>
      <c r="N126" s="20">
        <f t="shared" si="39"/>
        <v>-2.3863520000370966</v>
      </c>
      <c r="O126" s="20">
        <f t="shared" si="40"/>
        <v>-5.4025911910797353</v>
      </c>
      <c r="Q126" s="8">
        <f t="shared" si="23"/>
        <v>1059.26727205057</v>
      </c>
      <c r="R126" s="8">
        <f t="shared" si="24"/>
        <v>6.4051515174292362E-2</v>
      </c>
      <c r="S126" s="8">
        <f t="shared" si="25"/>
        <v>6.9588723568571806E-3</v>
      </c>
      <c r="T126" s="8">
        <f t="shared" si="26"/>
        <v>7.2336718348946658E-6</v>
      </c>
      <c r="U126" s="8">
        <f t="shared" si="27"/>
        <v>3.0231277816554325</v>
      </c>
      <c r="V126" s="8">
        <f t="shared" si="28"/>
        <v>-1.1990983035212042</v>
      </c>
      <c r="W126" s="8">
        <f t="shared" si="29"/>
        <v>-2.2733377015626197</v>
      </c>
      <c r="X126" s="8">
        <f t="shared" si="30"/>
        <v>-5.2882009263284004</v>
      </c>
      <c r="Y126" s="8">
        <v>957.46631192759367</v>
      </c>
      <c r="Z126" s="8">
        <v>4.6129669944010028E-2</v>
      </c>
      <c r="AA126" s="8">
        <v>-5.2060437891300493E-2</v>
      </c>
      <c r="AB126" s="8">
        <v>-4.1017763571130082E-5</v>
      </c>
      <c r="AC126" s="8">
        <v>2.9813463712620139</v>
      </c>
      <c r="AD126" s="8">
        <v>-1.3653701431750735</v>
      </c>
      <c r="AE126" s="8">
        <v>-2.6541808629465642</v>
      </c>
      <c r="AF126" s="8">
        <v>-5.6522745281434315</v>
      </c>
      <c r="AG126" s="8">
        <v>993.1099999999999</v>
      </c>
      <c r="AH126" s="8">
        <v>4.8156000000000004E-2</v>
      </c>
      <c r="AI126" s="8">
        <v>1.8024554248675642E-3</v>
      </c>
      <c r="AJ126" s="8">
        <v>1.7967608256667555E-6</v>
      </c>
      <c r="AK126" s="8">
        <v>2.9969973549880309</v>
      </c>
      <c r="AL126" s="8">
        <v>-1.3173495942185365</v>
      </c>
      <c r="AM126" s="8">
        <v>-2.7441354666770037</v>
      </c>
      <c r="AN126" s="8">
        <v>-5.7455097297948985</v>
      </c>
    </row>
    <row r="127" spans="1:40" s="8" customFormat="1" x14ac:dyDescent="0.2">
      <c r="A127" s="7">
        <v>115</v>
      </c>
      <c r="B127" s="8" t="str">
        <f t="shared" si="32"/>
        <v>Diethylene glycol_0.35</v>
      </c>
      <c r="D127" s="19">
        <v>0.35</v>
      </c>
      <c r="H127" s="8">
        <f t="shared" si="33"/>
        <v>1039.25</v>
      </c>
      <c r="I127" s="8">
        <f t="shared" si="34"/>
        <v>6.6540000000000002E-2</v>
      </c>
      <c r="J127" s="8">
        <f t="shared" si="35"/>
        <v>4.2971943868258689E-3</v>
      </c>
      <c r="K127" s="20">
        <f t="shared" si="36"/>
        <v>4.1348995783746638E-6</v>
      </c>
      <c r="L127" s="8">
        <f t="shared" si="37"/>
        <v>3.0167200331782524</v>
      </c>
      <c r="M127" s="8">
        <f t="shared" si="38"/>
        <v>-1.1769172034671962</v>
      </c>
      <c r="N127" s="20">
        <f t="shared" si="39"/>
        <v>-2.3668150002336268</v>
      </c>
      <c r="O127" s="20">
        <f t="shared" si="40"/>
        <v>-5.3835350334118788</v>
      </c>
      <c r="Q127" s="8">
        <f t="shared" si="23"/>
        <v>1060.125589715349</v>
      </c>
      <c r="R127" s="8">
        <f t="shared" si="24"/>
        <v>6.3847762912672523E-2</v>
      </c>
      <c r="S127" s="8">
        <f t="shared" si="25"/>
        <v>9.7795973181669243E-3</v>
      </c>
      <c r="T127" s="8">
        <f t="shared" si="26"/>
        <v>8.6515543187371406E-6</v>
      </c>
      <c r="U127" s="8">
        <f t="shared" si="27"/>
        <v>3.0234800545864218</v>
      </c>
      <c r="V127" s="8">
        <f t="shared" si="28"/>
        <v>-1.2009886369627587</v>
      </c>
      <c r="W127" s="8">
        <f t="shared" si="29"/>
        <v>-2.2551359671278575</v>
      </c>
      <c r="X127" s="8">
        <f t="shared" si="30"/>
        <v>-5.2775025174935308</v>
      </c>
      <c r="Y127" s="8">
        <v>958.06757564122552</v>
      </c>
      <c r="Z127" s="8">
        <v>4.6220283332208151E-2</v>
      </c>
      <c r="AA127" s="8">
        <v>-5.1301348543585132E-2</v>
      </c>
      <c r="AB127" s="8">
        <v>-4.038499952724002E-5</v>
      </c>
      <c r="AC127" s="8">
        <v>2.981593143452999</v>
      </c>
      <c r="AD127" s="8">
        <v>-1.3645294677558084</v>
      </c>
      <c r="AE127" s="8">
        <v>-2.6492825680369618</v>
      </c>
      <c r="AF127" s="8">
        <v>-5.6475001067688222</v>
      </c>
      <c r="AG127" s="8">
        <v>993.3</v>
      </c>
      <c r="AH127" s="8">
        <v>4.8300000000000003E-2</v>
      </c>
      <c r="AI127" s="8">
        <v>1.8250089898732937E-3</v>
      </c>
      <c r="AJ127" s="8">
        <v>1.8028163209622483E-6</v>
      </c>
      <c r="AK127" s="8">
        <v>2.9970804354717306</v>
      </c>
      <c r="AL127" s="8">
        <v>-1.3160528692484879</v>
      </c>
      <c r="AM127" s="8">
        <v>-2.7387349918964117</v>
      </c>
      <c r="AN127" s="8">
        <v>-5.7440485188993966</v>
      </c>
    </row>
    <row r="128" spans="1:40" s="8" customFormat="1" x14ac:dyDescent="0.2">
      <c r="A128" s="7">
        <v>116</v>
      </c>
      <c r="B128" s="8" t="str">
        <f t="shared" si="32"/>
        <v>Diethylene glycol_0.36</v>
      </c>
      <c r="D128" s="19">
        <v>0.36</v>
      </c>
      <c r="H128" s="8">
        <f t="shared" si="33"/>
        <v>1040.4000000000001</v>
      </c>
      <c r="I128" s="8">
        <f t="shared" si="34"/>
        <v>6.6364000000000006E-2</v>
      </c>
      <c r="J128" s="8">
        <f t="shared" si="35"/>
        <v>4.4949203410135008E-3</v>
      </c>
      <c r="K128" s="20">
        <f t="shared" si="36"/>
        <v>4.3203771059337755E-6</v>
      </c>
      <c r="L128" s="8">
        <f t="shared" si="37"/>
        <v>3.017200343523835</v>
      </c>
      <c r="M128" s="8">
        <f t="shared" si="38"/>
        <v>-1.1780674453484976</v>
      </c>
      <c r="N128" s="20">
        <f t="shared" si="39"/>
        <v>-2.3472780004301561</v>
      </c>
      <c r="O128" s="20">
        <f t="shared" si="40"/>
        <v>-5.3644783439539916</v>
      </c>
      <c r="Q128" s="8">
        <f t="shared" si="23"/>
        <v>1061.8472510982015</v>
      </c>
      <c r="R128" s="8">
        <f t="shared" si="24"/>
        <v>6.3712516459152962E-2</v>
      </c>
      <c r="S128" s="8">
        <f t="shared" si="25"/>
        <v>1.2020085173348502E-2</v>
      </c>
      <c r="T128" s="8">
        <f t="shared" si="26"/>
        <v>1.0999033030473451E-5</v>
      </c>
      <c r="U128" s="8">
        <f t="shared" si="27"/>
        <v>3.0241866632540471</v>
      </c>
      <c r="V128" s="8">
        <f t="shared" si="28"/>
        <v>-1.202243400428485</v>
      </c>
      <c r="W128" s="8">
        <f t="shared" si="29"/>
        <v>-2.2406784196875038</v>
      </c>
      <c r="X128" s="8">
        <f t="shared" si="30"/>
        <v>-5.2597899868180349</v>
      </c>
      <c r="Y128" s="8">
        <v>958.66568417817825</v>
      </c>
      <c r="Z128" s="8">
        <v>4.6310421219818466E-2</v>
      </c>
      <c r="AA128" s="8">
        <v>-5.0546242574465591E-2</v>
      </c>
      <c r="AB128" s="8">
        <v>-3.9755555960387639E-5</v>
      </c>
      <c r="AC128" s="8">
        <v>2.9818386206883023</v>
      </c>
      <c r="AD128" s="8">
        <v>-1.363693203844202</v>
      </c>
      <c r="AE128" s="8">
        <v>-2.6444099772992833</v>
      </c>
      <c r="AF128" s="8">
        <v>-5.6427507395304204</v>
      </c>
      <c r="AG128" s="8">
        <v>993.49</v>
      </c>
      <c r="AH128" s="8">
        <v>4.8380000000000006E-2</v>
      </c>
      <c r="AI128" s="8">
        <v>1.828024464033357E-3</v>
      </c>
      <c r="AJ128" s="8">
        <v>1.8034473208940561E-6</v>
      </c>
      <c r="AK128" s="8">
        <v>2.9971635000651839</v>
      </c>
      <c r="AL128" s="8">
        <v>-1.3153341359741391</v>
      </c>
      <c r="AM128" s="8">
        <v>-2.7380179964995626</v>
      </c>
      <c r="AN128" s="8">
        <v>-5.7438965390008212</v>
      </c>
    </row>
    <row r="129" spans="1:40" s="8" customFormat="1" x14ac:dyDescent="0.2">
      <c r="A129" s="7">
        <v>117</v>
      </c>
      <c r="B129" s="8" t="str">
        <f t="shared" si="32"/>
        <v>Diethylene glycol_0.37</v>
      </c>
      <c r="D129" s="19">
        <v>0.37</v>
      </c>
      <c r="H129" s="8">
        <f t="shared" si="33"/>
        <v>1041.55</v>
      </c>
      <c r="I129" s="8">
        <f t="shared" si="34"/>
        <v>6.6187999999999997E-2</v>
      </c>
      <c r="J129" s="8">
        <f t="shared" si="35"/>
        <v>4.7017442203681325E-3</v>
      </c>
      <c r="K129" s="20">
        <f t="shared" si="36"/>
        <v>4.5141800397178554E-6</v>
      </c>
      <c r="L129" s="8">
        <f t="shared" si="37"/>
        <v>3.01768012325436</v>
      </c>
      <c r="M129" s="8">
        <f t="shared" si="38"/>
        <v>-1.1792207417715446</v>
      </c>
      <c r="N129" s="20">
        <f t="shared" si="39"/>
        <v>-2.3277410006266859</v>
      </c>
      <c r="O129" s="20">
        <f t="shared" si="40"/>
        <v>-5.3454211238810458</v>
      </c>
      <c r="Q129" s="8">
        <f t="shared" si="23"/>
        <v>1063.1431936611609</v>
      </c>
      <c r="R129" s="8">
        <f t="shared" si="24"/>
        <v>6.3510492132938592E-2</v>
      </c>
      <c r="S129" s="8">
        <f t="shared" si="25"/>
        <v>1.4802106400836929E-2</v>
      </c>
      <c r="T129" s="8">
        <f t="shared" si="26"/>
        <v>1.3328290375177989E-5</v>
      </c>
      <c r="U129" s="8">
        <f t="shared" si="27"/>
        <v>3.0247185473149036</v>
      </c>
      <c r="V129" s="8">
        <f t="shared" si="28"/>
        <v>-1.2041177027641472</v>
      </c>
      <c r="W129" s="8">
        <f t="shared" si="29"/>
        <v>-2.2227264349072851</v>
      </c>
      <c r="X129" s="8">
        <f t="shared" si="30"/>
        <v>-5.2422149425959343</v>
      </c>
      <c r="Y129" s="8">
        <v>959.26069332168413</v>
      </c>
      <c r="Z129" s="8">
        <v>4.6400092013647462E-2</v>
      </c>
      <c r="AA129" s="8">
        <v>-5.0546242574465591E-2</v>
      </c>
      <c r="AB129" s="8">
        <v>-3.9129374164845379E-5</v>
      </c>
      <c r="AC129" s="8">
        <v>2.9820828258626211</v>
      </c>
      <c r="AD129" s="8">
        <v>-1.3628612734452061</v>
      </c>
      <c r="AE129" s="8">
        <v>-2.6444099772992833</v>
      </c>
      <c r="AF129" s="8">
        <v>-5.6380259834734101</v>
      </c>
      <c r="AG129" s="8">
        <v>993.68000000000006</v>
      </c>
      <c r="AH129" s="8">
        <v>4.8399999999999999E-2</v>
      </c>
      <c r="AI129" s="8">
        <v>1.828024464033357E-3</v>
      </c>
      <c r="AJ129" s="8">
        <v>1.8173515981735159E-6</v>
      </c>
      <c r="AK129" s="8">
        <v>2.9972465487744668</v>
      </c>
      <c r="AL129" s="8">
        <v>-1.3151546383555874</v>
      </c>
      <c r="AM129" s="8">
        <v>-2.7380179964995626</v>
      </c>
      <c r="AN129" s="8">
        <v>-5.7405610427664309</v>
      </c>
    </row>
    <row r="130" spans="1:40" s="8" customFormat="1" x14ac:dyDescent="0.2">
      <c r="A130" s="7">
        <v>118</v>
      </c>
      <c r="B130" s="8" t="str">
        <f t="shared" si="32"/>
        <v>Diethylene glycol_0.38</v>
      </c>
      <c r="D130" s="19">
        <v>0.38</v>
      </c>
      <c r="H130" s="8">
        <f t="shared" si="33"/>
        <v>1042.7</v>
      </c>
      <c r="I130" s="8">
        <f t="shared" si="34"/>
        <v>6.6012000000000001E-2</v>
      </c>
      <c r="J130" s="8">
        <f t="shared" si="35"/>
        <v>4.9180846459184711E-3</v>
      </c>
      <c r="K130" s="20">
        <f t="shared" si="36"/>
        <v>4.7166823112289928E-6</v>
      </c>
      <c r="L130" s="8">
        <f t="shared" si="37"/>
        <v>3.0181593735409105</v>
      </c>
      <c r="M130" s="8">
        <f t="shared" si="38"/>
        <v>-1.1803771090026092</v>
      </c>
      <c r="N130" s="20">
        <f t="shared" si="39"/>
        <v>-2.3082040008232156</v>
      </c>
      <c r="O130" s="20">
        <f t="shared" si="40"/>
        <v>-5.3263633743641261</v>
      </c>
      <c r="Q130" s="8">
        <f t="shared" si="23"/>
        <v>1064.0095367680976</v>
      </c>
      <c r="R130" s="8">
        <f t="shared" si="24"/>
        <v>6.3242628556171826E-2</v>
      </c>
      <c r="S130" s="8">
        <f t="shared" si="25"/>
        <v>1.7565096229233093E-2</v>
      </c>
      <c r="T130" s="8">
        <f t="shared" si="26"/>
        <v>1.5640819866724034E-5</v>
      </c>
      <c r="U130" s="8">
        <f t="shared" si="27"/>
        <v>3.0250741140683872</v>
      </c>
      <c r="V130" s="8">
        <f t="shared" si="28"/>
        <v>-1.2066028358022354</v>
      </c>
      <c r="W130" s="8">
        <f t="shared" si="29"/>
        <v>-2.2048972570213756</v>
      </c>
      <c r="X130" s="8">
        <f t="shared" si="30"/>
        <v>-5.2247661157536651</v>
      </c>
      <c r="Y130" s="8">
        <v>959.85265751988982</v>
      </c>
      <c r="Z130" s="8">
        <v>4.6489303919297648E-2</v>
      </c>
      <c r="AA130" s="8">
        <v>-4.9047700754482934E-2</v>
      </c>
      <c r="AB130" s="8">
        <v>-3.8506396839917176E-5</v>
      </c>
      <c r="AC130" s="8">
        <v>2.9823257813227029</v>
      </c>
      <c r="AD130" s="8">
        <v>-1.3620336004304643</v>
      </c>
      <c r="AE130" s="8">
        <v>-2.6347401014266478</v>
      </c>
      <c r="AF130" s="8">
        <v>-5.6333254062444187</v>
      </c>
      <c r="AG130" s="8">
        <v>993.87</v>
      </c>
      <c r="AH130" s="8">
        <v>4.8572000000000004E-2</v>
      </c>
      <c r="AI130" s="8">
        <v>1.8892793096188492E-3</v>
      </c>
      <c r="AJ130" s="8">
        <v>1.8354396401796828E-6</v>
      </c>
      <c r="AK130" s="8">
        <v>2.997329581605654</v>
      </c>
      <c r="AL130" s="8">
        <v>-1.3136140136552106</v>
      </c>
      <c r="AM130" s="8">
        <v>-2.7237038315651314</v>
      </c>
      <c r="AN130" s="8">
        <v>-5.7362598930275617</v>
      </c>
    </row>
    <row r="131" spans="1:40" s="8" customFormat="1" x14ac:dyDescent="0.2">
      <c r="A131" s="7">
        <v>119</v>
      </c>
      <c r="B131" s="8" t="str">
        <f t="shared" si="32"/>
        <v>Diethylene glycol_0.39</v>
      </c>
      <c r="D131" s="19">
        <v>0.39</v>
      </c>
      <c r="H131" s="8">
        <f t="shared" si="33"/>
        <v>1043.8499999999999</v>
      </c>
      <c r="I131" s="8">
        <f t="shared" si="34"/>
        <v>6.5836000000000006E-2</v>
      </c>
      <c r="J131" s="8">
        <f t="shared" si="35"/>
        <v>5.1443795006197125E-3</v>
      </c>
      <c r="K131" s="20">
        <f t="shared" si="36"/>
        <v>4.9282746569140327E-6</v>
      </c>
      <c r="L131" s="8">
        <f t="shared" si="37"/>
        <v>3.018638095550696</v>
      </c>
      <c r="M131" s="8">
        <f t="shared" si="38"/>
        <v>-1.1815365634382444</v>
      </c>
      <c r="N131" s="20">
        <f t="shared" si="39"/>
        <v>-2.2886670010197454</v>
      </c>
      <c r="O131" s="20">
        <f t="shared" si="40"/>
        <v>-5.3073050965704418</v>
      </c>
      <c r="Q131" s="8">
        <f t="shared" si="23"/>
        <v>1066.1843076537386</v>
      </c>
      <c r="R131" s="8">
        <f t="shared" si="24"/>
        <v>6.3109308953791743E-2</v>
      </c>
      <c r="S131" s="8">
        <f t="shared" si="25"/>
        <v>2.0310722442130447E-2</v>
      </c>
      <c r="T131" s="8">
        <f t="shared" si="26"/>
        <v>1.74797602574466E-5</v>
      </c>
      <c r="U131" s="8">
        <f t="shared" si="27"/>
        <v>3.0259666890969021</v>
      </c>
      <c r="V131" s="8">
        <f t="shared" si="28"/>
        <v>-1.207839722700031</v>
      </c>
      <c r="W131" s="8">
        <f t="shared" si="29"/>
        <v>-2.187180124060963</v>
      </c>
      <c r="X131" s="8">
        <f t="shared" si="30"/>
        <v>-5.2108906808377977</v>
      </c>
      <c r="Y131" s="8">
        <v>960.4416299299578</v>
      </c>
      <c r="Z131" s="8">
        <v>4.6578064947813927E-2</v>
      </c>
      <c r="AA131" s="8">
        <v>-4.8304129053007169E-2</v>
      </c>
      <c r="AB131" s="8">
        <v>-3.7886568043525686E-5</v>
      </c>
      <c r="AC131" s="8">
        <v>2.9825675088854462</v>
      </c>
      <c r="AD131" s="8">
        <v>-1.361210110476649</v>
      </c>
      <c r="AE131" s="8">
        <v>-2.6299419396671326</v>
      </c>
      <c r="AF131" s="8">
        <v>-5.6286485857413178</v>
      </c>
      <c r="AG131" s="8">
        <v>994.06</v>
      </c>
      <c r="AH131" s="8">
        <v>4.8636000000000006E-2</v>
      </c>
      <c r="AI131" s="8">
        <v>1.9121369916251811E-3</v>
      </c>
      <c r="AJ131" s="8">
        <v>1.8619334544928327E-6</v>
      </c>
      <c r="AK131" s="8">
        <v>2.9974125985648152</v>
      </c>
      <c r="AL131" s="8">
        <v>-1.3130421502106822</v>
      </c>
      <c r="AM131" s="8">
        <v>-2.7184809966960923</v>
      </c>
      <c r="AN131" s="8">
        <v>-5.7300358447633775</v>
      </c>
    </row>
    <row r="132" spans="1:40" s="8" customFormat="1" x14ac:dyDescent="0.2">
      <c r="A132" s="7">
        <v>120</v>
      </c>
      <c r="B132" s="8" t="str">
        <f t="shared" si="32"/>
        <v>Diethylene glycol_0.4</v>
      </c>
      <c r="D132" s="19">
        <v>0.4</v>
      </c>
      <c r="H132" s="8">
        <f t="shared" si="33"/>
        <v>1045</v>
      </c>
      <c r="I132" s="8">
        <f t="shared" si="34"/>
        <v>6.5659999999999996E-2</v>
      </c>
      <c r="J132" s="8">
        <f t="shared" si="35"/>
        <v>5.3810868156487319E-3</v>
      </c>
      <c r="K132" s="20">
        <f t="shared" si="36"/>
        <v>5.149365373826538E-6</v>
      </c>
      <c r="L132" s="8">
        <f t="shared" si="37"/>
        <v>3.019116290447073</v>
      </c>
      <c r="M132" s="8">
        <f t="shared" si="38"/>
        <v>-1.1826991216066787</v>
      </c>
      <c r="N132" s="20">
        <f t="shared" si="39"/>
        <v>-2.2691300012162752</v>
      </c>
      <c r="O132" s="20">
        <f t="shared" si="40"/>
        <v>-5.2882462916633477</v>
      </c>
      <c r="Q132" s="8">
        <f t="shared" si="23"/>
        <v>1067.0579942506256</v>
      </c>
      <c r="R132" s="8">
        <f t="shared" si="24"/>
        <v>6.2910056392627631E-2</v>
      </c>
      <c r="S132" s="8">
        <f t="shared" si="25"/>
        <v>2.2495799632012328E-2</v>
      </c>
      <c r="T132" s="8">
        <f t="shared" si="26"/>
        <v>2.0221342872215895E-5</v>
      </c>
      <c r="U132" s="8">
        <f t="shared" si="27"/>
        <v>3.0263252697843108</v>
      </c>
      <c r="V132" s="8">
        <f t="shared" si="28"/>
        <v>-1.2096883096884135</v>
      </c>
      <c r="W132" s="8">
        <f t="shared" si="29"/>
        <v>-2.1730801337126593</v>
      </c>
      <c r="X132" s="8">
        <f t="shared" si="30"/>
        <v>-5.1902045012695952</v>
      </c>
      <c r="Y132" s="8">
        <v>961.02766246036197</v>
      </c>
      <c r="Z132" s="8">
        <v>4.666638292205768E-2</v>
      </c>
      <c r="AA132" s="8">
        <v>-4.8304129053007169E-2</v>
      </c>
      <c r="AB132" s="8">
        <v>-3.7269833147701401E-5</v>
      </c>
      <c r="AC132" s="8">
        <v>2.9828080298552595</v>
      </c>
      <c r="AD132" s="8">
        <v>-1.3603907310063252</v>
      </c>
      <c r="AE132" s="8">
        <v>-2.6299419396671326</v>
      </c>
      <c r="AF132" s="8">
        <v>-5.6239951097773728</v>
      </c>
      <c r="AG132" s="8">
        <v>994.25</v>
      </c>
      <c r="AH132" s="8">
        <v>4.8891999999999998E-2</v>
      </c>
      <c r="AI132" s="8">
        <v>1.9121369916251811E-3</v>
      </c>
      <c r="AJ132" s="8">
        <v>1.8773128384715341E-6</v>
      </c>
      <c r="AK132" s="8">
        <v>2.9974955996580182</v>
      </c>
      <c r="AL132" s="8">
        <v>-1.3107621969108811</v>
      </c>
      <c r="AM132" s="8">
        <v>-2.7184809966960923</v>
      </c>
      <c r="AN132" s="8">
        <v>-5.7264633498075375</v>
      </c>
    </row>
    <row r="133" spans="1:40" s="8" customFormat="1" x14ac:dyDescent="0.2">
      <c r="A133" s="7">
        <v>121</v>
      </c>
      <c r="B133" s="8" t="str">
        <f t="shared" si="32"/>
        <v>Diethylene glycol_0.41</v>
      </c>
      <c r="D133" s="19">
        <v>0.41</v>
      </c>
      <c r="H133" s="8">
        <f t="shared" si="33"/>
        <v>1046.1500000000001</v>
      </c>
      <c r="I133" s="8">
        <f t="shared" si="34"/>
        <v>6.5484000000000014E-2</v>
      </c>
      <c r="J133" s="8">
        <f t="shared" si="35"/>
        <v>5.6286856974802103E-3</v>
      </c>
      <c r="K133" s="20">
        <f t="shared" si="36"/>
        <v>5.3803811092866319E-6</v>
      </c>
      <c r="L133" s="8">
        <f t="shared" si="37"/>
        <v>3.0195939593895562</v>
      </c>
      <c r="M133" s="8">
        <f t="shared" si="38"/>
        <v>-1.1838648001692291</v>
      </c>
      <c r="N133" s="20">
        <f t="shared" si="39"/>
        <v>-2.2495930014128049</v>
      </c>
      <c r="O133" s="20">
        <f t="shared" si="40"/>
        <v>-5.2691869608023616</v>
      </c>
      <c r="Q133" s="8">
        <f t="shared" si="23"/>
        <v>1067.9339642609832</v>
      </c>
      <c r="R133" s="8">
        <f t="shared" si="24"/>
        <v>6.2645673535244653E-2</v>
      </c>
      <c r="S133" s="8">
        <f t="shared" si="25"/>
        <v>2.5756229473799585E-2</v>
      </c>
      <c r="T133" s="8">
        <f t="shared" si="26"/>
        <v>2.2492017876977795E-5</v>
      </c>
      <c r="U133" s="8">
        <f t="shared" si="27"/>
        <v>3.0266847876361158</v>
      </c>
      <c r="V133" s="8">
        <f t="shared" si="28"/>
        <v>-1.2121411499794197</v>
      </c>
      <c r="W133" s="8">
        <f t="shared" si="29"/>
        <v>-2.152041046620726</v>
      </c>
      <c r="X133" s="8">
        <f t="shared" si="30"/>
        <v>-5.1730714808614229</v>
      </c>
      <c r="Y133" s="8">
        <v>961.61080581146632</v>
      </c>
      <c r="Z133" s="8">
        <v>4.675426548282223E-2</v>
      </c>
      <c r="AA133" s="8">
        <v>-4.6828056346244415E-2</v>
      </c>
      <c r="AB133" s="8">
        <v>-3.6656138795877761E-5</v>
      </c>
      <c r="AC133" s="8">
        <v>2.9830473650407159</v>
      </c>
      <c r="AD133" s="8">
        <v>-1.3595753911312143</v>
      </c>
      <c r="AE133" s="8">
        <v>-2.6204170537660199</v>
      </c>
      <c r="AF133" s="8">
        <v>-5.61936457575902</v>
      </c>
      <c r="AG133" s="8">
        <v>994.44</v>
      </c>
      <c r="AH133" s="8">
        <v>4.8988000000000004E-2</v>
      </c>
      <c r="AI133" s="8">
        <v>1.9129131924768468E-3</v>
      </c>
      <c r="AJ133" s="8">
        <v>1.8902622459867623E-6</v>
      </c>
      <c r="AK133" s="8">
        <v>2.997578584891325</v>
      </c>
      <c r="AL133" s="8">
        <v>-1.3099102908293239</v>
      </c>
      <c r="AM133" s="8">
        <v>-2.7183047377007172</v>
      </c>
      <c r="AN133" s="8">
        <v>-5.723477939697565</v>
      </c>
    </row>
    <row r="134" spans="1:40" s="8" customFormat="1" x14ac:dyDescent="0.2">
      <c r="A134" s="7">
        <v>122</v>
      </c>
      <c r="B134" s="8" t="str">
        <f t="shared" si="32"/>
        <v>Diethylene glycol_0.42</v>
      </c>
      <c r="D134" s="19">
        <v>0.42</v>
      </c>
      <c r="H134" s="8">
        <f t="shared" si="33"/>
        <v>1047.3000000000002</v>
      </c>
      <c r="I134" s="8">
        <f t="shared" si="34"/>
        <v>6.5308000000000005E-2</v>
      </c>
      <c r="J134" s="8">
        <f t="shared" si="35"/>
        <v>5.8876772976201855E-3</v>
      </c>
      <c r="K134" s="20">
        <f t="shared" si="36"/>
        <v>5.6217676860691153E-6</v>
      </c>
      <c r="L134" s="8">
        <f t="shared" si="37"/>
        <v>3.0200711035338412</v>
      </c>
      <c r="M134" s="8">
        <f t="shared" si="38"/>
        <v>-1.1850336159217352</v>
      </c>
      <c r="N134" s="20">
        <f t="shared" si="39"/>
        <v>-2.2300560016093343</v>
      </c>
      <c r="O134" s="20">
        <f t="shared" si="40"/>
        <v>-5.2501271051431759</v>
      </c>
      <c r="Q134" s="8">
        <f t="shared" si="23"/>
        <v>1068.8123025466923</v>
      </c>
      <c r="R134" s="8">
        <f t="shared" si="24"/>
        <v>6.2579796885058672E-2</v>
      </c>
      <c r="S134" s="8">
        <f t="shared" si="25"/>
        <v>2.7919507990727819E-2</v>
      </c>
      <c r="T134" s="8">
        <f t="shared" si="26"/>
        <v>2.4751340561479429E-5</v>
      </c>
      <c r="U134" s="8">
        <f t="shared" si="27"/>
        <v>3.0270452774815468</v>
      </c>
      <c r="V134" s="8">
        <f t="shared" si="28"/>
        <v>-1.2127523276609538</v>
      </c>
      <c r="W134" s="8">
        <f t="shared" si="29"/>
        <v>-2.1380817199888695</v>
      </c>
      <c r="X134" s="8">
        <f t="shared" si="30"/>
        <v>-5.1560241175967398</v>
      </c>
      <c r="Y134" s="8">
        <v>962.19110951447067</v>
      </c>
      <c r="Z134" s="8">
        <v>4.6841720094702124E-2</v>
      </c>
      <c r="AA134" s="8">
        <v>-4.6095428799623389E-2</v>
      </c>
      <c r="AB134" s="8">
        <v>-3.6045432861905138E-5</v>
      </c>
      <c r="AC134" s="8">
        <v>2.9832855347705376</v>
      </c>
      <c r="AD134" s="8">
        <v>-1.3587640215977406</v>
      </c>
      <c r="AE134" s="8">
        <v>-2.6156895130713056</v>
      </c>
      <c r="AF134" s="8">
        <v>-5.6147565903766106</v>
      </c>
      <c r="AG134" s="8">
        <v>994.63</v>
      </c>
      <c r="AH134" s="8">
        <v>4.9147999999999997E-2</v>
      </c>
      <c r="AI134" s="8">
        <v>1.94812706945627E-3</v>
      </c>
      <c r="AJ134" s="8">
        <v>1.9202596901143649E-6</v>
      </c>
      <c r="AK134" s="8">
        <v>2.9976615542707963</v>
      </c>
      <c r="AL134" s="8">
        <v>-1.3084941503982035</v>
      </c>
      <c r="AM134" s="8">
        <v>-2.7103827190365317</v>
      </c>
      <c r="AN134" s="8">
        <v>-5.7166400346520847</v>
      </c>
    </row>
    <row r="135" spans="1:40" s="8" customFormat="1" x14ac:dyDescent="0.2">
      <c r="A135" s="7">
        <v>123</v>
      </c>
      <c r="B135" s="8" t="str">
        <f t="shared" si="32"/>
        <v>Diethylene glycol_0.43</v>
      </c>
      <c r="D135" s="19">
        <v>0.43</v>
      </c>
      <c r="H135" s="8">
        <f t="shared" si="33"/>
        <v>1048.45</v>
      </c>
      <c r="I135" s="8">
        <f t="shared" si="34"/>
        <v>6.5132000000000009E-2</v>
      </c>
      <c r="J135" s="8">
        <f t="shared" si="35"/>
        <v>6.1585858269596469E-3</v>
      </c>
      <c r="K135" s="20">
        <f t="shared" si="36"/>
        <v>5.8739909647190105E-6</v>
      </c>
      <c r="L135" s="8">
        <f t="shared" si="37"/>
        <v>3.0205477240318173</v>
      </c>
      <c r="M135" s="8">
        <f t="shared" si="38"/>
        <v>-1.1862055857960103</v>
      </c>
      <c r="N135" s="20">
        <f t="shared" si="39"/>
        <v>-2.210519001805864</v>
      </c>
      <c r="O135" s="20">
        <f t="shared" si="40"/>
        <v>-5.2310667258376808</v>
      </c>
      <c r="Q135" s="8">
        <f t="shared" si="23"/>
        <v>1070.1344397855542</v>
      </c>
      <c r="R135" s="8">
        <f t="shared" si="24"/>
        <v>6.231711917946952E-2</v>
      </c>
      <c r="S135" s="8">
        <f t="shared" si="25"/>
        <v>3.0075380884664011E-2</v>
      </c>
      <c r="T135" s="8">
        <f t="shared" si="26"/>
        <v>2.7000536721011774E-5</v>
      </c>
      <c r="U135" s="8">
        <f t="shared" si="27"/>
        <v>3.0275879124282756</v>
      </c>
      <c r="V135" s="8">
        <f t="shared" si="28"/>
        <v>-1.2151893482234664</v>
      </c>
      <c r="W135" s="8">
        <f t="shared" si="29"/>
        <v>-2.1241701807821869</v>
      </c>
      <c r="X135" s="8">
        <f t="shared" si="30"/>
        <v>-5.1390531624303524</v>
      </c>
      <c r="Y135" s="8">
        <v>962.76862196880097</v>
      </c>
      <c r="Z135" s="8">
        <v>4.6928754051728076E-2</v>
      </c>
      <c r="AA135" s="8">
        <v>-4.5366325176178071E-2</v>
      </c>
      <c r="AB135" s="8">
        <v>-3.5437664410701478E-5</v>
      </c>
      <c r="AC135" s="8">
        <v>2.9835225589089398</v>
      </c>
      <c r="AD135" s="8">
        <v>-1.3579565547347521</v>
      </c>
      <c r="AE135" s="8">
        <v>-2.6109847117484528</v>
      </c>
      <c r="AF135" s="8">
        <v>-5.6101707693075111</v>
      </c>
      <c r="AG135" s="8">
        <v>994.82</v>
      </c>
      <c r="AH135" s="8">
        <v>4.9403999999999997E-2</v>
      </c>
      <c r="AI135" s="8">
        <v>1.9499999999999999E-3</v>
      </c>
      <c r="AJ135" s="8">
        <v>1.9221397401691825E-6</v>
      </c>
      <c r="AK135" s="8">
        <v>2.9977445078024885</v>
      </c>
      <c r="AL135" s="8">
        <v>-1.3062378869548892</v>
      </c>
      <c r="AM135" s="8">
        <v>-2.7099653886374822</v>
      </c>
      <c r="AN135" s="8">
        <v>-5.7162150421730455</v>
      </c>
    </row>
    <row r="136" spans="1:40" s="8" customFormat="1" x14ac:dyDescent="0.2">
      <c r="A136" s="7">
        <v>124</v>
      </c>
      <c r="B136" s="8" t="str">
        <f t="shared" si="32"/>
        <v>Diethylene glycol_0.44</v>
      </c>
      <c r="D136" s="19">
        <v>0.44</v>
      </c>
      <c r="H136" s="8">
        <f t="shared" si="33"/>
        <v>1049.6000000000001</v>
      </c>
      <c r="I136" s="8">
        <f t="shared" si="34"/>
        <v>6.4956000000000014E-2</v>
      </c>
      <c r="J136" s="8">
        <f t="shared" si="35"/>
        <v>6.4419596168015028E-3</v>
      </c>
      <c r="K136" s="20">
        <f t="shared" si="36"/>
        <v>6.137537744666065E-6</v>
      </c>
      <c r="L136" s="8">
        <f t="shared" si="37"/>
        <v>3.021023822031585</v>
      </c>
      <c r="M136" s="8">
        <f t="shared" si="38"/>
        <v>-1.1873807268613137</v>
      </c>
      <c r="N136" s="20">
        <f t="shared" si="39"/>
        <v>-2.1909820020023938</v>
      </c>
      <c r="O136" s="20">
        <f t="shared" si="40"/>
        <v>-5.2120058240339793</v>
      </c>
      <c r="Q136" s="8">
        <f t="shared" si="23"/>
        <v>1071.0190799123718</v>
      </c>
      <c r="R136" s="8">
        <f t="shared" si="24"/>
        <v>6.2120938103829459E-2</v>
      </c>
      <c r="S136" s="8">
        <f t="shared" si="25"/>
        <v>3.3832508765565601E-2</v>
      </c>
      <c r="T136" s="8">
        <f t="shared" si="26"/>
        <v>2.8793402954916413E-5</v>
      </c>
      <c r="U136" s="8">
        <f t="shared" si="27"/>
        <v>3.0279509886914506</v>
      </c>
      <c r="V136" s="8">
        <f t="shared" si="28"/>
        <v>-1.2170094391757547</v>
      </c>
      <c r="W136" s="8">
        <f t="shared" si="29"/>
        <v>-2.0999259723380361</v>
      </c>
      <c r="X136" s="8">
        <f t="shared" si="30"/>
        <v>-5.1255253728038346</v>
      </c>
      <c r="Y136" s="8">
        <v>963.34339047802132</v>
      </c>
      <c r="Z136" s="8">
        <v>4.701537448277894E-2</v>
      </c>
      <c r="AA136" s="8">
        <v>-4.4640685755638398E-2</v>
      </c>
      <c r="AB136" s="8">
        <v>-3.4832783660459537E-5</v>
      </c>
      <c r="AC136" s="8">
        <v>2.983758456870373</v>
      </c>
      <c r="AD136" s="8">
        <v>-1.3579565547347521</v>
      </c>
      <c r="AE136" s="8">
        <v>-2.6063022644311058</v>
      </c>
      <c r="AF136" s="8">
        <v>-5.6056067369309392</v>
      </c>
      <c r="AG136" s="8">
        <v>995.01</v>
      </c>
      <c r="AH136" s="8">
        <v>4.9404000000000003E-2</v>
      </c>
      <c r="AI136" s="8">
        <v>1.9802854819647685E-3</v>
      </c>
      <c r="AJ136" s="8">
        <v>1.9614786430216259E-6</v>
      </c>
      <c r="AK136" s="8">
        <v>2.9978274454924545</v>
      </c>
      <c r="AL136" s="8">
        <v>-1.3062378869548892</v>
      </c>
      <c r="AM136" s="8">
        <v>-2.7032721964532596</v>
      </c>
      <c r="AN136" s="8">
        <v>-5.7074164161953442</v>
      </c>
    </row>
    <row r="137" spans="1:40" s="8" customFormat="1" x14ac:dyDescent="0.2">
      <c r="A137" s="7">
        <v>125</v>
      </c>
      <c r="B137" s="8" t="str">
        <f t="shared" si="32"/>
        <v>Diethylene glycol_0.45</v>
      </c>
      <c r="D137" s="19">
        <v>0.45</v>
      </c>
      <c r="H137" s="8">
        <f t="shared" si="33"/>
        <v>1050.75</v>
      </c>
      <c r="I137" s="8">
        <f t="shared" si="34"/>
        <v>6.4780000000000004E-2</v>
      </c>
      <c r="J137" s="8">
        <f t="shared" si="35"/>
        <v>6.7383722287082904E-3</v>
      </c>
      <c r="K137" s="20">
        <f t="shared" si="36"/>
        <v>6.4129167058846446E-6</v>
      </c>
      <c r="L137" s="8">
        <f t="shared" si="37"/>
        <v>3.0214993986774745</v>
      </c>
      <c r="M137" s="8">
        <f t="shared" si="38"/>
        <v>-1.1885590563258419</v>
      </c>
      <c r="N137" s="20">
        <f t="shared" si="39"/>
        <v>-2.1714450021989236</v>
      </c>
      <c r="O137" s="20">
        <f t="shared" si="40"/>
        <v>-5.1929444008763985</v>
      </c>
      <c r="Q137" s="8">
        <f t="shared" si="23"/>
        <v>1072.3510889448121</v>
      </c>
      <c r="R137" s="8">
        <f t="shared" si="24"/>
        <v>6.192542081933762E-2</v>
      </c>
      <c r="S137" s="8">
        <f t="shared" si="25"/>
        <v>3.6505735534072228E-2</v>
      </c>
      <c r="T137" s="8">
        <f t="shared" si="26"/>
        <v>3.0134657365151117E-5</v>
      </c>
      <c r="U137" s="8">
        <f t="shared" si="27"/>
        <v>3.028497675244946</v>
      </c>
      <c r="V137" s="8">
        <f t="shared" si="28"/>
        <v>-1.2188233717345325</v>
      </c>
      <c r="W137" s="8">
        <f t="shared" si="29"/>
        <v>-2.0826760226294825</v>
      </c>
      <c r="X137" s="8">
        <f t="shared" si="30"/>
        <v>-5.1154051490223997</v>
      </c>
      <c r="Y137" s="8">
        <v>963.91546128433322</v>
      </c>
      <c r="Z137" s="8">
        <v>4.7101588356781153E-2</v>
      </c>
      <c r="AA137" s="8">
        <v>-4.3918452157693008E-2</v>
      </c>
      <c r="AB137" s="8">
        <v>-3.4230741946338998E-5</v>
      </c>
      <c r="AC137" s="8">
        <v>2.9839932476336797</v>
      </c>
      <c r="AD137" s="8">
        <v>-1.3563530659484571</v>
      </c>
      <c r="AE137" s="8">
        <v>-2.6016417943994723</v>
      </c>
      <c r="AF137" s="8">
        <v>-5.6010641260540117</v>
      </c>
      <c r="AG137" s="8">
        <v>995.2</v>
      </c>
      <c r="AH137" s="8">
        <v>4.9660000000000003E-2</v>
      </c>
      <c r="AI137" s="8">
        <v>1.99E-3</v>
      </c>
      <c r="AJ137" s="8">
        <v>1.9812562975505682E-6</v>
      </c>
      <c r="AK137" s="8">
        <v>2.9979103673467433</v>
      </c>
      <c r="AL137" s="8">
        <v>-1.3039932847814544</v>
      </c>
      <c r="AM137" s="8">
        <v>-2.7011469235902932</v>
      </c>
      <c r="AN137" s="8">
        <v>-5.7030593400030369</v>
      </c>
    </row>
    <row r="138" spans="1:40" s="8" customFormat="1" x14ac:dyDescent="0.2">
      <c r="A138" s="7">
        <v>126</v>
      </c>
      <c r="B138" s="8" t="str">
        <f t="shared" si="32"/>
        <v>Diethylene glycol_0.46</v>
      </c>
      <c r="D138" s="19">
        <v>0.46</v>
      </c>
      <c r="H138" s="8">
        <f t="shared" si="33"/>
        <v>1051.9000000000001</v>
      </c>
      <c r="I138" s="8">
        <f t="shared" si="34"/>
        <v>6.4604000000000009E-2</v>
      </c>
      <c r="J138" s="8">
        <f t="shared" si="35"/>
        <v>7.0484236154171268E-3</v>
      </c>
      <c r="K138" s="20">
        <f t="shared" si="36"/>
        <v>6.700659392924352E-6</v>
      </c>
      <c r="L138" s="8">
        <f t="shared" si="37"/>
        <v>3.02197445511006</v>
      </c>
      <c r="M138" s="8">
        <f t="shared" si="38"/>
        <v>-1.1897405915382404</v>
      </c>
      <c r="N138" s="20">
        <f t="shared" si="39"/>
        <v>-2.1519080023954529</v>
      </c>
      <c r="O138" s="20">
        <f t="shared" si="40"/>
        <v>-5.1738824575055133</v>
      </c>
      <c r="Q138" s="8">
        <f t="shared" si="23"/>
        <v>1073.2425958066742</v>
      </c>
      <c r="R138" s="8">
        <f t="shared" si="24"/>
        <v>6.1730527581379799E-2</v>
      </c>
      <c r="S138" s="8">
        <f t="shared" si="25"/>
        <v>3.7572942996515556E-2</v>
      </c>
      <c r="T138" s="8">
        <f t="shared" si="26"/>
        <v>3.2364343509216206E-5</v>
      </c>
      <c r="U138" s="8">
        <f t="shared" si="27"/>
        <v>3.0288635697710782</v>
      </c>
      <c r="V138" s="8">
        <f t="shared" si="28"/>
        <v>-1.2206315146347173</v>
      </c>
      <c r="W138" s="8">
        <f t="shared" si="29"/>
        <v>-2.0757894856276011</v>
      </c>
      <c r="X138" s="8">
        <f t="shared" si="30"/>
        <v>-5.0985814036030979</v>
      </c>
      <c r="Y138" s="8">
        <v>964.48487960173395</v>
      </c>
      <c r="Z138" s="8">
        <v>4.7187402487705657E-2</v>
      </c>
      <c r="AA138" s="8">
        <v>-4.3199567300128541E-2</v>
      </c>
      <c r="AB138" s="8">
        <v>-3.3631491685572069E-5</v>
      </c>
      <c r="AC138" s="8">
        <v>2.9842269497557039</v>
      </c>
      <c r="AD138" s="8">
        <v>-1.3555569161528429</v>
      </c>
      <c r="AE138" s="8">
        <v>-2.5970029333101996</v>
      </c>
      <c r="AF138" s="8">
        <v>-5.596542577648453</v>
      </c>
      <c r="AG138" s="8">
        <v>995.3900000000001</v>
      </c>
      <c r="AH138" s="8">
        <v>4.9819999999999996E-2</v>
      </c>
      <c r="AI138" s="8">
        <v>2.0001197722891522E-3</v>
      </c>
      <c r="AJ138" s="8">
        <v>1.9910605724457498E-6</v>
      </c>
      <c r="AK138" s="8">
        <v>2.9979932733714016</v>
      </c>
      <c r="AL138" s="8">
        <v>-1.3025962767995123</v>
      </c>
      <c r="AM138" s="8">
        <v>-2.6989439968926221</v>
      </c>
      <c r="AN138" s="8">
        <v>-5.7009155275774157</v>
      </c>
    </row>
    <row r="139" spans="1:40" s="8" customFormat="1" x14ac:dyDescent="0.2">
      <c r="A139" s="7">
        <v>127</v>
      </c>
      <c r="B139" s="8" t="str">
        <f t="shared" si="32"/>
        <v>Diethylene glycol_0.47</v>
      </c>
      <c r="D139" s="19">
        <v>0.47</v>
      </c>
      <c r="H139" s="8">
        <f t="shared" si="33"/>
        <v>1053.05</v>
      </c>
      <c r="I139" s="8">
        <f t="shared" si="34"/>
        <v>6.4427999999999999E-2</v>
      </c>
      <c r="J139" s="8">
        <f t="shared" si="35"/>
        <v>7.3727413351715705E-3</v>
      </c>
      <c r="K139" s="20">
        <f t="shared" si="36"/>
        <v>7.0013212432188126E-6</v>
      </c>
      <c r="L139" s="8">
        <f t="shared" si="37"/>
        <v>3.022448992466177</v>
      </c>
      <c r="M139" s="8">
        <f t="shared" si="38"/>
        <v>-1.1909253499891375</v>
      </c>
      <c r="N139" s="20">
        <f t="shared" si="39"/>
        <v>-2.1323710025919826</v>
      </c>
      <c r="O139" s="20">
        <f t="shared" si="40"/>
        <v>-5.1548199950581601</v>
      </c>
      <c r="Q139" s="8">
        <f t="shared" si="23"/>
        <v>1074.1370137095207</v>
      </c>
      <c r="R139" s="8">
        <f t="shared" si="24"/>
        <v>6.1536219474547564E-2</v>
      </c>
      <c r="S139" s="8">
        <f t="shared" si="25"/>
        <v>4.0236493560266803E-2</v>
      </c>
      <c r="T139" s="8">
        <f t="shared" si="26"/>
        <v>3.4143573317945759E-5</v>
      </c>
      <c r="U139" s="8">
        <f t="shared" si="27"/>
        <v>3.0292306590540958</v>
      </c>
      <c r="V139" s="8">
        <f t="shared" si="28"/>
        <v>-1.2224342289181809</v>
      </c>
      <c r="W139" s="8">
        <f t="shared" si="29"/>
        <v>-2.0586019750833437</v>
      </c>
      <c r="X139" s="8">
        <f t="shared" si="30"/>
        <v>-5.0851565054737469</v>
      </c>
      <c r="Y139" s="8">
        <v>965.051689647893</v>
      </c>
      <c r="Z139" s="8">
        <v>4.7272823539371941E-2</v>
      </c>
      <c r="AA139" s="8">
        <v>-4.3199567300128541E-2</v>
      </c>
      <c r="AB139" s="8">
        <v>-3.3034986343916417E-5</v>
      </c>
      <c r="AC139" s="8">
        <v>2.9844595813843746</v>
      </c>
      <c r="AD139" s="8">
        <v>-1.3547644131921701</v>
      </c>
      <c r="AE139" s="8">
        <v>-2.5970029333101996</v>
      </c>
      <c r="AF139" s="8">
        <v>-5.5920417405974723</v>
      </c>
      <c r="AG139" s="8">
        <v>995.58</v>
      </c>
      <c r="AH139" s="8">
        <v>4.9916000000000002E-2</v>
      </c>
      <c r="AI139" s="8">
        <v>2.0001197722891522E-3</v>
      </c>
      <c r="AJ139" s="8">
        <v>2.0089995503014849E-6</v>
      </c>
      <c r="AK139" s="8">
        <v>2.9980761635724718</v>
      </c>
      <c r="AL139" s="8">
        <v>-1.301760223957239</v>
      </c>
      <c r="AM139" s="8">
        <v>-2.6989439968926221</v>
      </c>
      <c r="AN139" s="8">
        <v>-5.6970201604650939</v>
      </c>
    </row>
    <row r="140" spans="1:40" s="8" customFormat="1" x14ac:dyDescent="0.2">
      <c r="A140" s="7">
        <v>128</v>
      </c>
      <c r="B140" s="8" t="str">
        <f t="shared" si="32"/>
        <v>Diethylene glycol_0.48</v>
      </c>
      <c r="D140" s="19">
        <v>0.48</v>
      </c>
      <c r="H140" s="8">
        <f t="shared" si="33"/>
        <v>1054.2</v>
      </c>
      <c r="I140" s="8">
        <f t="shared" si="34"/>
        <v>6.4252000000000004E-2</v>
      </c>
      <c r="J140" s="8">
        <f t="shared" si="35"/>
        <v>7.7119818219283627E-3</v>
      </c>
      <c r="K140" s="20">
        <f t="shared" si="36"/>
        <v>7.315482661666062E-6</v>
      </c>
      <c r="L140" s="8">
        <f t="shared" si="37"/>
        <v>3.0229230118789387</v>
      </c>
      <c r="M140" s="8">
        <f t="shared" si="38"/>
        <v>-1.1921133493126959</v>
      </c>
      <c r="N140" s="20">
        <f t="shared" si="39"/>
        <v>-2.1128340027885124</v>
      </c>
      <c r="O140" s="20">
        <f t="shared" si="40"/>
        <v>-5.1357570146674512</v>
      </c>
      <c r="Q140" s="8">
        <f t="shared" si="23"/>
        <v>1075.484311009297</v>
      </c>
      <c r="R140" s="8">
        <f t="shared" si="24"/>
        <v>6.1342458352196746E-2</v>
      </c>
      <c r="S140" s="8">
        <f t="shared" si="25"/>
        <v>4.2894703662840782E-2</v>
      </c>
      <c r="T140" s="8">
        <f t="shared" si="26"/>
        <v>3.6362887104141056E-5</v>
      </c>
      <c r="U140" s="8">
        <f t="shared" si="27"/>
        <v>3.0297836202573682</v>
      </c>
      <c r="V140" s="8">
        <f t="shared" si="28"/>
        <v>-1.2242318684945028</v>
      </c>
      <c r="W140" s="8">
        <f t="shared" si="29"/>
        <v>-2.0414489257706636</v>
      </c>
      <c r="X140" s="8">
        <f t="shared" si="30"/>
        <v>-5.068411023046151</v>
      </c>
      <c r="Y140" s="8">
        <v>965.61593467480691</v>
      </c>
      <c r="Z140" s="8">
        <v>4.735785803006784E-2</v>
      </c>
      <c r="AA140" s="8">
        <v>-4.1771621727855507E-2</v>
      </c>
      <c r="AB140" s="8">
        <v>-3.2441180403394497E-5</v>
      </c>
      <c r="AC140" s="8">
        <v>2.9846911602712876</v>
      </c>
      <c r="AD140" s="8">
        <v>-1.3539754965923243</v>
      </c>
      <c r="AE140" s="8">
        <v>-2.5877886049193379</v>
      </c>
      <c r="AF140" s="8">
        <v>-5.5875612714523406</v>
      </c>
      <c r="AG140" s="8">
        <v>995.77</v>
      </c>
      <c r="AH140" s="8">
        <v>5.0172000000000008E-2</v>
      </c>
      <c r="AI140" s="8">
        <v>2.0200000000000001E-3</v>
      </c>
      <c r="AJ140" s="8">
        <v>2.0260782347041122E-6</v>
      </c>
      <c r="AK140" s="8">
        <v>2.9981590379559924</v>
      </c>
      <c r="AL140" s="8">
        <v>-1.2995385864019604</v>
      </c>
      <c r="AM140" s="8">
        <v>-2.6946486305533761</v>
      </c>
      <c r="AN140" s="8">
        <v>-5.6933437888650316</v>
      </c>
    </row>
    <row r="141" spans="1:40" s="8" customFormat="1" x14ac:dyDescent="0.2">
      <c r="A141" s="7">
        <v>129</v>
      </c>
      <c r="B141" s="8" t="str">
        <f t="shared" si="32"/>
        <v>Diethylene glycol_0.49</v>
      </c>
      <c r="D141" s="19">
        <v>0.49</v>
      </c>
      <c r="H141" s="8">
        <f t="shared" si="33"/>
        <v>1055.3499999999999</v>
      </c>
      <c r="I141" s="8">
        <f t="shared" si="34"/>
        <v>6.4075999999999994E-2</v>
      </c>
      <c r="J141" s="8">
        <f t="shared" si="35"/>
        <v>8.0668317140098721E-3</v>
      </c>
      <c r="K141" s="20">
        <f t="shared" si="36"/>
        <v>7.6437501435636255E-6</v>
      </c>
      <c r="L141" s="8">
        <f t="shared" si="37"/>
        <v>3.0233965144777515</v>
      </c>
      <c r="M141" s="8">
        <f t="shared" si="38"/>
        <v>-1.1933046072881899</v>
      </c>
      <c r="N141" s="20">
        <f t="shared" si="39"/>
        <v>-2.0932970029850422</v>
      </c>
      <c r="O141" s="20">
        <f t="shared" si="40"/>
        <v>-5.1166935174627932</v>
      </c>
      <c r="Q141" s="8">
        <f t="shared" ref="Q141:Q204" si="41">_xlfn.NORM.INV((RANK(H141, H:H, 1) - 0.5) / COUNT(H:H), AVERAGE(H:H), _xlfn.STDEV.P(H:H))</f>
        <v>1076.3864343573334</v>
      </c>
      <c r="R141" s="8">
        <f t="shared" ref="R141:R204" si="42">_xlfn.NORM.INV((RANK(I141, I:I, 1) - 0.5) / COUNT(I:I), AVERAGE(I:I), _xlfn.STDEV.P(I:I))</f>
        <v>6.1213569636603508E-2</v>
      </c>
      <c r="S141" s="8">
        <f t="shared" ref="S141:S204" si="43">_xlfn.NORM.INV((RANK(J141, J:J, 1) - 0.5) / COUNT(J:J), AVERAGE(J:J), _xlfn.STDEV.P(J:J))</f>
        <v>4.4487602841696471E-2</v>
      </c>
      <c r="T141" s="8">
        <f t="shared" ref="T141:T204" si="44">_xlfn.NORM.INV((RANK(K141, K:K, 1) - 0.5) / COUNT(K:K), AVERAGE(K:K), _xlfn.STDEV.P(K:K))</f>
        <v>3.902056680167326E-5</v>
      </c>
      <c r="U141" s="8">
        <f t="shared" ref="U141:U204" si="45">_xlfn.NORM.INV((RANK(L141, L:L, 1) - 0.5) / COUNT(L:L), AVERAGE(L:L), _xlfn.STDEV.P(L:L))</f>
        <v>3.0301538720289063</v>
      </c>
      <c r="V141" s="8">
        <f t="shared" ref="V141:V204" si="46">_xlfn.NORM.INV((RANK(M141, M:M, 1) - 0.5) / COUNT(M:M), AVERAGE(M:M), _xlfn.STDEV.P(M:M))</f>
        <v>-1.2254276473653136</v>
      </c>
      <c r="W141" s="8">
        <f t="shared" ref="W141:W204" si="47">_xlfn.NORM.INV((RANK(N141, N:N, 1) - 0.5) / COUNT(N:N), AVERAGE(N:N), _xlfn.STDEV.P(N:N))</f>
        <v>-2.0311701753669307</v>
      </c>
      <c r="X141" s="8">
        <f t="shared" ref="X141:X204" si="48">_xlfn.NORM.INV((RANK(O141, O:O, 1) - 0.5) / COUNT(O:O), AVERAGE(O:O), _xlfn.STDEV.P(O:O))</f>
        <v>-5.0483579197175308</v>
      </c>
      <c r="Y141" s="8">
        <v>966.17765699828908</v>
      </c>
      <c r="Z141" s="8">
        <v>4.7442512336993828E-2</v>
      </c>
      <c r="AA141" s="8">
        <v>-4.1771621727855507E-2</v>
      </c>
      <c r="AB141" s="8">
        <v>-3.1850029331258486E-5</v>
      </c>
      <c r="AC141" s="8">
        <v>2.9849217037838067</v>
      </c>
      <c r="AD141" s="8">
        <v>-1.3531901071881449</v>
      </c>
      <c r="AE141" s="8">
        <v>-2.5877886049193379</v>
      </c>
      <c r="AF141" s="8">
        <v>-5.5831008341982296</v>
      </c>
      <c r="AG141" s="8">
        <v>995.96</v>
      </c>
      <c r="AH141" s="8">
        <v>5.0236000000000003E-2</v>
      </c>
      <c r="AI141" s="8">
        <v>2.0200000000000001E-3</v>
      </c>
      <c r="AJ141" s="8">
        <v>2.0493637669723433E-6</v>
      </c>
      <c r="AK141" s="8">
        <v>2.9982418965279996</v>
      </c>
      <c r="AL141" s="8">
        <v>-1.2989849482335685</v>
      </c>
      <c r="AM141" s="8">
        <v>-2.6946486305533761</v>
      </c>
      <c r="AN141" s="8">
        <v>-5.6883809464466006</v>
      </c>
    </row>
    <row r="142" spans="1:40" s="8" customFormat="1" x14ac:dyDescent="0.2">
      <c r="A142" s="7">
        <v>130</v>
      </c>
      <c r="B142" s="8" t="str">
        <f t="shared" si="32"/>
        <v>Diethylene glycol_0.5</v>
      </c>
      <c r="D142" s="19">
        <v>0.5</v>
      </c>
      <c r="H142" s="8">
        <f t="shared" si="33"/>
        <v>1056.5</v>
      </c>
      <c r="I142" s="8">
        <f t="shared" si="34"/>
        <v>6.3899999999999998E-2</v>
      </c>
      <c r="J142" s="8">
        <f t="shared" si="35"/>
        <v>8.4380092438915925E-3</v>
      </c>
      <c r="K142" s="20">
        <f t="shared" si="36"/>
        <v>7.9867574480753353E-6</v>
      </c>
      <c r="L142" s="8">
        <f t="shared" si="37"/>
        <v>3.0238695013883321</v>
      </c>
      <c r="M142" s="8">
        <f t="shared" si="38"/>
        <v>-1.1944991418415998</v>
      </c>
      <c r="N142" s="20">
        <f t="shared" si="39"/>
        <v>-2.0737600031815719</v>
      </c>
      <c r="O142" s="20">
        <f t="shared" si="40"/>
        <v>-5.0976295045699045</v>
      </c>
      <c r="Q142" s="8">
        <f t="shared" si="41"/>
        <v>1077.7457621592439</v>
      </c>
      <c r="R142" s="8">
        <f t="shared" si="42"/>
        <v>6.0956427974360891E-2</v>
      </c>
      <c r="S142" s="8">
        <f t="shared" si="43"/>
        <v>4.7139941968724716E-2</v>
      </c>
      <c r="T142" s="8">
        <f t="shared" si="44"/>
        <v>4.0789878423605006E-5</v>
      </c>
      <c r="U142" s="8">
        <f t="shared" si="45"/>
        <v>3.0307117708216307</v>
      </c>
      <c r="V142" s="8">
        <f t="shared" si="46"/>
        <v>-1.2278133066924284</v>
      </c>
      <c r="W142" s="8">
        <f t="shared" si="47"/>
        <v>-2.0140550106191131</v>
      </c>
      <c r="X142" s="8">
        <f t="shared" si="48"/>
        <v>-5.0350078577036355</v>
      </c>
      <c r="Y142" s="8">
        <v>966.7368980263484</v>
      </c>
      <c r="Z142" s="8">
        <v>4.7526792700539736E-2</v>
      </c>
      <c r="AA142" s="8">
        <v>-4.0356416851787605E-2</v>
      </c>
      <c r="AB142" s="8">
        <v>-3.1261489550125594E-5</v>
      </c>
      <c r="AC142" s="8">
        <v>2.9851512289167128</v>
      </c>
      <c r="AD142" s="8">
        <v>-1.3524081870837463</v>
      </c>
      <c r="AE142" s="8">
        <v>-2.5786564904174663</v>
      </c>
      <c r="AF142" s="8">
        <v>-5.5786601000288636</v>
      </c>
      <c r="AG142" s="8">
        <v>996.15</v>
      </c>
      <c r="AH142" s="8">
        <v>5.0428000000000001E-2</v>
      </c>
      <c r="AI142" s="8">
        <v>2.0400000000000001E-3</v>
      </c>
      <c r="AJ142" s="8">
        <v>2.0494204704053575E-6</v>
      </c>
      <c r="AK142" s="8">
        <v>2.9983247392945254</v>
      </c>
      <c r="AL142" s="8">
        <v>-1.2973282558382475</v>
      </c>
      <c r="AM142" s="8">
        <v>-2.6903698325741012</v>
      </c>
      <c r="AN142" s="8">
        <v>-5.6883689302063507</v>
      </c>
    </row>
    <row r="143" spans="1:40" s="8" customFormat="1" x14ac:dyDescent="0.2">
      <c r="A143" s="7">
        <v>131</v>
      </c>
      <c r="B143" s="8" t="str">
        <f t="shared" si="32"/>
        <v>Diethylene glycol_0.51</v>
      </c>
      <c r="D143" s="19">
        <v>0.51</v>
      </c>
      <c r="H143" s="8">
        <f t="shared" si="33"/>
        <v>1057.6500000000001</v>
      </c>
      <c r="I143" s="8">
        <f t="shared" si="34"/>
        <v>6.3724000000000003E-2</v>
      </c>
      <c r="J143" s="8">
        <f t="shared" si="35"/>
        <v>8.8262656919376545E-3</v>
      </c>
      <c r="K143" s="20">
        <f t="shared" si="36"/>
        <v>8.3451668245049435E-6</v>
      </c>
      <c r="L143" s="8">
        <f t="shared" si="37"/>
        <v>3.024341973732724</v>
      </c>
      <c r="M143" s="8">
        <f t="shared" si="38"/>
        <v>-1.1956969710472316</v>
      </c>
      <c r="N143" s="20">
        <f t="shared" si="39"/>
        <v>-2.0542230033781017</v>
      </c>
      <c r="O143" s="20">
        <f t="shared" si="40"/>
        <v>-5.0785649771108252</v>
      </c>
      <c r="Q143" s="8">
        <f t="shared" si="41"/>
        <v>1078.6562288113564</v>
      </c>
      <c r="R143" s="8">
        <f t="shared" si="42"/>
        <v>6.0764085762138341E-2</v>
      </c>
      <c r="S143" s="8">
        <f t="shared" si="43"/>
        <v>4.9260300062997225E-2</v>
      </c>
      <c r="T143" s="8">
        <f t="shared" si="44"/>
        <v>4.2557843723476196E-5</v>
      </c>
      <c r="U143" s="8">
        <f t="shared" si="45"/>
        <v>3.0310854468733641</v>
      </c>
      <c r="V143" s="8">
        <f t="shared" si="46"/>
        <v>-1.2295977821779829</v>
      </c>
      <c r="W143" s="8">
        <f t="shared" si="47"/>
        <v>-2.0003726433312985</v>
      </c>
      <c r="X143" s="8">
        <f t="shared" si="48"/>
        <v>-5.0216679541506792</v>
      </c>
      <c r="Y143" s="8">
        <v>967.29369828650442</v>
      </c>
      <c r="Z143" s="8">
        <v>4.7610705228401398E-2</v>
      </c>
      <c r="AA143" s="8">
        <v>-3.9653462163674852E-2</v>
      </c>
      <c r="AB143" s="8">
        <v>-3.0675518409230996E-5</v>
      </c>
      <c r="AC143" s="8">
        <v>2.9853797523034138</v>
      </c>
      <c r="AD143" s="8">
        <v>-1.3516296796143263</v>
      </c>
      <c r="AE143" s="8">
        <v>-2.5741204244315226</v>
      </c>
      <c r="AF143" s="8">
        <v>-5.5742387471296189</v>
      </c>
      <c r="AG143" s="8">
        <v>996.34</v>
      </c>
      <c r="AH143" s="8">
        <v>5.0652000000000003E-2</v>
      </c>
      <c r="AI143" s="8">
        <v>2.0507127471962247E-3</v>
      </c>
      <c r="AJ143" s="8">
        <v>2.0766306518865839E-6</v>
      </c>
      <c r="AK143" s="8">
        <v>2.9984075662615983</v>
      </c>
      <c r="AL143" s="8">
        <v>-1.295403401797967</v>
      </c>
      <c r="AM143" s="8">
        <v>-2.6880951690048658</v>
      </c>
      <c r="AN143" s="8">
        <v>-5.68264073991726</v>
      </c>
    </row>
    <row r="144" spans="1:40" s="8" customFormat="1" x14ac:dyDescent="0.2">
      <c r="A144" s="7">
        <v>132</v>
      </c>
      <c r="B144" s="8" t="str">
        <f t="shared" si="32"/>
        <v>Diethylene glycol_0.52</v>
      </c>
      <c r="D144" s="19">
        <v>0.52</v>
      </c>
      <c r="H144" s="8">
        <f t="shared" si="33"/>
        <v>1058.8</v>
      </c>
      <c r="I144" s="8">
        <f t="shared" si="34"/>
        <v>6.3547999999999993E-2</v>
      </c>
      <c r="J144" s="8">
        <f t="shared" si="35"/>
        <v>9.2323869070267822E-3</v>
      </c>
      <c r="K144" s="20">
        <f t="shared" si="36"/>
        <v>8.7196702937540451E-6</v>
      </c>
      <c r="L144" s="8">
        <f t="shared" si="37"/>
        <v>3.0248139326293106</v>
      </c>
      <c r="M144" s="8">
        <f t="shared" si="38"/>
        <v>-1.1968981131293577</v>
      </c>
      <c r="N144" s="20">
        <f t="shared" si="39"/>
        <v>-2.0346860035746315</v>
      </c>
      <c r="O144" s="20">
        <f t="shared" si="40"/>
        <v>-5.0594999362039417</v>
      </c>
      <c r="Q144" s="8">
        <f t="shared" si="41"/>
        <v>1080.0285706650841</v>
      </c>
      <c r="R144" s="8">
        <f t="shared" si="42"/>
        <v>6.0572144517016084E-2</v>
      </c>
      <c r="S144" s="8">
        <f t="shared" si="43"/>
        <v>5.138001331956156E-2</v>
      </c>
      <c r="T144" s="8">
        <f t="shared" si="44"/>
        <v>4.4766729064623361E-5</v>
      </c>
      <c r="U144" s="8">
        <f t="shared" si="45"/>
        <v>3.0316486869265171</v>
      </c>
      <c r="V144" s="8">
        <f t="shared" si="46"/>
        <v>-1.231378537648296</v>
      </c>
      <c r="W144" s="8">
        <f t="shared" si="47"/>
        <v>-1.9866944370889166</v>
      </c>
      <c r="X144" s="8">
        <f t="shared" si="48"/>
        <v>-5.0050011579117539</v>
      </c>
      <c r="Y144" s="8">
        <v>967.8480974520902</v>
      </c>
      <c r="Z144" s="8">
        <v>4.7694255899544513E-2</v>
      </c>
      <c r="AA144" s="8">
        <v>-3.8953538833134155E-2</v>
      </c>
      <c r="AB144" s="8">
        <v>-3.0092074156747545E-5</v>
      </c>
      <c r="AC144" s="8">
        <v>2.9856072902267412</v>
      </c>
      <c r="AD144" s="8">
        <v>-1.3508545293093897</v>
      </c>
      <c r="AE144" s="8">
        <v>-2.5696039193621019</v>
      </c>
      <c r="AF144" s="8">
        <v>-5.5698364604686628</v>
      </c>
      <c r="AG144" s="8">
        <v>996.53</v>
      </c>
      <c r="AH144" s="8">
        <v>5.0684E-2</v>
      </c>
      <c r="AI144" s="8">
        <v>2.0756754017867162E-3</v>
      </c>
      <c r="AJ144" s="8">
        <v>2.0833333333333334E-6</v>
      </c>
      <c r="AK144" s="8">
        <v>2.9984903774352443</v>
      </c>
      <c r="AL144" s="8">
        <v>-1.2951291177551225</v>
      </c>
      <c r="AM144" s="8">
        <v>-2.6828405613413873</v>
      </c>
      <c r="AN144" s="8">
        <v>-5.6812412373755876</v>
      </c>
    </row>
    <row r="145" spans="1:40" s="8" customFormat="1" x14ac:dyDescent="0.2">
      <c r="A145" s="7">
        <v>133</v>
      </c>
      <c r="B145" s="8" t="str">
        <f t="shared" si="32"/>
        <v>Diethylene glycol_0.53</v>
      </c>
      <c r="D145" s="19">
        <v>0.53</v>
      </c>
      <c r="H145" s="8">
        <f t="shared" si="33"/>
        <v>1059.95</v>
      </c>
      <c r="I145" s="8">
        <f t="shared" si="34"/>
        <v>6.3371999999999998E-2</v>
      </c>
      <c r="J145" s="8">
        <f t="shared" si="35"/>
        <v>9.6571948971465003E-3</v>
      </c>
      <c r="K145" s="20">
        <f t="shared" si="36"/>
        <v>9.1109909874489369E-6</v>
      </c>
      <c r="L145" s="8">
        <f t="shared" si="37"/>
        <v>3.0252853791928356</v>
      </c>
      <c r="M145" s="8">
        <f t="shared" si="38"/>
        <v>-1.1981025864638803</v>
      </c>
      <c r="N145" s="20">
        <f t="shared" si="39"/>
        <v>-2.0151490037711612</v>
      </c>
      <c r="O145" s="20">
        <f t="shared" si="40"/>
        <v>-5.0404343829639968</v>
      </c>
      <c r="Q145" s="8">
        <f t="shared" si="41"/>
        <v>1080.9480551102588</v>
      </c>
      <c r="R145" s="8">
        <f t="shared" si="42"/>
        <v>6.0380569116777243E-2</v>
      </c>
      <c r="S145" s="8">
        <f t="shared" si="43"/>
        <v>5.4029730437577056E-2</v>
      </c>
      <c r="T145" s="8">
        <f t="shared" si="44"/>
        <v>4.6533635816995709E-5</v>
      </c>
      <c r="U145" s="8">
        <f t="shared" si="45"/>
        <v>3.0320260640839405</v>
      </c>
      <c r="V145" s="8">
        <f t="shared" si="46"/>
        <v>-1.233155898953499</v>
      </c>
      <c r="W145" s="8">
        <f t="shared" si="47"/>
        <v>-1.9695961917899607</v>
      </c>
      <c r="X145" s="8">
        <f t="shared" si="48"/>
        <v>-4.9916692414621311</v>
      </c>
      <c r="Y145" s="8">
        <v>968.40013436758522</v>
      </c>
      <c r="Z145" s="8">
        <v>4.7777450568022503E-2</v>
      </c>
      <c r="AA145" s="8">
        <v>-3.8256597819403687E-2</v>
      </c>
      <c r="AB145" s="8">
        <v>-2.9511115913125495E-5</v>
      </c>
      <c r="AC145" s="8">
        <v>2.9858338586293454</v>
      </c>
      <c r="AD145" s="8">
        <v>-1.3500826818573284</v>
      </c>
      <c r="AE145" s="8">
        <v>-2.5651066587561884</v>
      </c>
      <c r="AF145" s="8">
        <v>-5.5654529315957948</v>
      </c>
      <c r="AG145" s="8">
        <v>996.72</v>
      </c>
      <c r="AH145" s="8">
        <v>5.0939999999999999E-2</v>
      </c>
      <c r="AI145" s="8">
        <v>2.0795508952598457E-3</v>
      </c>
      <c r="AJ145" s="8">
        <v>2.1018403713251179E-6</v>
      </c>
      <c r="AK145" s="8">
        <v>2.9985731728214842</v>
      </c>
      <c r="AL145" s="8">
        <v>-1.2929410593724038</v>
      </c>
      <c r="AM145" s="8">
        <v>-2.6820304461766522</v>
      </c>
      <c r="AN145" s="8">
        <v>-5.6774002704605531</v>
      </c>
    </row>
    <row r="146" spans="1:40" s="8" customFormat="1" x14ac:dyDescent="0.2">
      <c r="A146" s="7">
        <v>134</v>
      </c>
      <c r="B146" s="8" t="str">
        <f t="shared" si="32"/>
        <v>Diethylene glycol_0.54</v>
      </c>
      <c r="D146" s="19">
        <v>0.54</v>
      </c>
      <c r="H146" s="8">
        <f t="shared" si="33"/>
        <v>1061.0999999999999</v>
      </c>
      <c r="I146" s="8">
        <f t="shared" si="34"/>
        <v>6.3196000000000002E-2</v>
      </c>
      <c r="J146" s="8">
        <f t="shared" si="35"/>
        <v>1.0101549493175054E-2</v>
      </c>
      <c r="K146" s="20">
        <f t="shared" si="36"/>
        <v>9.5198845473330085E-6</v>
      </c>
      <c r="L146" s="8">
        <f t="shared" si="37"/>
        <v>3.025756314534414</v>
      </c>
      <c r="M146" s="8">
        <f t="shared" si="38"/>
        <v>-1.1993104095800187</v>
      </c>
      <c r="N146" s="20">
        <f t="shared" si="39"/>
        <v>-1.995612003967691</v>
      </c>
      <c r="O146" s="20">
        <f t="shared" si="40"/>
        <v>-5.0213683185021045</v>
      </c>
      <c r="Q146" s="8">
        <f t="shared" si="41"/>
        <v>1082.3344526546634</v>
      </c>
      <c r="R146" s="8">
        <f t="shared" si="42"/>
        <v>6.0253038293690254E-2</v>
      </c>
      <c r="S146" s="8">
        <f t="shared" si="43"/>
        <v>5.6150350627945225E-2</v>
      </c>
      <c r="T146" s="8">
        <f t="shared" si="44"/>
        <v>4.8300945651134867E-5</v>
      </c>
      <c r="U146" s="8">
        <f t="shared" si="45"/>
        <v>3.0325950729096061</v>
      </c>
      <c r="V146" s="8">
        <f t="shared" si="46"/>
        <v>-1.2343390798310692</v>
      </c>
      <c r="W146" s="8">
        <f t="shared" si="47"/>
        <v>-1.9559121332335556</v>
      </c>
      <c r="X146" s="8">
        <f t="shared" si="48"/>
        <v>-4.9783342836225595</v>
      </c>
      <c r="Y146" s="8">
        <v>968.94984707302319</v>
      </c>
      <c r="Z146" s="8">
        <v>4.7860294966654865E-2</v>
      </c>
      <c r="AA146" s="8">
        <v>-3.7562591097326278E-2</v>
      </c>
      <c r="AB146" s="8">
        <v>-2.8932603645405898E-5</v>
      </c>
      <c r="AC146" s="8">
        <v>2.9860594731237136</v>
      </c>
      <c r="AD146" s="8">
        <v>-1.3493140840712954</v>
      </c>
      <c r="AE146" s="8">
        <v>-2.560628332714316</v>
      </c>
      <c r="AF146" s="8">
        <v>-5.5610878584486336</v>
      </c>
      <c r="AG146" s="8">
        <v>996.91</v>
      </c>
      <c r="AH146" s="8">
        <v>5.1067999999999995E-2</v>
      </c>
      <c r="AI146" s="8">
        <v>2.0921508872133094E-3</v>
      </c>
      <c r="AJ146" s="8">
        <v>2.1291561570037684E-6</v>
      </c>
      <c r="AK146" s="8">
        <v>2.9986559524263372</v>
      </c>
      <c r="AL146" s="8">
        <v>-1.2918511502895953</v>
      </c>
      <c r="AM146" s="8">
        <v>-2.6794069970891514</v>
      </c>
      <c r="AN146" s="8">
        <v>-5.6717924852793757</v>
      </c>
    </row>
    <row r="147" spans="1:40" s="8" customFormat="1" x14ac:dyDescent="0.2">
      <c r="A147" s="7">
        <v>135</v>
      </c>
      <c r="B147" s="8" t="str">
        <f t="shared" si="32"/>
        <v>Diethylene glycol_0.55</v>
      </c>
      <c r="D147" s="19">
        <v>0.55000000000000004</v>
      </c>
      <c r="H147" s="8">
        <f t="shared" si="33"/>
        <v>1062.25</v>
      </c>
      <c r="I147" s="8">
        <f t="shared" si="34"/>
        <v>6.3019999999999993E-2</v>
      </c>
      <c r="J147" s="8">
        <f t="shared" si="35"/>
        <v>1.0566350089218596E-2</v>
      </c>
      <c r="K147" s="20">
        <f t="shared" si="36"/>
        <v>9.9471405876381241E-6</v>
      </c>
      <c r="L147" s="8">
        <f t="shared" si="37"/>
        <v>3.0262267397615519</v>
      </c>
      <c r="M147" s="8">
        <f t="shared" si="38"/>
        <v>-1.2005216011620192</v>
      </c>
      <c r="N147" s="20">
        <f t="shared" si="39"/>
        <v>-1.9760750041642203</v>
      </c>
      <c r="O147" s="20">
        <f t="shared" si="40"/>
        <v>-5.0023017439257726</v>
      </c>
      <c r="Q147" s="8">
        <f t="shared" si="41"/>
        <v>1083.2636703202422</v>
      </c>
      <c r="R147" s="8">
        <f t="shared" si="42"/>
        <v>6.0061995801676066E-2</v>
      </c>
      <c r="S147" s="8">
        <f t="shared" si="43"/>
        <v>5.8272423797426649E-2</v>
      </c>
      <c r="T147" s="8">
        <f t="shared" si="44"/>
        <v>5.0069196844406062E-5</v>
      </c>
      <c r="U147" s="8">
        <f t="shared" si="45"/>
        <v>3.032976444800239</v>
      </c>
      <c r="V147" s="8">
        <f t="shared" si="46"/>
        <v>-1.2361114970231109</v>
      </c>
      <c r="W147" s="8">
        <f t="shared" si="47"/>
        <v>-1.9422186988109027</v>
      </c>
      <c r="X147" s="8">
        <f t="shared" si="48"/>
        <v>-4.9649922229060071</v>
      </c>
      <c r="Y147" s="8">
        <v>969.49727282751371</v>
      </c>
      <c r="Z147" s="8">
        <v>4.7942794710572015E-2</v>
      </c>
      <c r="AA147" s="8">
        <v>-3.7562591097326278E-2</v>
      </c>
      <c r="AB147" s="8">
        <v>-2.8356498142466652E-5</v>
      </c>
      <c r="AC147" s="8">
        <v>2.9862841490018259</v>
      </c>
      <c r="AD147" s="8">
        <v>-1.3485486838563165</v>
      </c>
      <c r="AE147" s="8">
        <v>-2.560628332714316</v>
      </c>
      <c r="AF147" s="8">
        <v>-5.5567409451658349</v>
      </c>
      <c r="AG147" s="8">
        <v>997</v>
      </c>
      <c r="AH147" s="8">
        <v>5.1196000000000005E-2</v>
      </c>
      <c r="AI147" s="8">
        <v>2.0921508872133094E-3</v>
      </c>
      <c r="AJ147" s="8">
        <v>2.1413078391390641E-6</v>
      </c>
      <c r="AK147" s="8">
        <v>2.9986951583116559</v>
      </c>
      <c r="AL147" s="8">
        <v>-1.2907639696059985</v>
      </c>
      <c r="AM147" s="8">
        <v>-2.6794069970891514</v>
      </c>
      <c r="AN147" s="8">
        <v>-5.6693208930843753</v>
      </c>
    </row>
    <row r="148" spans="1:40" s="8" customFormat="1" x14ac:dyDescent="0.2">
      <c r="A148" s="7">
        <v>136</v>
      </c>
      <c r="B148" s="8" t="str">
        <f t="shared" si="32"/>
        <v>Diethylene glycol_0.56</v>
      </c>
      <c r="D148" s="19">
        <v>0.56000000000000005</v>
      </c>
      <c r="H148" s="8">
        <f t="shared" si="33"/>
        <v>1063.4000000000001</v>
      </c>
      <c r="I148" s="8">
        <f t="shared" si="34"/>
        <v>6.2843999999999997E-2</v>
      </c>
      <c r="J148" s="8">
        <f t="shared" si="35"/>
        <v>1.1052537463026113E-2</v>
      </c>
      <c r="K148" s="20">
        <f t="shared" si="36"/>
        <v>1.0393584223270747E-5</v>
      </c>
      <c r="L148" s="8">
        <f t="shared" si="37"/>
        <v>3.0266966559781596</v>
      </c>
      <c r="M148" s="8">
        <f t="shared" si="38"/>
        <v>-1.2017361800508892</v>
      </c>
      <c r="N148" s="20">
        <f t="shared" si="39"/>
        <v>-1.9565380043607501</v>
      </c>
      <c r="O148" s="20">
        <f t="shared" si="40"/>
        <v>-4.9832346603389102</v>
      </c>
      <c r="Q148" s="8">
        <f t="shared" si="41"/>
        <v>1084.1969916729661</v>
      </c>
      <c r="R148" s="8">
        <f t="shared" si="42"/>
        <v>5.9871227597714474E-2</v>
      </c>
      <c r="S148" s="8">
        <f t="shared" si="43"/>
        <v>6.0928048963555671E-2</v>
      </c>
      <c r="T148" s="8">
        <f t="shared" si="44"/>
        <v>5.228165799920287E-5</v>
      </c>
      <c r="U148" s="8">
        <f t="shared" si="45"/>
        <v>3.033359500936645</v>
      </c>
      <c r="V148" s="8">
        <f t="shared" si="46"/>
        <v>-1.2378813694783513</v>
      </c>
      <c r="W148" s="8">
        <f t="shared" si="47"/>
        <v>-1.9250823297231106</v>
      </c>
      <c r="X148" s="8">
        <f t="shared" si="48"/>
        <v>-4.9482984459287085</v>
      </c>
      <c r="Y148" s="8">
        <v>970.04244813191849</v>
      </c>
      <c r="Z148" s="8">
        <v>4.802495530063268E-2</v>
      </c>
      <c r="AA148" s="8">
        <v>-3.6183193328416907E-2</v>
      </c>
      <c r="AB148" s="8">
        <v>-2.7782760991158414E-5</v>
      </c>
      <c r="AC148" s="8">
        <v>2.9865079012444586</v>
      </c>
      <c r="AD148" s="8">
        <v>-1.3477864301775853</v>
      </c>
      <c r="AE148" s="8">
        <v>-2.5517272763497374</v>
      </c>
      <c r="AF148" s="8">
        <v>-5.5524119019070346</v>
      </c>
      <c r="AG148" s="8">
        <v>997.1</v>
      </c>
      <c r="AH148" s="8">
        <v>5.1452000000000005E-2</v>
      </c>
      <c r="AI148" s="8">
        <v>2.0999999999999999E-3</v>
      </c>
      <c r="AJ148" s="8">
        <v>2.1443736730360936E-6</v>
      </c>
      <c r="AK148" s="8">
        <v>2.9987387162558177</v>
      </c>
      <c r="AL148" s="8">
        <v>-1.2885977390340644</v>
      </c>
      <c r="AM148" s="8">
        <v>-2.6777807052660809</v>
      </c>
      <c r="AN148" s="8">
        <v>-5.6686995333462535</v>
      </c>
    </row>
    <row r="149" spans="1:40" s="8" customFormat="1" x14ac:dyDescent="0.2">
      <c r="A149" s="7">
        <v>137</v>
      </c>
      <c r="B149" s="8" t="str">
        <f t="shared" si="32"/>
        <v>Diethylene glycol_0.57</v>
      </c>
      <c r="D149" s="19">
        <v>0.56999999999999995</v>
      </c>
      <c r="H149" s="8">
        <f t="shared" si="33"/>
        <v>1064.55</v>
      </c>
      <c r="I149" s="8">
        <f t="shared" si="34"/>
        <v>6.2668000000000001E-2</v>
      </c>
      <c r="J149" s="8">
        <f t="shared" si="35"/>
        <v>1.156109568016685E-2</v>
      </c>
      <c r="K149" s="20">
        <f t="shared" si="36"/>
        <v>1.0860077666776432E-5</v>
      </c>
      <c r="L149" s="8">
        <f t="shared" si="37"/>
        <v>3.0271660642845681</v>
      </c>
      <c r="M149" s="8">
        <f t="shared" si="38"/>
        <v>-1.2029541652461568</v>
      </c>
      <c r="N149" s="20">
        <f t="shared" si="39"/>
        <v>-1.9370010045572796</v>
      </c>
      <c r="O149" s="20">
        <f t="shared" si="40"/>
        <v>-4.9641670688418476</v>
      </c>
      <c r="Q149" s="8">
        <f t="shared" si="41"/>
        <v>1085.6049422343217</v>
      </c>
      <c r="R149" s="8">
        <f t="shared" si="42"/>
        <v>5.9617238505092117E-2</v>
      </c>
      <c r="S149" s="8">
        <f t="shared" si="43"/>
        <v>6.3055774440766182E-2</v>
      </c>
      <c r="T149" s="8">
        <f t="shared" si="44"/>
        <v>5.4497496989799334E-5</v>
      </c>
      <c r="U149" s="8">
        <f t="shared" si="45"/>
        <v>3.0339373556066458</v>
      </c>
      <c r="V149" s="8">
        <f t="shared" si="46"/>
        <v>-1.2402377805029805</v>
      </c>
      <c r="W149" s="8">
        <f t="shared" si="47"/>
        <v>-1.9113524217677171</v>
      </c>
      <c r="X149" s="8">
        <f t="shared" si="48"/>
        <v>-4.9315791820237029</v>
      </c>
      <c r="Y149" s="8">
        <v>970.58540875071651</v>
      </c>
      <c r="Z149" s="8">
        <v>4.8106782126719122E-2</v>
      </c>
      <c r="AA149" s="8">
        <v>-3.5497711047324368E-2</v>
      </c>
      <c r="AB149" s="8">
        <v>-2.7211354553293667E-5</v>
      </c>
      <c r="AC149" s="8">
        <v>2.9867307445301612</v>
      </c>
      <c r="AD149" s="8">
        <v>-1.3470272730298916</v>
      </c>
      <c r="AE149" s="8">
        <v>-2.5473039573054059</v>
      </c>
      <c r="AF149" s="8">
        <v>-5.5481004446792204</v>
      </c>
      <c r="AG149" s="8">
        <v>997.29000000000008</v>
      </c>
      <c r="AH149" s="8">
        <v>5.1484000000000002E-2</v>
      </c>
      <c r="AI149" s="8">
        <v>2.1756602332446422E-3</v>
      </c>
      <c r="AJ149" s="8">
        <v>2.1765961695975691E-6</v>
      </c>
      <c r="AK149" s="8">
        <v>2.9988214643159377</v>
      </c>
      <c r="AL149" s="8">
        <v>-1.288327718363578</v>
      </c>
      <c r="AM149" s="8">
        <v>-2.662408926229515</v>
      </c>
      <c r="AN149" s="8">
        <v>-5.6622221394402583</v>
      </c>
    </row>
    <row r="150" spans="1:40" s="8" customFormat="1" x14ac:dyDescent="0.2">
      <c r="A150" s="7">
        <v>138</v>
      </c>
      <c r="B150" s="8" t="str">
        <f t="shared" si="32"/>
        <v>Diethylene glycol_0.58</v>
      </c>
      <c r="D150" s="19">
        <v>0.57999999999999996</v>
      </c>
      <c r="H150" s="8">
        <f t="shared" si="33"/>
        <v>1065.7</v>
      </c>
      <c r="I150" s="8">
        <f t="shared" si="34"/>
        <v>6.2492000000000006E-2</v>
      </c>
      <c r="J150" s="8">
        <f t="shared" si="35"/>
        <v>1.2093054085824164E-2</v>
      </c>
      <c r="K150" s="20">
        <f t="shared" si="36"/>
        <v>1.1347521897179473E-5</v>
      </c>
      <c r="L150" s="8">
        <f t="shared" si="37"/>
        <v>3.0276349657775441</v>
      </c>
      <c r="M150" s="8">
        <f t="shared" si="38"/>
        <v>-1.2041755759076525</v>
      </c>
      <c r="N150" s="20">
        <f t="shared" si="39"/>
        <v>-1.9174640047538094</v>
      </c>
      <c r="O150" s="20">
        <f t="shared" si="40"/>
        <v>-4.9450989705313537</v>
      </c>
      <c r="Q150" s="8">
        <f t="shared" si="41"/>
        <v>1086.5490765290824</v>
      </c>
      <c r="R150" s="8">
        <f t="shared" si="42"/>
        <v>5.9490379654124362E-2</v>
      </c>
      <c r="S150" s="8">
        <f t="shared" si="43"/>
        <v>6.5187083642607585E-2</v>
      </c>
      <c r="T150" s="8">
        <f t="shared" si="44"/>
        <v>5.5829067898102976E-5</v>
      </c>
      <c r="U150" s="8">
        <f t="shared" si="45"/>
        <v>3.0343248496183746</v>
      </c>
      <c r="V150" s="8">
        <f t="shared" si="46"/>
        <v>-1.2414147270872051</v>
      </c>
      <c r="W150" s="8">
        <f t="shared" si="47"/>
        <v>-1.897599388550232</v>
      </c>
      <c r="X150" s="8">
        <f t="shared" si="48"/>
        <v>-4.9215320235800464</v>
      </c>
      <c r="Y150" s="8">
        <v>971.12618973309463</v>
      </c>
      <c r="Z150" s="8">
        <v>4.8188280470915557E-2</v>
      </c>
      <c r="AA150" s="8">
        <v>-3.4814980535132434E-2</v>
      </c>
      <c r="AB150" s="8">
        <v>-2.6642241943451466E-5</v>
      </c>
      <c r="AC150" s="8">
        <v>2.9869526932439099</v>
      </c>
      <c r="AD150" s="8">
        <v>-1.3462711634081328</v>
      </c>
      <c r="AE150" s="8">
        <v>-2.5428983950319202</v>
      </c>
      <c r="AF150" s="8">
        <v>-5.5438062951692615</v>
      </c>
      <c r="AG150" s="8">
        <v>997.48</v>
      </c>
      <c r="AH150" s="8">
        <v>5.1499999999999997E-2</v>
      </c>
      <c r="AI150" s="8">
        <v>2.1884166116001233E-3</v>
      </c>
      <c r="AJ150" s="8">
        <v>2.1850116999576466E-6</v>
      </c>
      <c r="AK150" s="8">
        <v>2.9989041966127048</v>
      </c>
      <c r="AL150" s="8">
        <v>-1.288192770958809</v>
      </c>
      <c r="AM150" s="8">
        <v>-2.6598699972856812</v>
      </c>
      <c r="AN150" s="8">
        <v>-5.6605462331954177</v>
      </c>
    </row>
    <row r="151" spans="1:40" s="8" customFormat="1" x14ac:dyDescent="0.2">
      <c r="A151" s="7">
        <v>139</v>
      </c>
      <c r="B151" s="8" t="str">
        <f t="shared" si="32"/>
        <v>Diethylene glycol_0.59</v>
      </c>
      <c r="D151" s="19">
        <v>0.59</v>
      </c>
      <c r="H151" s="8">
        <f t="shared" si="33"/>
        <v>1066.8499999999999</v>
      </c>
      <c r="I151" s="8">
        <f t="shared" si="34"/>
        <v>6.231600000000001E-2</v>
      </c>
      <c r="J151" s="8">
        <f t="shared" si="35"/>
        <v>1.2649489388237463E-2</v>
      </c>
      <c r="K151" s="20">
        <f t="shared" si="36"/>
        <v>1.1856858403934446E-5</v>
      </c>
      <c r="L151" s="8">
        <f t="shared" si="37"/>
        <v>3.0281033615503055</v>
      </c>
      <c r="M151" s="8">
        <f t="shared" si="38"/>
        <v>-1.2054004313573188</v>
      </c>
      <c r="N151" s="20">
        <f t="shared" si="39"/>
        <v>-1.8979270049503392</v>
      </c>
      <c r="O151" s="20">
        <f t="shared" si="40"/>
        <v>-4.9260303665006449</v>
      </c>
      <c r="Q151" s="8">
        <f t="shared" si="41"/>
        <v>1087.9738625766511</v>
      </c>
      <c r="R151" s="8">
        <f t="shared" si="42"/>
        <v>5.9363598179295506E-2</v>
      </c>
      <c r="S151" s="8">
        <f t="shared" si="43"/>
        <v>6.7857281001336756E-2</v>
      </c>
      <c r="T151" s="8">
        <f t="shared" si="44"/>
        <v>5.8052551206356782E-5</v>
      </c>
      <c r="U151" s="8">
        <f t="shared" si="45"/>
        <v>3.0349096139516814</v>
      </c>
      <c r="V151" s="8">
        <f t="shared" si="46"/>
        <v>-1.2425909558060095</v>
      </c>
      <c r="W151" s="8">
        <f t="shared" si="47"/>
        <v>-1.8803689871893619</v>
      </c>
      <c r="X151" s="8">
        <f t="shared" si="48"/>
        <v>-4.9047550806808404</v>
      </c>
      <c r="Y151" s="8">
        <v>971.66482543329573</v>
      </c>
      <c r="Z151" s="8">
        <v>4.8269455510574724E-2</v>
      </c>
      <c r="AA151" s="8">
        <v>-3.4814980535132434E-2</v>
      </c>
      <c r="AB151" s="8">
        <v>-2.6075387007563139E-5</v>
      </c>
      <c r="AC151" s="8">
        <v>2.9871737614854617</v>
      </c>
      <c r="AD151" s="8">
        <v>-1.3455180532788644</v>
      </c>
      <c r="AE151" s="8">
        <v>-2.5428983950319202</v>
      </c>
      <c r="AF151" s="8">
        <v>-5.5395291805823295</v>
      </c>
      <c r="AG151" s="8">
        <v>997.67</v>
      </c>
      <c r="AH151" s="8">
        <v>5.16E-2</v>
      </c>
      <c r="AI151" s="8">
        <v>2.1884166116001233E-3</v>
      </c>
      <c r="AJ151" s="8">
        <v>2.1989716756432104E-6</v>
      </c>
      <c r="AK151" s="8">
        <v>2.9989869131521241</v>
      </c>
      <c r="AL151" s="8">
        <v>-1.2873502983727887</v>
      </c>
      <c r="AM151" s="8">
        <v>-2.6598699972856812</v>
      </c>
      <c r="AN151" s="8">
        <v>-5.6577803646324245</v>
      </c>
    </row>
    <row r="152" spans="1:40" s="8" customFormat="1" x14ac:dyDescent="0.2">
      <c r="A152" s="7">
        <v>140</v>
      </c>
      <c r="B152" s="8" t="str">
        <f t="shared" si="32"/>
        <v>Diethylene glycol_0.6</v>
      </c>
      <c r="D152" s="19">
        <v>0.6</v>
      </c>
      <c r="H152" s="8">
        <f t="shared" si="33"/>
        <v>1068</v>
      </c>
      <c r="I152" s="8">
        <f t="shared" si="34"/>
        <v>6.2140000000000001E-2</v>
      </c>
      <c r="J152" s="8">
        <f t="shared" si="35"/>
        <v>1.3231527838009103E-2</v>
      </c>
      <c r="K152" s="20">
        <f t="shared" si="36"/>
        <v>1.2389071009371819E-5</v>
      </c>
      <c r="L152" s="8">
        <f t="shared" si="37"/>
        <v>3.0285712526925375</v>
      </c>
      <c r="M152" s="8">
        <f t="shared" si="38"/>
        <v>-1.2066287510810443</v>
      </c>
      <c r="N152" s="20">
        <f t="shared" si="39"/>
        <v>-1.8783900051468689</v>
      </c>
      <c r="O152" s="20">
        <f t="shared" si="40"/>
        <v>-4.9069612578394066</v>
      </c>
      <c r="Q152" s="8">
        <f t="shared" si="41"/>
        <v>1088.9296444908673</v>
      </c>
      <c r="R152" s="8">
        <f t="shared" si="42"/>
        <v>5.9110228345169137E-2</v>
      </c>
      <c r="S152" s="8">
        <f t="shared" si="43"/>
        <v>7.0535454156007871E-2</v>
      </c>
      <c r="T152" s="8">
        <f t="shared" si="44"/>
        <v>5.9835750421890872E-5</v>
      </c>
      <c r="U152" s="8">
        <f t="shared" si="45"/>
        <v>3.0353018884091738</v>
      </c>
      <c r="V152" s="8">
        <f t="shared" si="46"/>
        <v>-1.2449416215935816</v>
      </c>
      <c r="W152" s="8">
        <f t="shared" si="47"/>
        <v>-1.8630871191588827</v>
      </c>
      <c r="X152" s="8">
        <f t="shared" si="48"/>
        <v>-4.8913002320179935</v>
      </c>
      <c r="Y152" s="8">
        <v>972.20134953025649</v>
      </c>
      <c r="Z152" s="8">
        <v>4.8350312321277469E-2</v>
      </c>
      <c r="AA152" s="8">
        <v>-3.3457602182483212E-2</v>
      </c>
      <c r="AB152" s="8">
        <v>-2.5510754302245324E-5</v>
      </c>
      <c r="AC152" s="8">
        <v>2.9873939630774111</v>
      </c>
      <c r="AD152" s="8">
        <v>-1.3447678955528413</v>
      </c>
      <c r="AE152" s="8">
        <v>-2.5341394268087494</v>
      </c>
      <c r="AF152" s="8">
        <v>-5.5352688334859623</v>
      </c>
      <c r="AG152" s="8">
        <v>997.8599999999999</v>
      </c>
      <c r="AH152" s="8">
        <v>5.1708000000000004E-2</v>
      </c>
      <c r="AI152" s="8">
        <v>2.1984388983526709E-3</v>
      </c>
      <c r="AJ152" s="8">
        <v>2.2373178827112959E-6</v>
      </c>
      <c r="AK152" s="8">
        <v>2.9990696139401964</v>
      </c>
      <c r="AL152" s="8">
        <v>-1.2864422598640073</v>
      </c>
      <c r="AM152" s="8">
        <v>-2.6578856003090139</v>
      </c>
      <c r="AN152" s="8">
        <v>-5.6502723060690405</v>
      </c>
    </row>
    <row r="153" spans="1:40" s="8" customFormat="1" x14ac:dyDescent="0.2">
      <c r="A153" s="7">
        <v>141</v>
      </c>
      <c r="B153" s="8" t="str">
        <f t="shared" si="32"/>
        <v>Diethylene glycol_0.61</v>
      </c>
      <c r="D153" s="19">
        <v>0.61</v>
      </c>
      <c r="H153" s="8">
        <f t="shared" si="33"/>
        <v>1069.1500000000001</v>
      </c>
      <c r="I153" s="8">
        <f t="shared" si="34"/>
        <v>6.1964000000000005E-2</v>
      </c>
      <c r="J153" s="8">
        <f t="shared" si="35"/>
        <v>1.3840347507687343E-2</v>
      </c>
      <c r="K153" s="20">
        <f t="shared" si="36"/>
        <v>1.2945187773172466E-5</v>
      </c>
      <c r="L153" s="8">
        <f t="shared" si="37"/>
        <v>3.0290386402904068</v>
      </c>
      <c r="M153" s="8">
        <f t="shared" si="38"/>
        <v>-1.2078605547305228</v>
      </c>
      <c r="N153" s="20">
        <f t="shared" si="39"/>
        <v>-1.8588530053433987</v>
      </c>
      <c r="O153" s="20">
        <f t="shared" si="40"/>
        <v>-4.8878916456338057</v>
      </c>
      <c r="Q153" s="8">
        <f t="shared" si="41"/>
        <v>1089.8903324080427</v>
      </c>
      <c r="R153" s="8">
        <f t="shared" si="42"/>
        <v>5.8983620564746563E-2</v>
      </c>
      <c r="S153" s="8">
        <f t="shared" si="43"/>
        <v>7.3222959583635519E-2</v>
      </c>
      <c r="T153" s="8">
        <f t="shared" si="44"/>
        <v>6.1623491760656599E-5</v>
      </c>
      <c r="U153" s="8">
        <f t="shared" si="45"/>
        <v>3.0356961764009474</v>
      </c>
      <c r="V153" s="8">
        <f t="shared" si="46"/>
        <v>-1.2461162388439182</v>
      </c>
      <c r="W153" s="8">
        <f t="shared" si="47"/>
        <v>-1.8457450313067771</v>
      </c>
      <c r="X153" s="8">
        <f t="shared" si="48"/>
        <v>-4.8778111114801037</v>
      </c>
      <c r="Y153" s="8">
        <v>972.73579504656448</v>
      </c>
      <c r="Z153" s="8">
        <v>4.8430855879689538E-2</v>
      </c>
      <c r="AA153" s="8">
        <v>-3.2782870132027173E-2</v>
      </c>
      <c r="AB153" s="8">
        <v>-2.4948309074850442E-5</v>
      </c>
      <c r="AC153" s="8">
        <v>2.9876133115729737</v>
      </c>
      <c r="AD153" s="8">
        <v>-1.3440206440585132</v>
      </c>
      <c r="AE153" s="8">
        <v>-2.5297854774639963</v>
      </c>
      <c r="AF153" s="8">
        <v>-5.5310249916595327</v>
      </c>
      <c r="AG153" s="8">
        <v>998.05</v>
      </c>
      <c r="AH153" s="8">
        <v>5.1711999999999994E-2</v>
      </c>
      <c r="AI153" s="8">
        <v>2.2198407864549717E-3</v>
      </c>
      <c r="AJ153" s="8">
        <v>2.27027027027027E-6</v>
      </c>
      <c r="AK153" s="8">
        <v>2.9991522989829194</v>
      </c>
      <c r="AL153" s="8">
        <v>-1.2864086652415267</v>
      </c>
      <c r="AM153" s="8">
        <v>-2.6536781733167727</v>
      </c>
      <c r="AN153" s="8">
        <v>-5.643922438005113</v>
      </c>
    </row>
    <row r="154" spans="1:40" s="8" customFormat="1" x14ac:dyDescent="0.2">
      <c r="A154" s="7">
        <v>142</v>
      </c>
      <c r="B154" s="8" t="str">
        <f t="shared" si="32"/>
        <v>Diethylene glycol_0.62</v>
      </c>
      <c r="D154" s="19">
        <v>0.62</v>
      </c>
      <c r="H154" s="8">
        <f t="shared" si="33"/>
        <v>1070.3</v>
      </c>
      <c r="I154" s="8">
        <f t="shared" si="34"/>
        <v>6.178800000000001E-2</v>
      </c>
      <c r="J154" s="8">
        <f t="shared" si="35"/>
        <v>1.4477180676239274E-2</v>
      </c>
      <c r="K154" s="20">
        <f t="shared" si="36"/>
        <v>1.3526282982564958E-5</v>
      </c>
      <c r="L154" s="8">
        <f t="shared" si="37"/>
        <v>3.0295055254265768</v>
      </c>
      <c r="M154" s="8">
        <f t="shared" si="38"/>
        <v>-1.2090958621251404</v>
      </c>
      <c r="N154" s="20">
        <f t="shared" si="39"/>
        <v>-1.839316005539928</v>
      </c>
      <c r="O154" s="20">
        <f t="shared" si="40"/>
        <v>-4.8688215309665051</v>
      </c>
      <c r="Q154" s="8">
        <f t="shared" si="41"/>
        <v>1090.8560736002046</v>
      </c>
      <c r="R154" s="8">
        <f t="shared" si="42"/>
        <v>5.8730510925290261E-2</v>
      </c>
      <c r="S154" s="8">
        <f t="shared" si="43"/>
        <v>7.5380615349670804E-2</v>
      </c>
      <c r="T154" s="8">
        <f t="shared" si="44"/>
        <v>6.3865444681859883E-5</v>
      </c>
      <c r="U154" s="8">
        <f t="shared" si="45"/>
        <v>3.036092538370764</v>
      </c>
      <c r="V154" s="8">
        <f t="shared" si="46"/>
        <v>-1.2484644906475559</v>
      </c>
      <c r="W154" s="8">
        <f t="shared" si="47"/>
        <v>-1.8318219874816279</v>
      </c>
      <c r="X154" s="8">
        <f t="shared" si="48"/>
        <v>-4.8608948090270516</v>
      </c>
      <c r="Y154" s="8">
        <v>973.26819436676237</v>
      </c>
      <c r="Z154" s="8">
        <v>4.8511091066320219E-2</v>
      </c>
      <c r="AA154" s="8">
        <v>-3.2110721383432364E-2</v>
      </c>
      <c r="AB154" s="8">
        <v>-2.4388017244202883E-5</v>
      </c>
      <c r="AC154" s="8">
        <v>2.9878318202634957</v>
      </c>
      <c r="AD154" s="8">
        <v>-1.3432762535164324</v>
      </c>
      <c r="AE154" s="8">
        <v>-2.5254481977963961</v>
      </c>
      <c r="AF154" s="8">
        <v>-5.5267973979489025</v>
      </c>
      <c r="AG154" s="8">
        <v>998.24</v>
      </c>
      <c r="AH154" s="8">
        <v>5.1900000000000002E-2</v>
      </c>
      <c r="AI154" s="8">
        <v>2.2804613122300284E-3</v>
      </c>
      <c r="AJ154" s="8">
        <v>2.2768439631394931E-6</v>
      </c>
      <c r="AK154" s="8">
        <v>2.999234968286288</v>
      </c>
      <c r="AL154" s="8">
        <v>-1.2848326421515421</v>
      </c>
      <c r="AM154" s="8">
        <v>-2.6419772911176431</v>
      </c>
      <c r="AN154" s="8">
        <v>-5.6426667314707197</v>
      </c>
    </row>
    <row r="155" spans="1:40" s="8" customFormat="1" x14ac:dyDescent="0.2">
      <c r="A155" s="7">
        <v>143</v>
      </c>
      <c r="B155" s="8" t="str">
        <f t="shared" si="32"/>
        <v>Diethylene glycol_0.63</v>
      </c>
      <c r="D155" s="19">
        <v>0.63</v>
      </c>
      <c r="H155" s="8">
        <f t="shared" si="33"/>
        <v>1071.45</v>
      </c>
      <c r="I155" s="8">
        <f t="shared" si="34"/>
        <v>6.1612E-2</v>
      </c>
      <c r="J155" s="8">
        <f t="shared" si="35"/>
        <v>1.5143316323239991E-2</v>
      </c>
      <c r="K155" s="20">
        <f t="shared" si="36"/>
        <v>1.4133479232106015E-5</v>
      </c>
      <c r="L155" s="8">
        <f t="shared" si="37"/>
        <v>3.0299719091802237</v>
      </c>
      <c r="M155" s="8">
        <f t="shared" si="38"/>
        <v>-1.210334693253889</v>
      </c>
      <c r="N155" s="20">
        <f t="shared" si="39"/>
        <v>-1.8197790057364578</v>
      </c>
      <c r="O155" s="20">
        <f t="shared" si="40"/>
        <v>-4.8497509149166813</v>
      </c>
      <c r="Q155" s="8">
        <f t="shared" si="41"/>
        <v>1092.3144932578912</v>
      </c>
      <c r="R155" s="8">
        <f t="shared" si="42"/>
        <v>5.854073342139756E-2</v>
      </c>
      <c r="S155" s="8">
        <f t="shared" si="43"/>
        <v>7.7545860386915799E-2</v>
      </c>
      <c r="T155" s="8">
        <f t="shared" si="44"/>
        <v>6.6116569898306499E-5</v>
      </c>
      <c r="U155" s="8">
        <f t="shared" si="45"/>
        <v>3.0366911066963476</v>
      </c>
      <c r="V155" s="8">
        <f t="shared" si="46"/>
        <v>-1.2502251717767425</v>
      </c>
      <c r="W155" s="8">
        <f t="shared" si="47"/>
        <v>-1.8178499711756424</v>
      </c>
      <c r="X155" s="8">
        <f t="shared" si="48"/>
        <v>-4.8439092984657215</v>
      </c>
      <c r="Y155" s="8">
        <v>973.79857925502733</v>
      </c>
      <c r="Z155" s="8">
        <v>4.8591022668186698E-2</v>
      </c>
      <c r="AA155" s="8">
        <v>-3.1441115834746805E-2</v>
      </c>
      <c r="AB155" s="8">
        <v>-2.3829845381993614E-5</v>
      </c>
      <c r="AC155" s="8">
        <v>2.9880495021857123</v>
      </c>
      <c r="AD155" s="8">
        <v>-1.3425346795145343</v>
      </c>
      <c r="AE155" s="8">
        <v>-2.5211273290337934</v>
      </c>
      <c r="AF155" s="8">
        <v>-5.5225858001260333</v>
      </c>
      <c r="AG155" s="8">
        <v>998.43</v>
      </c>
      <c r="AH155" s="8">
        <v>5.1923999999999998E-2</v>
      </c>
      <c r="AI155" s="8">
        <v>2.2891117916960628E-3</v>
      </c>
      <c r="AJ155" s="8">
        <v>2.2813738617747381E-6</v>
      </c>
      <c r="AK155" s="8">
        <v>2.9993176218562927</v>
      </c>
      <c r="AL155" s="8">
        <v>-1.2846318587536509</v>
      </c>
      <c r="AM155" s="8">
        <v>-2.640332997482211</v>
      </c>
      <c r="AN155" s="8">
        <v>-5.6418035385720557</v>
      </c>
    </row>
    <row r="156" spans="1:40" s="8" customFormat="1" x14ac:dyDescent="0.2">
      <c r="A156" s="7">
        <v>144</v>
      </c>
      <c r="B156" s="8" t="str">
        <f t="shared" si="32"/>
        <v>Diethylene glycol_0.64</v>
      </c>
      <c r="D156" s="19">
        <v>0.64</v>
      </c>
      <c r="H156" s="8">
        <f t="shared" si="33"/>
        <v>1072.5999999999999</v>
      </c>
      <c r="I156" s="8">
        <f t="shared" si="34"/>
        <v>6.1436000000000004E-2</v>
      </c>
      <c r="J156" s="8">
        <f t="shared" si="35"/>
        <v>1.584010273782651E-2</v>
      </c>
      <c r="K156" s="20">
        <f t="shared" si="36"/>
        <v>1.4767949597078605E-5</v>
      </c>
      <c r="L156" s="8">
        <f t="shared" si="37"/>
        <v>3.0304377926270494</v>
      </c>
      <c r="M156" s="8">
        <f t="shared" si="38"/>
        <v>-1.2115770682773066</v>
      </c>
      <c r="N156" s="20">
        <f t="shared" si="39"/>
        <v>-1.8002420059329876</v>
      </c>
      <c r="O156" s="20">
        <f t="shared" si="40"/>
        <v>-4.8306797985600367</v>
      </c>
      <c r="Q156" s="8">
        <f t="shared" si="41"/>
        <v>1093.2935411975357</v>
      </c>
      <c r="R156" s="8">
        <f t="shared" si="42"/>
        <v>5.8287707970586043E-2</v>
      </c>
      <c r="S156" s="8">
        <f t="shared" si="43"/>
        <v>8.0264227007110805E-2</v>
      </c>
      <c r="T156" s="8">
        <f t="shared" si="44"/>
        <v>6.7924876838595203E-5</v>
      </c>
      <c r="U156" s="8">
        <f t="shared" si="45"/>
        <v>3.0370929300554956</v>
      </c>
      <c r="V156" s="8">
        <f t="shared" si="46"/>
        <v>-1.2525726425112065</v>
      </c>
      <c r="W156" s="8">
        <f t="shared" si="47"/>
        <v>-1.8003087404651739</v>
      </c>
      <c r="X156" s="8">
        <f t="shared" si="48"/>
        <v>-4.8302650034225154</v>
      </c>
      <c r="Y156" s="8">
        <v>974.32698087225094</v>
      </c>
      <c r="Z156" s="8">
        <v>4.8670655381387998E-2</v>
      </c>
      <c r="AA156" s="8">
        <v>-3.1441115834746805E-2</v>
      </c>
      <c r="AB156" s="8">
        <v>-2.3273760694805702E-5</v>
      </c>
      <c r="AC156" s="8">
        <v>2.9882663701287564</v>
      </c>
      <c r="AD156" s="8">
        <v>-1.3417958784842567</v>
      </c>
      <c r="AE156" s="8">
        <v>-2.5211273290337934</v>
      </c>
      <c r="AF156" s="8">
        <v>-5.5183899507533658</v>
      </c>
      <c r="AG156" s="8">
        <v>998.62</v>
      </c>
      <c r="AH156" s="8">
        <v>5.1963999999999996E-2</v>
      </c>
      <c r="AI156" s="8">
        <v>2.2891117916960628E-3</v>
      </c>
      <c r="AJ156" s="8">
        <v>2.3005917445011235E-6</v>
      </c>
      <c r="AK156" s="8">
        <v>2.9994002596989211</v>
      </c>
      <c r="AL156" s="8">
        <v>-1.2842974259002977</v>
      </c>
      <c r="AM156" s="8">
        <v>-2.640332997482211</v>
      </c>
      <c r="AN156" s="8">
        <v>-5.6381604429746659</v>
      </c>
    </row>
    <row r="157" spans="1:40" s="8" customFormat="1" x14ac:dyDescent="0.2">
      <c r="A157" s="7">
        <v>145</v>
      </c>
      <c r="B157" s="8" t="str">
        <f t="shared" si="32"/>
        <v>Diethylene glycol_0.65</v>
      </c>
      <c r="D157" s="19">
        <v>0.65</v>
      </c>
      <c r="H157" s="8">
        <f t="shared" si="33"/>
        <v>1073.75</v>
      </c>
      <c r="I157" s="8">
        <f t="shared" si="34"/>
        <v>6.1260000000000009E-2</v>
      </c>
      <c r="J157" s="8">
        <f t="shared" si="35"/>
        <v>1.6568950247696841E-2</v>
      </c>
      <c r="K157" s="20">
        <f t="shared" si="36"/>
        <v>1.5430919904723484E-5</v>
      </c>
      <c r="L157" s="8">
        <f t="shared" si="37"/>
        <v>3.0309031768392987</v>
      </c>
      <c r="M157" s="8">
        <f t="shared" si="38"/>
        <v>-1.2128230075294462</v>
      </c>
      <c r="N157" s="20">
        <f t="shared" si="39"/>
        <v>-1.7807050061295173</v>
      </c>
      <c r="O157" s="20">
        <f t="shared" si="40"/>
        <v>-4.8116081829688158</v>
      </c>
      <c r="Q157" s="8">
        <f t="shared" si="41"/>
        <v>1094.2781937538837</v>
      </c>
      <c r="R157" s="8">
        <f t="shared" si="42"/>
        <v>5.822444559644889E-2</v>
      </c>
      <c r="S157" s="8">
        <f t="shared" si="43"/>
        <v>8.2997118103298573E-2</v>
      </c>
      <c r="T157" s="8">
        <f t="shared" si="44"/>
        <v>7.019555184335709E-5</v>
      </c>
      <c r="U157" s="8">
        <f t="shared" si="45"/>
        <v>3.0374970536757644</v>
      </c>
      <c r="V157" s="8">
        <f t="shared" si="46"/>
        <v>-1.2531595659665482</v>
      </c>
      <c r="W157" s="8">
        <f t="shared" si="47"/>
        <v>-1.7826737853900647</v>
      </c>
      <c r="X157" s="8">
        <f t="shared" si="48"/>
        <v>-4.8131319830143431</v>
      </c>
      <c r="Y157" s="8">
        <v>974.85342979254335</v>
      </c>
      <c r="Z157" s="8">
        <v>4.8749993813592393E-2</v>
      </c>
      <c r="AA157" s="8">
        <v>-3.010937771666955E-2</v>
      </c>
      <c r="AB157" s="8">
        <v>-2.2719731006744724E-5</v>
      </c>
      <c r="AC157" s="8">
        <v>2.9884824366409322</v>
      </c>
      <c r="AD157" s="8">
        <v>-1.3410598076774634</v>
      </c>
      <c r="AE157" s="8">
        <v>-2.5125338135743362</v>
      </c>
      <c r="AF157" s="8">
        <v>-5.5142096070527584</v>
      </c>
      <c r="AG157" s="8">
        <v>998.81</v>
      </c>
      <c r="AH157" s="8">
        <v>5.2135999999999995E-2</v>
      </c>
      <c r="AI157" s="8">
        <v>2.33E-3</v>
      </c>
      <c r="AJ157" s="8">
        <v>2.3296415103541154E-6</v>
      </c>
      <c r="AK157" s="8">
        <v>2.9994828818201573</v>
      </c>
      <c r="AL157" s="8">
        <v>-1.2828622920124571</v>
      </c>
      <c r="AM157" s="8">
        <v>-2.6326440789739811</v>
      </c>
      <c r="AN157" s="8">
        <v>-5.632710903889584</v>
      </c>
    </row>
    <row r="158" spans="1:40" s="8" customFormat="1" x14ac:dyDescent="0.2">
      <c r="A158" s="7">
        <v>146</v>
      </c>
      <c r="B158" s="8" t="str">
        <f t="shared" ref="B158:B191" si="49">CONCATENATE($B$85,"_",D158)</f>
        <v>Diethylene glycol_0.66</v>
      </c>
      <c r="D158" s="19">
        <v>0.66</v>
      </c>
      <c r="H158" s="8">
        <f t="shared" ref="H158:H191" si="50">D158*$H$85+(1-D158)*$H$46</f>
        <v>1074.9000000000001</v>
      </c>
      <c r="I158" s="8">
        <f t="shared" ref="I158:I191" si="51">D158*$I$85+(1-D158)*$I$46</f>
        <v>6.1083999999999999E-2</v>
      </c>
      <c r="J158" s="8">
        <f t="shared" ref="J158:J191" si="52">EXP(D158*LN($J$89)+(1-D158)*LN($J$46)+D158*(1-D158)*$P$89)</f>
        <v>1.7331334073678029E-2</v>
      </c>
      <c r="K158" s="20">
        <f t="shared" ref="K158:K191" si="53">J158/H158</f>
        <v>1.6123671107710512E-5</v>
      </c>
      <c r="L158" s="8">
        <f t="shared" ref="L158:L191" si="54">LOG(H158)</f>
        <v>3.0313680628857731</v>
      </c>
      <c r="M158" s="8">
        <f t="shared" ref="M158:M191" si="55">LOG(I158)</f>
        <v>-1.2140725315198724</v>
      </c>
      <c r="N158" s="20">
        <f t="shared" ref="N158:N191" si="56">LOG(J158)</f>
        <v>-1.7611680063260469</v>
      </c>
      <c r="O158" s="20">
        <f t="shared" ref="O158:O191" si="57">LOG(K158)</f>
        <v>-4.7925360692118204</v>
      </c>
      <c r="Q158" s="8">
        <f t="shared" si="41"/>
        <v>1095.7660518088496</v>
      </c>
      <c r="R158" s="8">
        <f t="shared" si="42"/>
        <v>5.8034624797460861E-2</v>
      </c>
      <c r="S158" s="8">
        <f t="shared" si="43"/>
        <v>8.574608692611782E-2</v>
      </c>
      <c r="T158" s="8">
        <f t="shared" si="44"/>
        <v>7.2937134458126406E-5</v>
      </c>
      <c r="U158" s="8">
        <f t="shared" si="45"/>
        <v>3.0381077041836435</v>
      </c>
      <c r="V158" s="8">
        <f t="shared" si="46"/>
        <v>-1.254920648770621</v>
      </c>
      <c r="W158" s="8">
        <f t="shared" si="47"/>
        <v>-1.764935083046266</v>
      </c>
      <c r="X158" s="8">
        <f t="shared" si="48"/>
        <v>-4.7924458034461406</v>
      </c>
      <c r="Y158" s="8">
        <v>975.37795601918731</v>
      </c>
      <c r="Z158" s="8">
        <v>4.8829042486441598E-2</v>
      </c>
      <c r="AA158" s="8">
        <v>-2.9447168668932946E-2</v>
      </c>
      <c r="AB158" s="8">
        <v>-2.2167724742650075E-5</v>
      </c>
      <c r="AC158" s="8">
        <v>2.9886977140362636</v>
      </c>
      <c r="AD158" s="8">
        <v>-1.3403264251441389</v>
      </c>
      <c r="AE158" s="8">
        <v>-2.5082606733736688</v>
      </c>
      <c r="AF158" s="8">
        <v>-5.5100445307788144</v>
      </c>
      <c r="AG158" s="8">
        <v>999</v>
      </c>
      <c r="AH158" s="8">
        <v>5.2220000000000003E-2</v>
      </c>
      <c r="AI158" s="8">
        <v>2.3568067231249518E-3</v>
      </c>
      <c r="AJ158" s="8">
        <v>2.3376356918572107E-6</v>
      </c>
      <c r="AK158" s="8">
        <v>2.9995654882259823</v>
      </c>
      <c r="AL158" s="8">
        <v>-1.2821631325130745</v>
      </c>
      <c r="AM158" s="8">
        <v>-2.6276760316131624</v>
      </c>
      <c r="AN158" s="8">
        <v>-5.6312231703957902</v>
      </c>
    </row>
    <row r="159" spans="1:40" s="8" customFormat="1" x14ac:dyDescent="0.2">
      <c r="A159" s="7">
        <v>147</v>
      </c>
      <c r="B159" s="8" t="str">
        <f t="shared" si="49"/>
        <v>Diethylene glycol_0.67</v>
      </c>
      <c r="D159" s="19">
        <v>0.67</v>
      </c>
      <c r="H159" s="8">
        <f t="shared" si="50"/>
        <v>1076.05</v>
      </c>
      <c r="I159" s="8">
        <f t="shared" si="51"/>
        <v>6.0908000000000004E-2</v>
      </c>
      <c r="J159" s="8">
        <f t="shared" si="52"/>
        <v>1.8128797315640835E-2</v>
      </c>
      <c r="K159" s="20">
        <f t="shared" si="53"/>
        <v>1.6847541764454102E-5</v>
      </c>
      <c r="L159" s="8">
        <f t="shared" si="54"/>
        <v>3.0318324518318449</v>
      </c>
      <c r="M159" s="8">
        <f t="shared" si="55"/>
        <v>-1.2153256609356879</v>
      </c>
      <c r="N159" s="20">
        <f t="shared" si="56"/>
        <v>-1.7416310065225766</v>
      </c>
      <c r="O159" s="20">
        <f t="shared" si="57"/>
        <v>-4.7734634583544215</v>
      </c>
      <c r="Q159" s="8">
        <f t="shared" si="41"/>
        <v>1096.7654660455107</v>
      </c>
      <c r="R159" s="8">
        <f t="shared" si="42"/>
        <v>5.7781406819361718E-2</v>
      </c>
      <c r="S159" s="8">
        <f t="shared" si="43"/>
        <v>8.8512747340902989E-2</v>
      </c>
      <c r="T159" s="8">
        <f t="shared" si="44"/>
        <v>7.4315449645022194E-5</v>
      </c>
      <c r="U159" s="8">
        <f t="shared" si="45"/>
        <v>3.0385178863304967</v>
      </c>
      <c r="V159" s="8">
        <f t="shared" si="46"/>
        <v>-1.2572699056976275</v>
      </c>
      <c r="W159" s="8">
        <f t="shared" si="47"/>
        <v>-1.7470822193917726</v>
      </c>
      <c r="X159" s="8">
        <f t="shared" si="48"/>
        <v>-4.7820459434148921</v>
      </c>
      <c r="Y159" s="8">
        <v>975.90058900006056</v>
      </c>
      <c r="Z159" s="8">
        <v>4.8907805837875129E-2</v>
      </c>
      <c r="AA159" s="8">
        <v>-2.8787349824803354E-2</v>
      </c>
      <c r="AB159" s="8">
        <v>-2.1617710911863367E-5</v>
      </c>
      <c r="AC159" s="8">
        <v>2.9889122144008242</v>
      </c>
      <c r="AD159" s="8">
        <v>-1.3395956897108237</v>
      </c>
      <c r="AE159" s="8">
        <v>-2.5040029568147588</v>
      </c>
      <c r="AF159" s="8">
        <v>-5.5058944880964029</v>
      </c>
      <c r="AG159" s="8">
        <v>999.03</v>
      </c>
      <c r="AH159" s="8">
        <v>5.2316000000000001E-2</v>
      </c>
      <c r="AI159" s="8">
        <v>2.3695948622566884E-3</v>
      </c>
      <c r="AJ159" s="8">
        <v>2.3911953786260832E-6</v>
      </c>
      <c r="AK159" s="8">
        <v>2.9995785299064956</v>
      </c>
      <c r="AL159" s="8">
        <v>-1.281365468895121</v>
      </c>
      <c r="AM159" s="8">
        <v>-2.6253259004568932</v>
      </c>
      <c r="AN159" s="8">
        <v>-5.6213849373126745</v>
      </c>
    </row>
    <row r="160" spans="1:40" s="8" customFormat="1" x14ac:dyDescent="0.2">
      <c r="A160" s="7">
        <v>148</v>
      </c>
      <c r="B160" s="8" t="str">
        <f t="shared" si="49"/>
        <v>Diethylene glycol_0.68</v>
      </c>
      <c r="D160" s="19">
        <v>0.68</v>
      </c>
      <c r="H160" s="8">
        <f t="shared" si="50"/>
        <v>1077.2</v>
      </c>
      <c r="I160" s="8">
        <f t="shared" si="51"/>
        <v>6.0732000000000008E-2</v>
      </c>
      <c r="J160" s="8">
        <f t="shared" si="52"/>
        <v>1.8962954075804742E-2</v>
      </c>
      <c r="K160" s="20">
        <f t="shared" si="53"/>
        <v>1.7603930631084982E-5</v>
      </c>
      <c r="L160" s="8">
        <f t="shared" si="54"/>
        <v>3.0322963447394726</v>
      </c>
      <c r="M160" s="8">
        <f t="shared" si="55"/>
        <v>-1.2165824166435875</v>
      </c>
      <c r="N160" s="20">
        <f t="shared" si="56"/>
        <v>-1.7220940067191064</v>
      </c>
      <c r="O160" s="20">
        <f t="shared" si="57"/>
        <v>-4.7543903514585795</v>
      </c>
      <c r="Q160" s="8">
        <f t="shared" si="41"/>
        <v>1098.2763078660614</v>
      </c>
      <c r="R160" s="8">
        <f t="shared" si="42"/>
        <v>5.7654723115995885E-2</v>
      </c>
      <c r="S160" s="8">
        <f t="shared" si="43"/>
        <v>9.018193221184026E-2</v>
      </c>
      <c r="T160" s="8">
        <f t="shared" si="44"/>
        <v>7.6624806784154068E-5</v>
      </c>
      <c r="U160" s="8">
        <f t="shared" si="45"/>
        <v>3.0391379698942247</v>
      </c>
      <c r="V160" s="8">
        <f t="shared" si="46"/>
        <v>-1.2584452273312063</v>
      </c>
      <c r="W160" s="8">
        <f t="shared" si="47"/>
        <v>-1.7363112083360843</v>
      </c>
      <c r="X160" s="8">
        <f t="shared" si="48"/>
        <v>-4.7646210530578266</v>
      </c>
      <c r="Y160" s="8">
        <v>976.42135764255272</v>
      </c>
      <c r="Z160" s="8">
        <v>4.8986288224378241E-2</v>
      </c>
      <c r="AA160" s="8">
        <v>-2.8129884688994383E-2</v>
      </c>
      <c r="AB160" s="8">
        <v>-2.1069659092531018E-5</v>
      </c>
      <c r="AC160" s="8">
        <v>2.9891259495988587</v>
      </c>
      <c r="AD160" s="8">
        <v>-1.3388675609597591</v>
      </c>
      <c r="AE160" s="8">
        <v>-2.4997604283987473</v>
      </c>
      <c r="AF160" s="8">
        <v>-5.5017592494622241</v>
      </c>
      <c r="AG160" s="8">
        <v>999.06</v>
      </c>
      <c r="AH160" s="8">
        <v>5.2347999999999999E-2</v>
      </c>
      <c r="AI160" s="8">
        <v>2.3903106363359914E-3</v>
      </c>
      <c r="AJ160" s="8">
        <v>2.4069080227270671E-6</v>
      </c>
      <c r="AK160" s="8">
        <v>2.9995915711953844</v>
      </c>
      <c r="AL160" s="8">
        <v>-1.2810999062593735</v>
      </c>
      <c r="AM160" s="8">
        <v>-2.6215456560057708</v>
      </c>
      <c r="AN160" s="8">
        <v>-5.6185405054812296</v>
      </c>
    </row>
    <row r="161" spans="1:40" s="8" customFormat="1" x14ac:dyDescent="0.2">
      <c r="A161" s="7">
        <v>149</v>
      </c>
      <c r="B161" s="8" t="str">
        <f t="shared" si="49"/>
        <v>Diethylene glycol_0.69</v>
      </c>
      <c r="D161" s="19">
        <v>0.69</v>
      </c>
      <c r="H161" s="8">
        <f t="shared" si="50"/>
        <v>1078.3499999999999</v>
      </c>
      <c r="I161" s="8">
        <f t="shared" si="51"/>
        <v>6.0555999999999999E-2</v>
      </c>
      <c r="J161" s="8">
        <f t="shared" si="52"/>
        <v>1.9835492725754952E-2</v>
      </c>
      <c r="K161" s="20">
        <f t="shared" si="53"/>
        <v>1.8394299370107067E-5</v>
      </c>
      <c r="L161" s="8">
        <f t="shared" si="54"/>
        <v>3.0327597426672162</v>
      </c>
      <c r="M161" s="8">
        <f t="shared" si="55"/>
        <v>-1.2178428196919435</v>
      </c>
      <c r="N161" s="20">
        <f t="shared" si="56"/>
        <v>-1.7025570069156362</v>
      </c>
      <c r="O161" s="20">
        <f t="shared" si="57"/>
        <v>-4.7353167495828528</v>
      </c>
      <c r="Q161" s="8">
        <f t="shared" si="41"/>
        <v>1099.2916273567914</v>
      </c>
      <c r="R161" s="8">
        <f t="shared" si="42"/>
        <v>5.7401157725851283E-2</v>
      </c>
      <c r="S161" s="8">
        <f t="shared" si="43"/>
        <v>9.2419010807155949E-2</v>
      </c>
      <c r="T161" s="8">
        <f t="shared" si="44"/>
        <v>7.8950601321810604E-5</v>
      </c>
      <c r="U161" s="8">
        <f t="shared" si="45"/>
        <v>3.0395546799161277</v>
      </c>
      <c r="V161" s="8">
        <f t="shared" si="46"/>
        <v>-1.2607977074106937</v>
      </c>
      <c r="W161" s="8">
        <f t="shared" si="47"/>
        <v>-1.7218756603616656</v>
      </c>
      <c r="X161" s="8">
        <f t="shared" si="48"/>
        <v>-4.7470721369005968</v>
      </c>
      <c r="Y161" s="8">
        <v>976.94029032799153</v>
      </c>
      <c r="Z161" s="8">
        <v>4.9064493923156142E-2</v>
      </c>
      <c r="AA161" s="8">
        <v>-2.7474737430367047E-2</v>
      </c>
      <c r="AB161" s="8">
        <v>-2.0523539416421456E-5</v>
      </c>
      <c r="AC161" s="8">
        <v>2.9893389312787044</v>
      </c>
      <c r="AD161" s="8">
        <v>-1.3381419992087156</v>
      </c>
      <c r="AE161" s="8">
        <v>-2.4955328569124227</v>
      </c>
      <c r="AF161" s="8">
        <v>-5.4976385895102418</v>
      </c>
      <c r="AG161" s="8">
        <v>999.08999999999992</v>
      </c>
      <c r="AH161" s="8">
        <v>5.2476000000000002E-2</v>
      </c>
      <c r="AI161" s="8">
        <v>2.3944402391693409E-3</v>
      </c>
      <c r="AJ161" s="8">
        <v>2.4314214463840399E-6</v>
      </c>
      <c r="AK161" s="8">
        <v>2.9996046120926727</v>
      </c>
      <c r="AL161" s="8">
        <v>-1.2800392766075182</v>
      </c>
      <c r="AM161" s="8">
        <v>-2.6207959976787407</v>
      </c>
      <c r="AN161" s="8">
        <v>-5.6141397569216451</v>
      </c>
    </row>
    <row r="162" spans="1:40" s="8" customFormat="1" x14ac:dyDescent="0.2">
      <c r="A162" s="7">
        <v>150</v>
      </c>
      <c r="B162" s="8" t="str">
        <f t="shared" si="49"/>
        <v>Diethylene glycol_0.7</v>
      </c>
      <c r="D162" s="19">
        <v>0.7</v>
      </c>
      <c r="H162" s="8">
        <f t="shared" si="50"/>
        <v>1079.5</v>
      </c>
      <c r="I162" s="8">
        <f t="shared" si="51"/>
        <v>6.0380000000000003E-2</v>
      </c>
      <c r="J162" s="8">
        <f t="shared" si="52"/>
        <v>2.0748179323784005E-2</v>
      </c>
      <c r="K162" s="20">
        <f t="shared" si="53"/>
        <v>1.9220175380994909E-5</v>
      </c>
      <c r="L162" s="8">
        <f t="shared" si="54"/>
        <v>3.0332226466702497</v>
      </c>
      <c r="M162" s="8">
        <f t="shared" si="55"/>
        <v>-1.219106891312921</v>
      </c>
      <c r="N162" s="20">
        <f t="shared" si="56"/>
        <v>-1.6830200071121659</v>
      </c>
      <c r="O162" s="20">
        <f t="shared" si="57"/>
        <v>-4.7162426537824151</v>
      </c>
      <c r="Q162" s="8">
        <f t="shared" si="41"/>
        <v>1100.8272411939813</v>
      </c>
      <c r="R162" s="8">
        <f t="shared" si="42"/>
        <v>5.7210771985705899E-2</v>
      </c>
      <c r="S162" s="8">
        <f t="shared" si="43"/>
        <v>9.5235141245150937E-2</v>
      </c>
      <c r="T162" s="8">
        <f t="shared" si="44"/>
        <v>7.9885850664494627E-5</v>
      </c>
      <c r="U162" s="8">
        <f t="shared" si="45"/>
        <v>3.0401849304742754</v>
      </c>
      <c r="V162" s="8">
        <f t="shared" si="46"/>
        <v>-1.2625640315168938</v>
      </c>
      <c r="W162" s="8">
        <f t="shared" si="47"/>
        <v>-1.7037035737282227</v>
      </c>
      <c r="X162" s="8">
        <f t="shared" si="48"/>
        <v>-4.7400153603732065</v>
      </c>
      <c r="Y162" s="8">
        <v>977.45741492560308</v>
      </c>
      <c r="Z162" s="8">
        <v>4.9142427134237721E-2</v>
      </c>
      <c r="AA162" s="8">
        <v>-2.7474737430367047E-2</v>
      </c>
      <c r="AB162" s="8">
        <v>-1.997932255423442E-5</v>
      </c>
      <c r="AC162" s="8">
        <v>2.9895511708785198</v>
      </c>
      <c r="AD162" s="8">
        <v>-1.3374189654914745</v>
      </c>
      <c r="AE162" s="8">
        <v>-2.4955328569124227</v>
      </c>
      <c r="AF162" s="8">
        <v>-5.4935322869408436</v>
      </c>
      <c r="AG162" s="8">
        <v>999.12</v>
      </c>
      <c r="AH162" s="8">
        <v>5.2560000000000003E-2</v>
      </c>
      <c r="AI162" s="8">
        <v>2.3944402391693409E-3</v>
      </c>
      <c r="AJ162" s="8">
        <v>2.4347911827530825E-6</v>
      </c>
      <c r="AK162" s="8">
        <v>2.9996176525983835</v>
      </c>
      <c r="AL162" s="8">
        <v>-1.2793446434482756</v>
      </c>
      <c r="AM162" s="8">
        <v>-2.6207959976787407</v>
      </c>
      <c r="AN162" s="8">
        <v>-5.6135382796513342</v>
      </c>
    </row>
    <row r="163" spans="1:40" s="8" customFormat="1" x14ac:dyDescent="0.2">
      <c r="A163" s="7">
        <v>151</v>
      </c>
      <c r="B163" s="8" t="str">
        <f t="shared" si="49"/>
        <v>Diethylene glycol_0.71</v>
      </c>
      <c r="D163" s="19">
        <v>0.71</v>
      </c>
      <c r="H163" s="8">
        <f t="shared" si="50"/>
        <v>1080.6500000000001</v>
      </c>
      <c r="I163" s="8">
        <f t="shared" si="51"/>
        <v>6.0204000000000008E-2</v>
      </c>
      <c r="J163" s="8">
        <f t="shared" si="52"/>
        <v>2.1702861189474874E-2</v>
      </c>
      <c r="K163" s="20">
        <f t="shared" si="53"/>
        <v>2.0083154758224099E-5</v>
      </c>
      <c r="L163" s="8">
        <f t="shared" si="54"/>
        <v>3.0336850578003767</v>
      </c>
      <c r="M163" s="8">
        <f t="shared" si="55"/>
        <v>-1.2203746529246235</v>
      </c>
      <c r="N163" s="20">
        <f t="shared" si="56"/>
        <v>-1.6634830073086955</v>
      </c>
      <c r="O163" s="20">
        <f t="shared" si="57"/>
        <v>-4.6971680651090724</v>
      </c>
      <c r="Q163" s="8">
        <f t="shared" si="41"/>
        <v>1101.8597096720086</v>
      </c>
      <c r="R163" s="8">
        <f t="shared" si="42"/>
        <v>5.7083728924024676E-2</v>
      </c>
      <c r="S163" s="8">
        <f t="shared" si="43"/>
        <v>9.7505045069299676E-2</v>
      </c>
      <c r="T163" s="8">
        <f t="shared" si="44"/>
        <v>8.2237159293171758E-5</v>
      </c>
      <c r="U163" s="8">
        <f t="shared" si="45"/>
        <v>3.0406086788274007</v>
      </c>
      <c r="V163" s="8">
        <f t="shared" si="46"/>
        <v>-1.2637426871357529</v>
      </c>
      <c r="W163" s="8">
        <f t="shared" si="47"/>
        <v>-1.6890562092505381</v>
      </c>
      <c r="X163" s="8">
        <f t="shared" si="48"/>
        <v>-4.7222739316629969</v>
      </c>
      <c r="Y163" s="8">
        <v>977.97275880601899</v>
      </c>
      <c r="Z163" s="8">
        <v>4.9220091982511351E-2</v>
      </c>
      <c r="AA163" s="8">
        <v>-2.6171256435666063E-2</v>
      </c>
      <c r="AB163" s="8">
        <v>-1.9436979701384961E-5</v>
      </c>
      <c r="AC163" s="8">
        <v>2.9897626796318297</v>
      </c>
      <c r="AD163" s="8">
        <v>-1.3366984215389426</v>
      </c>
      <c r="AE163" s="8">
        <v>-2.487121680625568</v>
      </c>
      <c r="AF163" s="8">
        <v>-5.4894401244135729</v>
      </c>
      <c r="AG163" s="8">
        <v>999.15</v>
      </c>
      <c r="AH163" s="8">
        <v>5.2732000000000001E-2</v>
      </c>
      <c r="AI163" s="8">
        <v>2.5000000000000001E-3</v>
      </c>
      <c r="AJ163" s="8">
        <v>2.4424546722259429E-6</v>
      </c>
      <c r="AK163" s="8">
        <v>2.99963069271254</v>
      </c>
      <c r="AL163" s="8">
        <v>-1.2779257565939703</v>
      </c>
      <c r="AM163" s="8">
        <v>-2.6020599913279625</v>
      </c>
      <c r="AN163" s="8">
        <v>-5.6121734872959097</v>
      </c>
    </row>
    <row r="164" spans="1:40" s="8" customFormat="1" x14ac:dyDescent="0.2">
      <c r="A164" s="7">
        <v>152</v>
      </c>
      <c r="B164" s="8" t="str">
        <f t="shared" si="49"/>
        <v>Diethylene glycol_0.72</v>
      </c>
      <c r="D164" s="19">
        <v>0.72</v>
      </c>
      <c r="H164" s="8">
        <f t="shared" si="50"/>
        <v>1081.8</v>
      </c>
      <c r="I164" s="8">
        <f t="shared" si="51"/>
        <v>6.0027999999999998E-2</v>
      </c>
      <c r="J164" s="8">
        <f t="shared" si="52"/>
        <v>2.2701470642760572E-2</v>
      </c>
      <c r="K164" s="20">
        <f t="shared" si="53"/>
        <v>2.0984905382474183E-5</v>
      </c>
      <c r="L164" s="8">
        <f t="shared" si="54"/>
        <v>3.0341469771060456</v>
      </c>
      <c r="M164" s="8">
        <f t="shared" si="55"/>
        <v>-1.2216461261332712</v>
      </c>
      <c r="N164" s="20">
        <f t="shared" si="56"/>
        <v>-1.6439460075052252</v>
      </c>
      <c r="O164" s="20">
        <f t="shared" si="57"/>
        <v>-4.6780929846112711</v>
      </c>
      <c r="Q164" s="8">
        <f t="shared" si="41"/>
        <v>1103.422043980813</v>
      </c>
      <c r="R164" s="8">
        <f t="shared" si="42"/>
        <v>5.6892960720063085E-2</v>
      </c>
      <c r="S164" s="8">
        <f t="shared" si="43"/>
        <v>0.1003653295292138</v>
      </c>
      <c r="T164" s="8">
        <f t="shared" si="44"/>
        <v>8.5085423982382368E-5</v>
      </c>
      <c r="U164" s="8">
        <f t="shared" si="45"/>
        <v>3.0412498960698415</v>
      </c>
      <c r="V164" s="8">
        <f t="shared" si="46"/>
        <v>-1.2655125595909935</v>
      </c>
      <c r="W164" s="8">
        <f t="shared" si="47"/>
        <v>-1.6705992030335759</v>
      </c>
      <c r="X164" s="8">
        <f t="shared" si="48"/>
        <v>-4.7007827993143421</v>
      </c>
      <c r="Y164" s="8">
        <v>978.48634885435365</v>
      </c>
      <c r="Z164" s="8">
        <v>4.9220091982511351E-2</v>
      </c>
      <c r="AA164" s="8">
        <v>-2.5522854202262385E-2</v>
      </c>
      <c r="AB164" s="8">
        <v>-1.8896482564242008E-5</v>
      </c>
      <c r="AC164" s="8">
        <v>2.989973468572892</v>
      </c>
      <c r="AD164" s="8">
        <v>-1.3366984215389426</v>
      </c>
      <c r="AE164" s="8">
        <v>-2.4829376338215718</v>
      </c>
      <c r="AF164" s="8">
        <v>-5.485361888443296</v>
      </c>
      <c r="AG164" s="8">
        <v>999.18</v>
      </c>
      <c r="AH164" s="8">
        <v>5.2732000000000001E-2</v>
      </c>
      <c r="AI164" s="8">
        <v>2.5046151436340933E-3</v>
      </c>
      <c r="AJ164" s="8">
        <v>2.4838481401240039E-6</v>
      </c>
      <c r="AK164" s="8">
        <v>2.9996437324351666</v>
      </c>
      <c r="AL164" s="8">
        <v>-1.2779257565939703</v>
      </c>
      <c r="AM164" s="8">
        <v>-2.6012589978752705</v>
      </c>
      <c r="AN164" s="8">
        <v>-5.6048749599939445</v>
      </c>
    </row>
    <row r="165" spans="1:40" s="8" customFormat="1" x14ac:dyDescent="0.2">
      <c r="A165" s="7">
        <v>153</v>
      </c>
      <c r="B165" s="8" t="str">
        <f t="shared" si="49"/>
        <v>Diethylene glycol_0.73</v>
      </c>
      <c r="D165" s="19">
        <v>0.73</v>
      </c>
      <c r="H165" s="8">
        <f t="shared" si="50"/>
        <v>1082.95</v>
      </c>
      <c r="I165" s="8">
        <f t="shared" si="51"/>
        <v>5.9852000000000002E-2</v>
      </c>
      <c r="J165" s="8">
        <f t="shared" si="52"/>
        <v>2.374602891502851E-2</v>
      </c>
      <c r="K165" s="20">
        <f t="shared" si="53"/>
        <v>2.1927170151002824E-5</v>
      </c>
      <c r="L165" s="8">
        <f t="shared" si="54"/>
        <v>3.0346084056323619</v>
      </c>
      <c r="M165" s="8">
        <f t="shared" si="55"/>
        <v>-1.2229213327354089</v>
      </c>
      <c r="N165" s="20">
        <f t="shared" si="56"/>
        <v>-1.6244090077017548</v>
      </c>
      <c r="O165" s="20">
        <f t="shared" si="57"/>
        <v>-4.6590174133341167</v>
      </c>
      <c r="Q165" s="8">
        <f t="shared" si="41"/>
        <v>1104.4730191277492</v>
      </c>
      <c r="R165" s="8">
        <f t="shared" si="42"/>
        <v>5.6701918228048896E-2</v>
      </c>
      <c r="S165" s="8">
        <f t="shared" si="43"/>
        <v>0.10325300075945962</v>
      </c>
      <c r="T165" s="8">
        <f t="shared" si="44"/>
        <v>8.6521318112127711E-5</v>
      </c>
      <c r="U165" s="8">
        <f t="shared" si="45"/>
        <v>3.0416812399773487</v>
      </c>
      <c r="V165" s="8">
        <f t="shared" si="46"/>
        <v>-1.267284976783035</v>
      </c>
      <c r="W165" s="8">
        <f t="shared" si="47"/>
        <v>-1.651965473907631</v>
      </c>
      <c r="X165" s="8">
        <f t="shared" si="48"/>
        <v>-4.6899484864438037</v>
      </c>
      <c r="Y165" s="8">
        <v>978.99821148286378</v>
      </c>
      <c r="Z165" s="8">
        <v>4.937463272624671E-2</v>
      </c>
      <c r="AA165" s="8">
        <v>-2.5522854202262385E-2</v>
      </c>
      <c r="AB165" s="8">
        <v>-1.8357803346805305E-5</v>
      </c>
      <c r="AC165" s="8">
        <v>2.9901835485418924</v>
      </c>
      <c r="AD165" s="8">
        <v>-1.3352646532281363</v>
      </c>
      <c r="AE165" s="8">
        <v>-2.4829376338215718</v>
      </c>
      <c r="AF165" s="8">
        <v>-5.4812973692996732</v>
      </c>
      <c r="AG165" s="8">
        <v>999.20999999999992</v>
      </c>
      <c r="AH165" s="8">
        <v>5.2771999999999999E-2</v>
      </c>
      <c r="AI165" s="8">
        <v>2.5046151436340933E-3</v>
      </c>
      <c r="AJ165" s="8">
        <v>2.5063035216264563E-6</v>
      </c>
      <c r="AK165" s="8">
        <v>2.9996567717662863</v>
      </c>
      <c r="AL165" s="8">
        <v>-1.2775964462340128</v>
      </c>
      <c r="AM165" s="8">
        <v>-2.6012589978752705</v>
      </c>
      <c r="AN165" s="8">
        <v>-5.6009663356621386</v>
      </c>
    </row>
    <row r="166" spans="1:40" s="8" customFormat="1" x14ac:dyDescent="0.2">
      <c r="A166" s="7">
        <v>154</v>
      </c>
      <c r="B166" s="8" t="str">
        <f t="shared" si="49"/>
        <v>Diethylene glycol_0.74</v>
      </c>
      <c r="D166" s="19">
        <v>0.74</v>
      </c>
      <c r="H166" s="8">
        <f t="shared" si="50"/>
        <v>1084.0999999999999</v>
      </c>
      <c r="I166" s="8">
        <f t="shared" si="51"/>
        <v>5.9676000000000007E-2</v>
      </c>
      <c r="J166" s="8">
        <f t="shared" si="52"/>
        <v>2.4838650240185535E-2</v>
      </c>
      <c r="K166" s="20">
        <f t="shared" si="53"/>
        <v>2.2911770353459586E-5</v>
      </c>
      <c r="L166" s="8">
        <f t="shared" si="54"/>
        <v>3.0350693444211045</v>
      </c>
      <c r="M166" s="8">
        <f t="shared" si="55"/>
        <v>-1.2242002947201502</v>
      </c>
      <c r="N166" s="20">
        <f t="shared" si="56"/>
        <v>-1.6048720078982845</v>
      </c>
      <c r="O166" s="20">
        <f t="shared" si="57"/>
        <v>-4.6399413523193891</v>
      </c>
      <c r="Q166" s="8">
        <f t="shared" si="41"/>
        <v>1105.5318056332378</v>
      </c>
      <c r="R166" s="8">
        <f t="shared" si="42"/>
        <v>5.6510567438860515E-2</v>
      </c>
      <c r="S166" s="8">
        <f t="shared" si="43"/>
        <v>0.10499965557464533</v>
      </c>
      <c r="T166" s="8">
        <f t="shared" si="44"/>
        <v>8.8933213664625567E-5</v>
      </c>
      <c r="U166" s="8">
        <f t="shared" si="45"/>
        <v>3.0421157898426094</v>
      </c>
      <c r="V166" s="8">
        <f t="shared" si="46"/>
        <v>-1.2690602542351475</v>
      </c>
      <c r="W166" s="8">
        <f t="shared" si="47"/>
        <v>-1.640694560390261</v>
      </c>
      <c r="X166" s="8">
        <f t="shared" si="48"/>
        <v>-4.6717499086479206</v>
      </c>
      <c r="Y166" s="8">
        <v>979.50837264320876</v>
      </c>
      <c r="Z166" s="8">
        <v>4.9451516513207207E-2</v>
      </c>
      <c r="AA166" s="8">
        <v>-2.4232559521837574E-2</v>
      </c>
      <c r="AB166" s="8">
        <v>-1.7820914737802684E-5</v>
      </c>
      <c r="AC166" s="8">
        <v>2.9903929301899774</v>
      </c>
      <c r="AD166" s="8">
        <v>-1.3345513556556363</v>
      </c>
      <c r="AE166" s="8">
        <v>-2.4746115469333367</v>
      </c>
      <c r="AF166" s="8">
        <v>-5.4772463609098034</v>
      </c>
      <c r="AG166" s="8">
        <v>999.24</v>
      </c>
      <c r="AH166" s="8">
        <v>5.2983999999999996E-2</v>
      </c>
      <c r="AI166" s="8">
        <v>2.5054513784291033E-3</v>
      </c>
      <c r="AJ166" s="8">
        <v>2.5181375422359001E-6</v>
      </c>
      <c r="AK166" s="8">
        <v>2.9996698107059228</v>
      </c>
      <c r="AL166" s="8">
        <v>-1.2758552579611684</v>
      </c>
      <c r="AM166" s="8">
        <v>-2.6011140208938985</v>
      </c>
      <c r="AN166" s="8">
        <v>-5.5989205521460672</v>
      </c>
    </row>
    <row r="167" spans="1:40" s="8" customFormat="1" x14ac:dyDescent="0.2">
      <c r="A167" s="7">
        <v>155</v>
      </c>
      <c r="B167" s="8" t="str">
        <f t="shared" si="49"/>
        <v>Diethylene glycol_0.75</v>
      </c>
      <c r="D167" s="19">
        <v>0.75</v>
      </c>
      <c r="H167" s="8">
        <f t="shared" si="50"/>
        <v>1085.25</v>
      </c>
      <c r="I167" s="8">
        <f t="shared" si="51"/>
        <v>5.9499999999999997E-2</v>
      </c>
      <c r="J167" s="8">
        <f t="shared" si="52"/>
        <v>2.5981546133964532E-2</v>
      </c>
      <c r="K167" s="20">
        <f t="shared" si="53"/>
        <v>2.3940609199690884E-5</v>
      </c>
      <c r="L167" s="8">
        <f t="shared" si="54"/>
        <v>3.0355297945107376</v>
      </c>
      <c r="M167" s="8">
        <f t="shared" si="55"/>
        <v>-1.2254830342714504</v>
      </c>
      <c r="N167" s="20">
        <f t="shared" si="56"/>
        <v>-1.5853350080948141</v>
      </c>
      <c r="O167" s="20">
        <f t="shared" si="57"/>
        <v>-4.6208648026055519</v>
      </c>
      <c r="Q167" s="8">
        <f t="shared" si="41"/>
        <v>1107.1351745667046</v>
      </c>
      <c r="R167" s="8">
        <f t="shared" si="42"/>
        <v>5.6318873963724959E-2</v>
      </c>
      <c r="S167" s="8">
        <f t="shared" si="43"/>
        <v>0.10793576151737033</v>
      </c>
      <c r="T167" s="8">
        <f t="shared" si="44"/>
        <v>9.1370144434174081E-5</v>
      </c>
      <c r="U167" s="8">
        <f t="shared" si="45"/>
        <v>3.0427738486206435</v>
      </c>
      <c r="V167" s="8">
        <f t="shared" si="46"/>
        <v>-1.2708387109928576</v>
      </c>
      <c r="W167" s="8">
        <f t="shared" si="47"/>
        <v>-1.6217482889973234</v>
      </c>
      <c r="X167" s="8">
        <f t="shared" si="48"/>
        <v>-4.6533624315671327</v>
      </c>
      <c r="Y167" s="8">
        <v>980.01685783832647</v>
      </c>
      <c r="Z167" s="8">
        <v>4.9528147723994706E-2</v>
      </c>
      <c r="AA167" s="8">
        <v>-2.3590602113908676E-2</v>
      </c>
      <c r="AB167" s="8">
        <v>-1.7285789898192131E-5</v>
      </c>
      <c r="AC167" s="8">
        <v>2.9906016239841273</v>
      </c>
      <c r="AD167" s="8">
        <v>-1.333840401385648</v>
      </c>
      <c r="AE167" s="8">
        <v>-2.4704690876656583</v>
      </c>
      <c r="AF167" s="8">
        <v>-5.4732086607639259</v>
      </c>
      <c r="AG167" s="8">
        <v>999.27</v>
      </c>
      <c r="AH167" s="8">
        <v>5.2988E-2</v>
      </c>
      <c r="AI167" s="8">
        <v>2.5265828103428738E-3</v>
      </c>
      <c r="AJ167" s="8">
        <v>2.5326086956521739E-6</v>
      </c>
      <c r="AK167" s="8">
        <v>2.999682849254099</v>
      </c>
      <c r="AL167" s="8">
        <v>-1.2758224723587746</v>
      </c>
      <c r="AM167" s="8">
        <v>-2.5974664629173101</v>
      </c>
      <c r="AN167" s="8">
        <v>-5.5964319063195367</v>
      </c>
    </row>
    <row r="168" spans="1:40" s="8" customFormat="1" x14ac:dyDescent="0.2">
      <c r="A168" s="7">
        <v>156</v>
      </c>
      <c r="B168" s="8" t="str">
        <f t="shared" si="49"/>
        <v>Diethylene glycol_0.76</v>
      </c>
      <c r="D168" s="19">
        <v>0.76</v>
      </c>
      <c r="H168" s="8">
        <f t="shared" si="50"/>
        <v>1086.4000000000001</v>
      </c>
      <c r="I168" s="8">
        <f t="shared" si="51"/>
        <v>5.9324000000000002E-2</v>
      </c>
      <c r="J168" s="8">
        <f t="shared" si="52"/>
        <v>2.7177029870133755E-2</v>
      </c>
      <c r="K168" s="20">
        <f t="shared" si="53"/>
        <v>2.501567550638232E-5</v>
      </c>
      <c r="L168" s="8">
        <f t="shared" si="54"/>
        <v>3.0359897569364267</v>
      </c>
      <c r="M168" s="8">
        <f t="shared" si="55"/>
        <v>-1.2267695737704167</v>
      </c>
      <c r="N168" s="20">
        <f t="shared" si="56"/>
        <v>-1.5657980082913439</v>
      </c>
      <c r="O168" s="20">
        <f t="shared" si="57"/>
        <v>-4.6017877652277708</v>
      </c>
      <c r="Q168" s="8">
        <f t="shared" si="41"/>
        <v>1108.2145912492836</v>
      </c>
      <c r="R168" s="8">
        <f t="shared" si="42"/>
        <v>5.6062689358218745E-2</v>
      </c>
      <c r="S168" s="8">
        <f t="shared" si="43"/>
        <v>0.11090524482181915</v>
      </c>
      <c r="T168" s="8">
        <f t="shared" si="44"/>
        <v>9.2845132257754373E-5</v>
      </c>
      <c r="U168" s="8">
        <f t="shared" si="45"/>
        <v>3.043216865575944</v>
      </c>
      <c r="V168" s="8">
        <f t="shared" si="46"/>
        <v>-1.2732154911235412</v>
      </c>
      <c r="W168" s="8">
        <f t="shared" si="47"/>
        <v>-1.6025866382666045</v>
      </c>
      <c r="X168" s="8">
        <f t="shared" si="48"/>
        <v>-4.6422331433906168</v>
      </c>
      <c r="Y168" s="8">
        <v>980.52369213393888</v>
      </c>
      <c r="Z168" s="8">
        <v>4.960453013613636E-2</v>
      </c>
      <c r="AA168" s="8">
        <v>-2.2950728949881774E-2</v>
      </c>
      <c r="AB168" s="8">
        <v>-1.6752402449053234E-5</v>
      </c>
      <c r="AC168" s="8">
        <v>2.9908096402118804</v>
      </c>
      <c r="AD168" s="8">
        <v>-1.3331317553717579</v>
      </c>
      <c r="AE168" s="8">
        <v>-2.4663400777255537</v>
      </c>
      <c r="AF168" s="8">
        <v>-5.4691840698240535</v>
      </c>
      <c r="AG168" s="8">
        <v>999.30000000000007</v>
      </c>
      <c r="AH168" s="8">
        <v>5.3148000000000001E-2</v>
      </c>
      <c r="AI168" s="8">
        <v>2.5294515919766806E-3</v>
      </c>
      <c r="AJ168" s="8">
        <v>2.551976918133593E-6</v>
      </c>
      <c r="AK168" s="8">
        <v>2.9996958874108395</v>
      </c>
      <c r="AL168" s="8">
        <v>-1.2745130736676165</v>
      </c>
      <c r="AM168" s="8">
        <v>-2.5969736275970132</v>
      </c>
      <c r="AN168" s="8">
        <v>-5.5931232579965435</v>
      </c>
    </row>
    <row r="169" spans="1:40" s="8" customFormat="1" x14ac:dyDescent="0.2">
      <c r="A169" s="7">
        <v>157</v>
      </c>
      <c r="B169" s="8" t="str">
        <f t="shared" si="49"/>
        <v>Diethylene glycol_0.77</v>
      </c>
      <c r="D169" s="19">
        <v>0.77</v>
      </c>
      <c r="H169" s="8">
        <f t="shared" si="50"/>
        <v>1087.55</v>
      </c>
      <c r="I169" s="8">
        <f t="shared" si="51"/>
        <v>5.9148000000000006E-2</v>
      </c>
      <c r="J169" s="8">
        <f t="shared" si="52"/>
        <v>2.8427521162669181E-2</v>
      </c>
      <c r="K169" s="20">
        <f t="shared" si="53"/>
        <v>2.6139047549693514E-5</v>
      </c>
      <c r="L169" s="8">
        <f t="shared" si="54"/>
        <v>3.036449232730051</v>
      </c>
      <c r="M169" s="8">
        <f t="shared" si="55"/>
        <v>-1.2280599357976509</v>
      </c>
      <c r="N169" s="20">
        <f t="shared" si="56"/>
        <v>-1.5462610084878736</v>
      </c>
      <c r="O169" s="20">
        <f t="shared" si="57"/>
        <v>-4.5827102412179244</v>
      </c>
      <c r="Q169" s="8">
        <f t="shared" si="41"/>
        <v>1109.850152926977</v>
      </c>
      <c r="R169" s="8">
        <f t="shared" si="42"/>
        <v>5.599852854737826E-2</v>
      </c>
      <c r="S169" s="8">
        <f t="shared" si="43"/>
        <v>0.11330659245574115</v>
      </c>
      <c r="T169" s="8">
        <f t="shared" si="44"/>
        <v>9.482767375349743E-5</v>
      </c>
      <c r="U169" s="8">
        <f t="shared" si="45"/>
        <v>3.0438881369823916</v>
      </c>
      <c r="V169" s="8">
        <f t="shared" si="46"/>
        <v>-1.2738107499216758</v>
      </c>
      <c r="W169" s="8">
        <f t="shared" si="47"/>
        <v>-1.5870910856984812</v>
      </c>
      <c r="X169" s="8">
        <f t="shared" si="48"/>
        <v>-4.6272741889672053</v>
      </c>
      <c r="Y169" s="8">
        <v>981.02890016970196</v>
      </c>
      <c r="Z169" s="8">
        <v>4.9680667462949087E-2</v>
      </c>
      <c r="AA169" s="8">
        <v>-2.2312908922440644E-2</v>
      </c>
      <c r="AB169" s="8">
        <v>-1.6220726459853262E-5</v>
      </c>
      <c r="AC169" s="8">
        <v>2.9910169889859075</v>
      </c>
      <c r="AD169" s="8">
        <v>-1.3324253831632706</v>
      </c>
      <c r="AE169" s="8">
        <v>-2.4622243163819642</v>
      </c>
      <c r="AF169" s="8">
        <v>-5.4651723924354378</v>
      </c>
      <c r="AG169" s="8">
        <v>999.33</v>
      </c>
      <c r="AH169" s="8">
        <v>5.3195999999999993E-2</v>
      </c>
      <c r="AI169" s="8">
        <v>2.5400000000000002E-3</v>
      </c>
      <c r="AJ169" s="8">
        <v>2.6037114730705834E-6</v>
      </c>
      <c r="AK169" s="8">
        <v>2.9997089251761664</v>
      </c>
      <c r="AL169" s="8">
        <v>-1.2741210226530408</v>
      </c>
      <c r="AM169" s="8">
        <v>-2.5951662833800619</v>
      </c>
      <c r="AN169" s="8">
        <v>-5.5844071432205364</v>
      </c>
    </row>
    <row r="170" spans="1:40" s="8" customFormat="1" x14ac:dyDescent="0.2">
      <c r="A170" s="7">
        <v>158</v>
      </c>
      <c r="B170" s="8" t="str">
        <f t="shared" si="49"/>
        <v>Diethylene glycol_0.78</v>
      </c>
      <c r="D170" s="19">
        <v>0.78</v>
      </c>
      <c r="H170" s="8">
        <f t="shared" si="50"/>
        <v>1088.7</v>
      </c>
      <c r="I170" s="8">
        <f t="shared" si="51"/>
        <v>5.8971999999999997E-2</v>
      </c>
      <c r="J170" s="8">
        <f t="shared" si="52"/>
        <v>2.9735551063366707E-2</v>
      </c>
      <c r="K170" s="20">
        <f t="shared" si="53"/>
        <v>2.7312897091362823E-5</v>
      </c>
      <c r="L170" s="8">
        <f t="shared" si="54"/>
        <v>3.0369082229202191</v>
      </c>
      <c r="M170" s="8">
        <f t="shared" si="55"/>
        <v>-1.2293541431356274</v>
      </c>
      <c r="N170" s="20">
        <f t="shared" si="56"/>
        <v>-1.5267240086844032</v>
      </c>
      <c r="O170" s="20">
        <f t="shared" si="57"/>
        <v>-4.5636322316046218</v>
      </c>
      <c r="Q170" s="8">
        <f t="shared" si="41"/>
        <v>1110.9519025479099</v>
      </c>
      <c r="R170" s="8">
        <f t="shared" si="42"/>
        <v>5.5741386885135642E-2</v>
      </c>
      <c r="S170" s="8">
        <f t="shared" si="43"/>
        <v>0.11573235646163819</v>
      </c>
      <c r="T170" s="8">
        <f t="shared" si="44"/>
        <v>9.7332960162941961E-5</v>
      </c>
      <c r="U170" s="8">
        <f t="shared" si="45"/>
        <v>3.0443403198793639</v>
      </c>
      <c r="V170" s="8">
        <f t="shared" si="46"/>
        <v>-1.2761964092487907</v>
      </c>
      <c r="W170" s="8">
        <f t="shared" si="47"/>
        <v>-1.5714379777768066</v>
      </c>
      <c r="X170" s="8">
        <f t="shared" si="48"/>
        <v>-4.6083709451778851</v>
      </c>
      <c r="Y170" s="8">
        <v>981.53250617001345</v>
      </c>
      <c r="Z170" s="8">
        <v>4.9756563355168294E-2</v>
      </c>
      <c r="AA170" s="8">
        <v>-2.167711144852888E-2</v>
      </c>
      <c r="AB170" s="8">
        <v>-1.5690736437073555E-5</v>
      </c>
      <c r="AC170" s="8">
        <v>2.9912236802484475</v>
      </c>
      <c r="AD170" s="8">
        <v>-1.3317212508900973</v>
      </c>
      <c r="AE170" s="8">
        <v>-2.4581216062868045</v>
      </c>
      <c r="AF170" s="8">
        <v>-5.4611734362407516</v>
      </c>
      <c r="AG170" s="8">
        <v>999.36</v>
      </c>
      <c r="AH170" s="8">
        <v>5.3244E-2</v>
      </c>
      <c r="AI170" s="8">
        <v>2.6198595041559461E-3</v>
      </c>
      <c r="AJ170" s="8">
        <v>2.6053639846743296E-6</v>
      </c>
      <c r="AK170" s="8">
        <v>2.9997219625501046</v>
      </c>
      <c r="AL170" s="8">
        <v>-1.2737293252358204</v>
      </c>
      <c r="AM170" s="8">
        <v>-2.5817219980717998</v>
      </c>
      <c r="AN170" s="8">
        <v>-5.5841315946320442</v>
      </c>
    </row>
    <row r="171" spans="1:40" s="8" customFormat="1" x14ac:dyDescent="0.2">
      <c r="A171" s="7">
        <v>159</v>
      </c>
      <c r="B171" s="8" t="str">
        <f t="shared" si="49"/>
        <v>Diethylene glycol_0.79</v>
      </c>
      <c r="D171" s="19">
        <v>0.79</v>
      </c>
      <c r="H171" s="8">
        <f t="shared" si="50"/>
        <v>1089.8499999999999</v>
      </c>
      <c r="I171" s="8">
        <f t="shared" si="51"/>
        <v>5.8796000000000001E-2</v>
      </c>
      <c r="J171" s="8">
        <f t="shared" si="52"/>
        <v>3.1103767084807169E-2</v>
      </c>
      <c r="K171" s="20">
        <f t="shared" si="53"/>
        <v>2.8539493586096409E-5</v>
      </c>
      <c r="L171" s="8">
        <f t="shared" si="54"/>
        <v>3.0373667285322807</v>
      </c>
      <c r="M171" s="8">
        <f t="shared" si="55"/>
        <v>-1.230652218771106</v>
      </c>
      <c r="N171" s="20">
        <f t="shared" si="56"/>
        <v>-1.5071870088809327</v>
      </c>
      <c r="O171" s="20">
        <f t="shared" si="57"/>
        <v>-4.5445537374132137</v>
      </c>
      <c r="Q171" s="8">
        <f t="shared" si="41"/>
        <v>1112.622343001711</v>
      </c>
      <c r="R171" s="8">
        <f t="shared" si="42"/>
        <v>5.554796957995857E-2</v>
      </c>
      <c r="S171" s="8">
        <f t="shared" si="43"/>
        <v>0.1194200631449488</v>
      </c>
      <c r="T171" s="8">
        <f t="shared" si="44"/>
        <v>9.9870527521272383E-5</v>
      </c>
      <c r="U171" s="8">
        <f t="shared" si="45"/>
        <v>3.0450259063222984</v>
      </c>
      <c r="V171" s="8">
        <f t="shared" si="46"/>
        <v>-1.2779908590244391</v>
      </c>
      <c r="W171" s="8">
        <f t="shared" si="47"/>
        <v>-1.5476417343842033</v>
      </c>
      <c r="X171" s="8">
        <f t="shared" si="48"/>
        <v>-4.5892241305759667</v>
      </c>
      <c r="Y171" s="8">
        <v>982.03453395448958</v>
      </c>
      <c r="Z171" s="8">
        <v>4.9832221402526924E-2</v>
      </c>
      <c r="AA171" s="8">
        <v>-2.167711144852888E-2</v>
      </c>
      <c r="AB171" s="8">
        <v>-1.5162407313183014E-5</v>
      </c>
      <c r="AC171" s="8">
        <v>2.9914297237756085</v>
      </c>
      <c r="AD171" s="8">
        <v>-1.331019325248106</v>
      </c>
      <c r="AE171" s="8">
        <v>-2.4581216062868045</v>
      </c>
      <c r="AF171" s="8">
        <v>-5.4571870120968882</v>
      </c>
      <c r="AG171" s="8">
        <v>999.39</v>
      </c>
      <c r="AH171" s="8">
        <v>5.33E-2</v>
      </c>
      <c r="AI171" s="8">
        <v>2.6198595041559461E-3</v>
      </c>
      <c r="AJ171" s="8">
        <v>2.6269527803217986E-6</v>
      </c>
      <c r="AK171" s="8">
        <v>2.9997349995326767</v>
      </c>
      <c r="AL171" s="8">
        <v>-1.2732727909734278</v>
      </c>
      <c r="AM171" s="8">
        <v>-2.5817219980717998</v>
      </c>
      <c r="AN171" s="8">
        <v>-5.580547733620473</v>
      </c>
    </row>
    <row r="172" spans="1:40" s="8" customFormat="1" x14ac:dyDescent="0.2">
      <c r="A172" s="7">
        <v>160</v>
      </c>
      <c r="B172" s="8" t="str">
        <f t="shared" si="49"/>
        <v>Diethylene glycol_0.8</v>
      </c>
      <c r="D172" s="19">
        <v>0.8</v>
      </c>
      <c r="H172" s="8">
        <f t="shared" si="50"/>
        <v>1091</v>
      </c>
      <c r="I172" s="8">
        <f t="shared" si="51"/>
        <v>5.8620000000000005E-2</v>
      </c>
      <c r="J172" s="8">
        <f t="shared" si="52"/>
        <v>3.2534938559043401E-2</v>
      </c>
      <c r="K172" s="20">
        <f t="shared" si="53"/>
        <v>2.9821208578408249E-5</v>
      </c>
      <c r="L172" s="8">
        <f t="shared" si="54"/>
        <v>3.0378247505883418</v>
      </c>
      <c r="M172" s="8">
        <f t="shared" si="55"/>
        <v>-1.2319541858975833</v>
      </c>
      <c r="N172" s="20">
        <f t="shared" si="56"/>
        <v>-1.4876500090774625</v>
      </c>
      <c r="O172" s="20">
        <f t="shared" si="57"/>
        <v>-4.525474759665804</v>
      </c>
      <c r="Q172" s="8">
        <f t="shared" si="41"/>
        <v>1113.7483103521072</v>
      </c>
      <c r="R172" s="8">
        <f t="shared" si="42"/>
        <v>5.5418737047191587E-2</v>
      </c>
      <c r="S172" s="8">
        <f t="shared" si="43"/>
        <v>0.12191357968561199</v>
      </c>
      <c r="T172" s="8">
        <f t="shared" si="44"/>
        <v>1.0192548232023426E-4</v>
      </c>
      <c r="U172" s="8">
        <f t="shared" si="45"/>
        <v>3.0454880287217305</v>
      </c>
      <c r="V172" s="8">
        <f t="shared" si="46"/>
        <v>-1.2797901512644883</v>
      </c>
      <c r="W172" s="8">
        <f t="shared" si="47"/>
        <v>-1.5315514290533481</v>
      </c>
      <c r="X172" s="8">
        <f t="shared" si="48"/>
        <v>-4.5737187929848755</v>
      </c>
      <c r="Y172" s="8">
        <v>982.53500694812578</v>
      </c>
      <c r="Z172" s="8">
        <v>4.990764513528656E-2</v>
      </c>
      <c r="AA172" s="8">
        <v>-2.0411464371400595E-2</v>
      </c>
      <c r="AB172" s="8">
        <v>-1.4635714435945907E-5</v>
      </c>
      <c r="AC172" s="8">
        <v>2.9916351291815366</v>
      </c>
      <c r="AD172" s="8">
        <v>-1.330319573484916</v>
      </c>
      <c r="AE172" s="8">
        <v>-2.4499545668547409</v>
      </c>
      <c r="AF172" s="8">
        <v>-5.4532129339942896</v>
      </c>
      <c r="AG172" s="8">
        <v>999.42</v>
      </c>
      <c r="AH172" s="8">
        <v>5.3407999999999997E-2</v>
      </c>
      <c r="AI172" s="8">
        <v>2.626138424959899E-3</v>
      </c>
      <c r="AJ172" s="8">
        <v>2.6345073651059349E-6</v>
      </c>
      <c r="AK172" s="8">
        <v>2.9997480361239064</v>
      </c>
      <c r="AL172" s="8">
        <v>-1.2723936850008473</v>
      </c>
      <c r="AM172" s="8">
        <v>-2.5806823857820262</v>
      </c>
      <c r="AN172" s="8">
        <v>-5.5793005829631248</v>
      </c>
    </row>
    <row r="173" spans="1:40" s="8" customFormat="1" x14ac:dyDescent="0.2">
      <c r="A173" s="7">
        <v>161</v>
      </c>
      <c r="B173" s="8" t="str">
        <f t="shared" si="49"/>
        <v>Diethylene glycol_0.81</v>
      </c>
      <c r="D173" s="19">
        <v>0.81</v>
      </c>
      <c r="H173" s="8">
        <f t="shared" si="50"/>
        <v>1092.1500000000001</v>
      </c>
      <c r="I173" s="8">
        <f t="shared" si="51"/>
        <v>5.8443999999999996E-2</v>
      </c>
      <c r="J173" s="8">
        <f t="shared" si="52"/>
        <v>3.4031962242855492E-2</v>
      </c>
      <c r="K173" s="20">
        <f t="shared" si="53"/>
        <v>3.1160520297445854E-5</v>
      </c>
      <c r="L173" s="8">
        <f t="shared" si="54"/>
        <v>3.0382822901072783</v>
      </c>
      <c r="M173" s="8">
        <f t="shared" si="55"/>
        <v>-1.2332600679177776</v>
      </c>
      <c r="N173" s="20">
        <f t="shared" si="56"/>
        <v>-1.4681130092739922</v>
      </c>
      <c r="O173" s="20">
        <f t="shared" si="57"/>
        <v>-4.5063952993812704</v>
      </c>
      <c r="Q173" s="8">
        <f t="shared" si="41"/>
        <v>1114.8845387156668</v>
      </c>
      <c r="R173" s="8">
        <f t="shared" si="42"/>
        <v>5.5159531447638389E-2</v>
      </c>
      <c r="S173" s="8">
        <f t="shared" si="43"/>
        <v>0.124437138087652</v>
      </c>
      <c r="T173" s="8">
        <f t="shared" si="44"/>
        <v>1.0400403554262574E-4</v>
      </c>
      <c r="U173" s="8">
        <f t="shared" si="45"/>
        <v>3.0459543624724255</v>
      </c>
      <c r="V173" s="8">
        <f t="shared" si="46"/>
        <v>-1.2815946354226113</v>
      </c>
      <c r="W173" s="8">
        <f t="shared" si="47"/>
        <v>-1.5152672678910286</v>
      </c>
      <c r="X173" s="8">
        <f t="shared" si="48"/>
        <v>-4.5580353972087195</v>
      </c>
      <c r="Y173" s="8">
        <v>983.03394819115067</v>
      </c>
      <c r="Z173" s="8">
        <v>4.9982838025722572E-2</v>
      </c>
      <c r="AA173" s="8">
        <v>-1.9781556106309564E-2</v>
      </c>
      <c r="AB173" s="8">
        <v>-1.4110633558051364E-5</v>
      </c>
      <c r="AC173" s="8">
        <v>2.9918399059224616</v>
      </c>
      <c r="AD173" s="8">
        <v>-1.3296219633861208</v>
      </c>
      <c r="AE173" s="8">
        <v>-2.4458898589811575</v>
      </c>
      <c r="AF173" s="8">
        <v>-5.4492510189786927</v>
      </c>
      <c r="AG173" s="8">
        <v>999.44999999999993</v>
      </c>
      <c r="AH173" s="8">
        <v>5.3500000000000006E-2</v>
      </c>
      <c r="AI173" s="8">
        <v>2.7000925171065302E-3</v>
      </c>
      <c r="AJ173" s="8">
        <v>2.6482659524177158E-6</v>
      </c>
      <c r="AK173" s="8">
        <v>2.9997610723238175</v>
      </c>
      <c r="AL173" s="8">
        <v>-1.2716462179787715</v>
      </c>
      <c r="AM173" s="8">
        <v>-2.5686213547371337</v>
      </c>
      <c r="AN173" s="8">
        <v>-5.5770384029681255</v>
      </c>
    </row>
    <row r="174" spans="1:40" s="8" customFormat="1" x14ac:dyDescent="0.2">
      <c r="A174" s="7">
        <v>162</v>
      </c>
      <c r="B174" s="8" t="str">
        <f t="shared" si="49"/>
        <v>Diethylene glycol_0.82</v>
      </c>
      <c r="D174" s="19">
        <v>0.82</v>
      </c>
      <c r="H174" s="8">
        <f t="shared" si="50"/>
        <v>1093.3</v>
      </c>
      <c r="I174" s="8">
        <f t="shared" si="51"/>
        <v>5.8268E-2</v>
      </c>
      <c r="J174" s="8">
        <f t="shared" si="52"/>
        <v>3.5597868180919492E-2</v>
      </c>
      <c r="K174" s="20">
        <f t="shared" si="53"/>
        <v>3.2560018458720839E-5</v>
      </c>
      <c r="L174" s="8">
        <f t="shared" si="54"/>
        <v>3.0387393481047491</v>
      </c>
      <c r="M174" s="8">
        <f t="shared" si="55"/>
        <v>-1.2345698884461538</v>
      </c>
      <c r="N174" s="20">
        <f t="shared" si="56"/>
        <v>-1.448576009470522</v>
      </c>
      <c r="O174" s="20">
        <f t="shared" si="57"/>
        <v>-4.4873153575752713</v>
      </c>
      <c r="Q174" s="8">
        <f t="shared" si="41"/>
        <v>1116.0313780311992</v>
      </c>
      <c r="R174" s="8">
        <f t="shared" si="42"/>
        <v>5.4964434557780772E-2</v>
      </c>
      <c r="S174" s="8">
        <f t="shared" si="43"/>
        <v>0.1276366594580117</v>
      </c>
      <c r="T174" s="8">
        <f t="shared" si="44"/>
        <v>1.0663762117542626E-4</v>
      </c>
      <c r="U174" s="8">
        <f t="shared" si="45"/>
        <v>3.0464250511971653</v>
      </c>
      <c r="V174" s="8">
        <f t="shared" si="46"/>
        <v>-1.2834046677251203</v>
      </c>
      <c r="W174" s="8">
        <f t="shared" si="47"/>
        <v>-1.4946212144471676</v>
      </c>
      <c r="X174" s="8">
        <f t="shared" si="48"/>
        <v>-4.5381640918485004</v>
      </c>
      <c r="Y174" s="8">
        <v>983.53138034858557</v>
      </c>
      <c r="Z174" s="8">
        <v>5.0057803489564755E-2</v>
      </c>
      <c r="AA174" s="8">
        <v>-1.9153553046488844E-2</v>
      </c>
      <c r="AB174" s="8">
        <v>-1.3587140827052728E-5</v>
      </c>
      <c r="AC174" s="8">
        <v>2.9920440633006198</v>
      </c>
      <c r="AD174" s="8">
        <v>-1.3289264632619213</v>
      </c>
      <c r="AE174" s="8">
        <v>-2.4418374451244849</v>
      </c>
      <c r="AF174" s="8">
        <v>-5.4453010870752188</v>
      </c>
      <c r="AG174" s="8">
        <v>999.48</v>
      </c>
      <c r="AH174" s="8">
        <v>5.3564000000000001E-2</v>
      </c>
      <c r="AI174" s="8">
        <v>2.7085889712058667E-3</v>
      </c>
      <c r="AJ174" s="8">
        <v>2.6664136031256217E-6</v>
      </c>
      <c r="AK174" s="8">
        <v>2.9997741081324332</v>
      </c>
      <c r="AL174" s="8">
        <v>-1.2711269986304849</v>
      </c>
      <c r="AM174" s="8">
        <v>-2.5672568942214582</v>
      </c>
      <c r="AN174" s="8">
        <v>-5.574072483720717</v>
      </c>
    </row>
    <row r="175" spans="1:40" s="8" customFormat="1" x14ac:dyDescent="0.2">
      <c r="A175" s="7">
        <v>163</v>
      </c>
      <c r="B175" s="8" t="str">
        <f t="shared" si="49"/>
        <v>Diethylene glycol_0.83</v>
      </c>
      <c r="D175" s="19">
        <v>0.83</v>
      </c>
      <c r="H175" s="8">
        <f t="shared" si="50"/>
        <v>1094.45</v>
      </c>
      <c r="I175" s="8">
        <f t="shared" si="51"/>
        <v>5.8092000000000005E-2</v>
      </c>
      <c r="J175" s="8">
        <f t="shared" si="52"/>
        <v>3.7235825838756967E-2</v>
      </c>
      <c r="K175" s="20">
        <f t="shared" si="53"/>
        <v>3.4022409282065847E-5</v>
      </c>
      <c r="L175" s="8">
        <f t="shared" si="54"/>
        <v>3.0391959255932091</v>
      </c>
      <c r="M175" s="8">
        <f t="shared" si="55"/>
        <v>-1.2358836713114856</v>
      </c>
      <c r="N175" s="20">
        <f t="shared" si="56"/>
        <v>-1.429039009667052</v>
      </c>
      <c r="O175" s="20">
        <f t="shared" si="57"/>
        <v>-4.4682349352602611</v>
      </c>
      <c r="Q175" s="8">
        <f t="shared" si="41"/>
        <v>1117.189194188534</v>
      </c>
      <c r="R175" s="8">
        <f t="shared" si="42"/>
        <v>5.4768700468386521E-2</v>
      </c>
      <c r="S175" s="8">
        <f t="shared" si="43"/>
        <v>0.13023476406949014</v>
      </c>
      <c r="T175" s="8">
        <f t="shared" si="44"/>
        <v>1.0877469806237831E-4</v>
      </c>
      <c r="U175" s="8">
        <f t="shared" si="45"/>
        <v>3.0469002450653893</v>
      </c>
      <c r="V175" s="8">
        <f t="shared" si="46"/>
        <v>-1.2852206117146134</v>
      </c>
      <c r="W175" s="8">
        <f t="shared" si="47"/>
        <v>-1.4778560172654105</v>
      </c>
      <c r="X175" s="8">
        <f t="shared" si="48"/>
        <v>-4.5220391149842651</v>
      </c>
      <c r="Y175" s="8">
        <v>984.0273257195206</v>
      </c>
      <c r="Z175" s="8">
        <v>5.0132544887395256E-2</v>
      </c>
      <c r="AA175" s="8">
        <v>-1.8527427039563324E-2</v>
      </c>
      <c r="AB175" s="8">
        <v>-1.3065212775606146E-5</v>
      </c>
      <c r="AC175" s="8">
        <v>2.99224761046806</v>
      </c>
      <c r="AD175" s="8">
        <v>-1.3282330419341566</v>
      </c>
      <c r="AE175" s="8">
        <v>-2.4377971436214754</v>
      </c>
      <c r="AF175" s="8">
        <v>-5.4413629612147236</v>
      </c>
      <c r="AG175" s="8">
        <v>999.51</v>
      </c>
      <c r="AH175" s="8">
        <v>5.3619999999999994E-2</v>
      </c>
      <c r="AI175" s="8">
        <v>2.7404065806123576E-3</v>
      </c>
      <c r="AJ175" s="8">
        <v>2.7534098949742445E-6</v>
      </c>
      <c r="AK175" s="8">
        <v>2.9997871435497769</v>
      </c>
      <c r="AL175" s="8">
        <v>-1.2706731903531392</v>
      </c>
      <c r="AM175" s="8">
        <v>-2.5621849982683296</v>
      </c>
      <c r="AN175" s="8">
        <v>-5.5601291311876988</v>
      </c>
    </row>
    <row r="176" spans="1:40" s="8" customFormat="1" x14ac:dyDescent="0.2">
      <c r="A176" s="7">
        <v>164</v>
      </c>
      <c r="B176" s="8" t="str">
        <f t="shared" si="49"/>
        <v>Diethylene glycol_0.84</v>
      </c>
      <c r="D176" s="19">
        <v>0.84</v>
      </c>
      <c r="H176" s="8">
        <f t="shared" si="50"/>
        <v>1095.5999999999999</v>
      </c>
      <c r="I176" s="8">
        <f t="shared" si="51"/>
        <v>5.7916000000000002E-2</v>
      </c>
      <c r="J176" s="8">
        <f t="shared" si="52"/>
        <v>3.8949150517878811E-2</v>
      </c>
      <c r="K176" s="20">
        <f t="shared" si="53"/>
        <v>3.5550520735559338E-5</v>
      </c>
      <c r="L176" s="8">
        <f t="shared" si="54"/>
        <v>3.0396520235819238</v>
      </c>
      <c r="M176" s="8">
        <f t="shared" si="55"/>
        <v>-1.2372014405594558</v>
      </c>
      <c r="N176" s="20">
        <f t="shared" si="56"/>
        <v>-1.4095020098635815</v>
      </c>
      <c r="O176" s="20">
        <f t="shared" si="57"/>
        <v>-4.4491540334455051</v>
      </c>
      <c r="Q176" s="8">
        <f t="shared" si="41"/>
        <v>1119.5393066783161</v>
      </c>
      <c r="R176" s="8">
        <f t="shared" si="42"/>
        <v>5.4637837342269631E-2</v>
      </c>
      <c r="S176" s="8">
        <f t="shared" si="43"/>
        <v>0.13286940435579261</v>
      </c>
      <c r="T176" s="8">
        <f t="shared" si="44"/>
        <v>1.1094043413199445E-4</v>
      </c>
      <c r="U176" s="8">
        <f t="shared" si="45"/>
        <v>3.0478647842434841</v>
      </c>
      <c r="V176" s="8">
        <f t="shared" si="46"/>
        <v>-1.2864347083906378</v>
      </c>
      <c r="W176" s="8">
        <f t="shared" si="47"/>
        <v>-1.4608550606034976</v>
      </c>
      <c r="X176" s="8">
        <f t="shared" si="48"/>
        <v>-4.5056978947736965</v>
      </c>
      <c r="Y176" s="8">
        <v>984.52180624611651</v>
      </c>
      <c r="Z176" s="8">
        <v>5.0207065526005221E-2</v>
      </c>
      <c r="AA176" s="8">
        <v>-1.8527427039563324E-2</v>
      </c>
      <c r="AB176" s="8">
        <v>-1.2544826311996461E-5</v>
      </c>
      <c r="AC176" s="8">
        <v>2.9924505564303407</v>
      </c>
      <c r="AD176" s="8">
        <v>-1.3275416687237169</v>
      </c>
      <c r="AE176" s="8">
        <v>-2.4377971436214754</v>
      </c>
      <c r="AF176" s="8">
        <v>-5.4374364671623105</v>
      </c>
      <c r="AG176" s="8">
        <v>999.54000000000008</v>
      </c>
      <c r="AH176" s="8">
        <v>5.3756000000000005E-2</v>
      </c>
      <c r="AI176" s="8">
        <v>2.7404065806123576E-3</v>
      </c>
      <c r="AJ176" s="8">
        <v>2.7562550471333745E-6</v>
      </c>
      <c r="AK176" s="8">
        <v>2.9998001785758728</v>
      </c>
      <c r="AL176" s="8">
        <v>-1.2695730547339554</v>
      </c>
      <c r="AM176" s="8">
        <v>-2.5621849982683296</v>
      </c>
      <c r="AN176" s="8">
        <v>-5.5596805979263477</v>
      </c>
    </row>
    <row r="177" spans="1:40" s="8" customFormat="1" x14ac:dyDescent="0.2">
      <c r="A177" s="7">
        <v>165</v>
      </c>
      <c r="B177" s="8" t="str">
        <f t="shared" si="49"/>
        <v>Diethylene glycol_0.85</v>
      </c>
      <c r="D177" s="19">
        <v>0.85</v>
      </c>
      <c r="H177" s="8">
        <f t="shared" si="50"/>
        <v>1096.75</v>
      </c>
      <c r="I177" s="8">
        <f t="shared" si="51"/>
        <v>5.774E-2</v>
      </c>
      <c r="J177" s="8">
        <f t="shared" si="52"/>
        <v>4.0741310066107594E-2</v>
      </c>
      <c r="K177" s="20">
        <f t="shared" si="53"/>
        <v>3.7147308015598442E-5</v>
      </c>
      <c r="L177" s="8">
        <f t="shared" si="54"/>
        <v>3.0401076430769827</v>
      </c>
      <c r="M177" s="8">
        <f t="shared" si="55"/>
        <v>-1.2385232204552983</v>
      </c>
      <c r="N177" s="20">
        <f t="shared" si="56"/>
        <v>-1.3899650100601113</v>
      </c>
      <c r="O177" s="20">
        <f t="shared" si="57"/>
        <v>-4.4300726531370938</v>
      </c>
      <c r="Q177" s="8">
        <f t="shared" si="41"/>
        <v>1120.7324243587746</v>
      </c>
      <c r="R177" s="8">
        <f t="shared" si="42"/>
        <v>5.4440951838235128E-2</v>
      </c>
      <c r="S177" s="8">
        <f t="shared" si="43"/>
        <v>0.13621762882160632</v>
      </c>
      <c r="T177" s="8">
        <f t="shared" si="44"/>
        <v>1.136906554103787E-4</v>
      </c>
      <c r="U177" s="8">
        <f t="shared" si="45"/>
        <v>3.0483544666531062</v>
      </c>
      <c r="V177" s="8">
        <f t="shared" si="46"/>
        <v>-1.2882613347528431</v>
      </c>
      <c r="W177" s="8">
        <f t="shared" si="47"/>
        <v>-1.4392494473690838</v>
      </c>
      <c r="X177" s="8">
        <f t="shared" si="48"/>
        <v>-4.4849465335305725</v>
      </c>
      <c r="Y177" s="8">
        <v>985.01484352234331</v>
      </c>
      <c r="Z177" s="8">
        <v>5.0281368659711771E-2</v>
      </c>
      <c r="AA177" s="8">
        <v>-1.7280695816962149E-2</v>
      </c>
      <c r="AB177" s="8">
        <v>-1.2025958710941093E-5</v>
      </c>
      <c r="AC177" s="8">
        <v>2.992652910050114</v>
      </c>
      <c r="AD177" s="8">
        <v>-1.326852313438327</v>
      </c>
      <c r="AE177" s="8">
        <v>-2.4297521654911804</v>
      </c>
      <c r="AF177" s="8">
        <v>-5.4335214334479405</v>
      </c>
      <c r="AG177" s="8">
        <v>999.57</v>
      </c>
      <c r="AH177" s="8">
        <v>5.3831999999999998E-2</v>
      </c>
      <c r="AI177" s="8">
        <v>2.7526389402036519E-3</v>
      </c>
      <c r="AJ177" s="8">
        <v>2.7843681964106066E-6</v>
      </c>
      <c r="AK177" s="8">
        <v>2.9998132132107433</v>
      </c>
      <c r="AL177" s="8">
        <v>-1.2689594847054262</v>
      </c>
      <c r="AM177" s="8">
        <v>-2.560250750670154</v>
      </c>
      <c r="AN177" s="8">
        <v>-5.5552733354780717</v>
      </c>
    </row>
    <row r="178" spans="1:40" s="8" customFormat="1" x14ac:dyDescent="0.2">
      <c r="A178" s="7">
        <v>166</v>
      </c>
      <c r="B178" s="8" t="str">
        <f t="shared" si="49"/>
        <v>Diethylene glycol_0.86</v>
      </c>
      <c r="D178" s="19">
        <v>0.86</v>
      </c>
      <c r="H178" s="8">
        <f t="shared" si="50"/>
        <v>1097.9000000000001</v>
      </c>
      <c r="I178" s="8">
        <f t="shared" si="51"/>
        <v>5.7564000000000004E-2</v>
      </c>
      <c r="J178" s="8">
        <f t="shared" si="52"/>
        <v>4.2615931896660957E-2</v>
      </c>
      <c r="K178" s="20">
        <f t="shared" si="53"/>
        <v>3.8815859273759859E-5</v>
      </c>
      <c r="L178" s="8">
        <f t="shared" si="54"/>
        <v>3.0405627850813119</v>
      </c>
      <c r="M178" s="8">
        <f t="shared" si="55"/>
        <v>-1.239849035486478</v>
      </c>
      <c r="N178" s="20">
        <f t="shared" si="56"/>
        <v>-1.3704280102566408</v>
      </c>
      <c r="O178" s="20">
        <f t="shared" si="57"/>
        <v>-4.4109907953379528</v>
      </c>
      <c r="Q178" s="8">
        <f t="shared" si="41"/>
        <v>1122.5459111160653</v>
      </c>
      <c r="R178" s="8">
        <f t="shared" si="42"/>
        <v>5.4177270013153728E-2</v>
      </c>
      <c r="S178" s="8">
        <f t="shared" si="43"/>
        <v>0.13963149826677651</v>
      </c>
      <c r="T178" s="8">
        <f t="shared" si="44"/>
        <v>1.1592764901781832E-4</v>
      </c>
      <c r="U178" s="8">
        <f t="shared" si="45"/>
        <v>3.0490987625257371</v>
      </c>
      <c r="V178" s="8">
        <f t="shared" si="46"/>
        <v>-1.2907076711415479</v>
      </c>
      <c r="W178" s="8">
        <f t="shared" si="47"/>
        <v>-1.4172202364788862</v>
      </c>
      <c r="X178" s="8">
        <f t="shared" si="48"/>
        <v>-4.468067650797976</v>
      </c>
      <c r="Y178" s="8">
        <v>985.50645880246452</v>
      </c>
      <c r="Z178" s="8">
        <v>5.0355457491636571E-2</v>
      </c>
      <c r="AA178" s="8">
        <v>-1.6660036505825704E-2</v>
      </c>
      <c r="AB178" s="8">
        <v>-1.1508587604661278E-5</v>
      </c>
      <c r="AC178" s="8">
        <v>2.9928546800506095</v>
      </c>
      <c r="AD178" s="8">
        <v>-1.3261649463606822</v>
      </c>
      <c r="AE178" s="8">
        <v>-2.4257471397936299</v>
      </c>
      <c r="AF178" s="8">
        <v>-5.4296176912990628</v>
      </c>
      <c r="AG178" s="8">
        <v>999.6</v>
      </c>
      <c r="AH178" s="8">
        <v>5.3980000000000007E-2</v>
      </c>
      <c r="AI178" s="8">
        <v>2.8665003658213326E-3</v>
      </c>
      <c r="AJ178" s="8">
        <v>2.7859853881050952E-6</v>
      </c>
      <c r="AK178" s="8">
        <v>2.9998262474544126</v>
      </c>
      <c r="AL178" s="8">
        <v>-1.2677671197795022</v>
      </c>
      <c r="AM178" s="8">
        <v>-2.5426479984648593</v>
      </c>
      <c r="AN178" s="8">
        <v>-5.5550211656873492</v>
      </c>
    </row>
    <row r="179" spans="1:40" s="8" customFormat="1" x14ac:dyDescent="0.2">
      <c r="A179" s="7">
        <v>167</v>
      </c>
      <c r="B179" s="8" t="str">
        <f t="shared" si="49"/>
        <v>Diethylene glycol_0.87</v>
      </c>
      <c r="D179" s="19">
        <v>0.87</v>
      </c>
      <c r="H179" s="8">
        <f t="shared" si="50"/>
        <v>1099.05</v>
      </c>
      <c r="I179" s="8">
        <f t="shared" si="51"/>
        <v>5.7388000000000002E-2</v>
      </c>
      <c r="J179" s="8">
        <f t="shared" si="52"/>
        <v>4.4576810330202436E-2</v>
      </c>
      <c r="K179" s="20">
        <f t="shared" si="53"/>
        <v>4.0559401601567203E-5</v>
      </c>
      <c r="L179" s="8">
        <f t="shared" si="54"/>
        <v>3.0410174505946865</v>
      </c>
      <c r="M179" s="8">
        <f t="shared" si="55"/>
        <v>-1.2411789103654134</v>
      </c>
      <c r="N179" s="20">
        <f t="shared" si="56"/>
        <v>-1.3508910104531704</v>
      </c>
      <c r="O179" s="20">
        <f t="shared" si="57"/>
        <v>-4.3919084610478576</v>
      </c>
      <c r="Q179" s="8">
        <f t="shared" si="41"/>
        <v>1123.7714597192144</v>
      </c>
      <c r="R179" s="8">
        <f t="shared" si="42"/>
        <v>5.404490012911152E-2</v>
      </c>
      <c r="S179" s="8">
        <f t="shared" si="43"/>
        <v>0.14241348880279794</v>
      </c>
      <c r="T179" s="8">
        <f t="shared" si="44"/>
        <v>1.1877339285803966E-4</v>
      </c>
      <c r="U179" s="8">
        <f t="shared" si="45"/>
        <v>3.0496017553175871</v>
      </c>
      <c r="V179" s="8">
        <f t="shared" si="46"/>
        <v>-1.2919357469256907</v>
      </c>
      <c r="W179" s="8">
        <f t="shared" si="47"/>
        <v>-1.399268449746311</v>
      </c>
      <c r="X179" s="8">
        <f t="shared" si="48"/>
        <v>-4.4465955391181033</v>
      </c>
      <c r="Y179" s="8">
        <v>985.99667300927604</v>
      </c>
      <c r="Z179" s="8">
        <v>5.0429335174947514E-2</v>
      </c>
      <c r="AA179" s="8">
        <v>-1.6660036505825704E-2</v>
      </c>
      <c r="AB179" s="8">
        <v>-1.099269097421138E-5</v>
      </c>
      <c r="AC179" s="8">
        <v>2.9930558750190137</v>
      </c>
      <c r="AD179" s="8">
        <v>-1.3254795382369293</v>
      </c>
      <c r="AE179" s="8">
        <v>-2.4257471397936299</v>
      </c>
      <c r="AF179" s="8">
        <v>-5.4257250745751948</v>
      </c>
      <c r="AG179" s="8">
        <v>999.63</v>
      </c>
      <c r="AH179" s="8">
        <v>5.4012000000000004E-2</v>
      </c>
      <c r="AI179" s="8">
        <v>2.8665003658213326E-3</v>
      </c>
      <c r="AJ179" s="8">
        <v>2.8235713444984638E-6</v>
      </c>
      <c r="AK179" s="8">
        <v>2.9998392813069037</v>
      </c>
      <c r="AL179" s="8">
        <v>-1.2675097410138962</v>
      </c>
      <c r="AM179" s="8">
        <v>-2.5426479984648593</v>
      </c>
      <c r="AN179" s="8">
        <v>-5.5492012342665591</v>
      </c>
    </row>
    <row r="180" spans="1:40" s="8" customFormat="1" x14ac:dyDescent="0.2">
      <c r="A180" s="7">
        <v>168</v>
      </c>
      <c r="B180" s="8" t="str">
        <f t="shared" si="49"/>
        <v>Diethylene glycol_0.88</v>
      </c>
      <c r="D180" s="19">
        <v>0.88</v>
      </c>
      <c r="H180" s="8">
        <f t="shared" si="50"/>
        <v>1100.2</v>
      </c>
      <c r="I180" s="8">
        <f t="shared" si="51"/>
        <v>5.7211999999999999E-2</v>
      </c>
      <c r="J180" s="8">
        <f t="shared" si="52"/>
        <v>4.6627914274720676E-2</v>
      </c>
      <c r="K180" s="20">
        <f t="shared" si="53"/>
        <v>4.2381307284785195E-5</v>
      </c>
      <c r="L180" s="8">
        <f t="shared" si="54"/>
        <v>3.041471640613747</v>
      </c>
      <c r="M180" s="8">
        <f t="shared" si="55"/>
        <v>-1.2425128700322399</v>
      </c>
      <c r="N180" s="20">
        <f t="shared" si="56"/>
        <v>-1.3313540106497002</v>
      </c>
      <c r="O180" s="20">
        <f t="shared" si="57"/>
        <v>-4.3728256512634474</v>
      </c>
      <c r="Q180" s="8">
        <f t="shared" si="41"/>
        <v>1125.6358673861564</v>
      </c>
      <c r="R180" s="8">
        <f t="shared" si="42"/>
        <v>5.3779037347033258E-2</v>
      </c>
      <c r="S180" s="8">
        <f t="shared" si="43"/>
        <v>0.14524400199770832</v>
      </c>
      <c r="T180" s="8">
        <f t="shared" si="44"/>
        <v>1.2167838426569859E-4</v>
      </c>
      <c r="U180" s="8">
        <f t="shared" si="45"/>
        <v>3.0503669502801793</v>
      </c>
      <c r="V180" s="8">
        <f t="shared" si="46"/>
        <v>-1.2944023173766483</v>
      </c>
      <c r="W180" s="8">
        <f t="shared" si="47"/>
        <v>-1.3810035532411491</v>
      </c>
      <c r="X180" s="8">
        <f t="shared" si="48"/>
        <v>-4.4246763842550747</v>
      </c>
      <c r="Y180" s="8">
        <v>986.4855067421089</v>
      </c>
      <c r="Z180" s="8">
        <v>5.0503004814064716E-2</v>
      </c>
      <c r="AA180" s="8">
        <v>-1.5423998399688055E-2</v>
      </c>
      <c r="AB180" s="8">
        <v>-1.0478247141057311E-5</v>
      </c>
      <c r="AC180" s="8">
        <v>2.9932565034097576</v>
      </c>
      <c r="AD180" s="8">
        <v>-1.3247960602654782</v>
      </c>
      <c r="AE180" s="8">
        <v>-2.41777116281333</v>
      </c>
      <c r="AF180" s="8">
        <v>-5.4218434197043734</v>
      </c>
      <c r="AG180" s="8">
        <v>999.66000000000008</v>
      </c>
      <c r="AH180" s="8">
        <v>5.4043999999999995E-2</v>
      </c>
      <c r="AI180" s="8">
        <v>2.8822451570371423E-3</v>
      </c>
      <c r="AJ180" s="8">
        <v>2.8836291228108288E-6</v>
      </c>
      <c r="AK180" s="8">
        <v>2.9998523147682405</v>
      </c>
      <c r="AL180" s="8">
        <v>-1.2672525146900055</v>
      </c>
      <c r="AM180" s="8">
        <v>-2.5402690818772542</v>
      </c>
      <c r="AN180" s="8">
        <v>-5.540060597029675</v>
      </c>
    </row>
    <row r="181" spans="1:40" s="8" customFormat="1" x14ac:dyDescent="0.2">
      <c r="A181" s="7">
        <v>169</v>
      </c>
      <c r="B181" s="8" t="str">
        <f t="shared" si="49"/>
        <v>Diethylene glycol_0.89</v>
      </c>
      <c r="D181" s="19">
        <v>0.89</v>
      </c>
      <c r="H181" s="8">
        <f t="shared" si="50"/>
        <v>1101.3499999999999</v>
      </c>
      <c r="I181" s="8">
        <f t="shared" si="51"/>
        <v>5.7036000000000003E-2</v>
      </c>
      <c r="J181" s="8">
        <f t="shared" si="52"/>
        <v>4.8773395258781577E-2</v>
      </c>
      <c r="K181" s="20">
        <f t="shared" si="53"/>
        <v>4.428510033938492E-5</v>
      </c>
      <c r="L181" s="8">
        <f t="shared" si="54"/>
        <v>3.0419253561320088</v>
      </c>
      <c r="M181" s="8">
        <f t="shared" si="55"/>
        <v>-1.2438509396576167</v>
      </c>
      <c r="N181" s="20">
        <f t="shared" si="56"/>
        <v>-1.3118170108462297</v>
      </c>
      <c r="O181" s="20">
        <f t="shared" si="57"/>
        <v>-4.3537423669782385</v>
      </c>
      <c r="Q181" s="8">
        <f t="shared" si="41"/>
        <v>1126.8969723699042</v>
      </c>
      <c r="R181" s="8">
        <f t="shared" si="42"/>
        <v>5.3645517713638707E-2</v>
      </c>
      <c r="S181" s="8">
        <f t="shared" si="43"/>
        <v>0.14885545543874651</v>
      </c>
      <c r="T181" s="8">
        <f t="shared" si="44"/>
        <v>1.2404838640114508E-4</v>
      </c>
      <c r="U181" s="8">
        <f t="shared" si="45"/>
        <v>3.050884536212684</v>
      </c>
      <c r="V181" s="8">
        <f t="shared" si="46"/>
        <v>-1.2956410600836163</v>
      </c>
      <c r="W181" s="8">
        <f t="shared" si="47"/>
        <v>-1.3576993611065276</v>
      </c>
      <c r="X181" s="8">
        <f t="shared" si="48"/>
        <v>-4.4067939066354853</v>
      </c>
      <c r="Y181" s="8">
        <v>986.97298028460341</v>
      </c>
      <c r="Z181" s="8">
        <v>5.0576469465832163E-2</v>
      </c>
      <c r="AA181" s="8">
        <v>-1.4808567990349922E-2</v>
      </c>
      <c r="AB181" s="8">
        <v>-9.9652347588947006E-6</v>
      </c>
      <c r="AC181" s="8">
        <v>2.9934565735477041</v>
      </c>
      <c r="AD181" s="8">
        <v>-1.3241144840861312</v>
      </c>
      <c r="AE181" s="8">
        <v>-2.4137998784706522</v>
      </c>
      <c r="AF181" s="8">
        <v>-5.4179725656214224</v>
      </c>
      <c r="AG181" s="8">
        <v>999.69</v>
      </c>
      <c r="AH181" s="8">
        <v>5.4255999999999999E-2</v>
      </c>
      <c r="AI181" s="8">
        <v>2.8852329576805067E-3</v>
      </c>
      <c r="AJ181" s="8">
        <v>2.8859544462920795E-6</v>
      </c>
      <c r="AK181" s="8">
        <v>2.9998653478384463</v>
      </c>
      <c r="AL181" s="8">
        <v>-1.265552227565989</v>
      </c>
      <c r="AM181" s="8">
        <v>-2.5398191155582817</v>
      </c>
      <c r="AN181" s="8">
        <v>-5.539710528363841</v>
      </c>
    </row>
    <row r="182" spans="1:40" s="8" customFormat="1" x14ac:dyDescent="0.2">
      <c r="A182" s="7">
        <v>170</v>
      </c>
      <c r="B182" s="8" t="str">
        <f t="shared" si="49"/>
        <v>Diethylene glycol_0.9</v>
      </c>
      <c r="D182" s="19">
        <v>0.9</v>
      </c>
      <c r="H182" s="8">
        <f t="shared" si="50"/>
        <v>1102.5</v>
      </c>
      <c r="I182" s="8">
        <f t="shared" si="51"/>
        <v>5.6860000000000001E-2</v>
      </c>
      <c r="J182" s="8">
        <f t="shared" si="52"/>
        <v>5.101759583441258E-2</v>
      </c>
      <c r="K182" s="20">
        <f t="shared" si="53"/>
        <v>4.6274463341870823E-5</v>
      </c>
      <c r="L182" s="8">
        <f t="shared" si="54"/>
        <v>3.0423785981398761</v>
      </c>
      <c r="M182" s="8">
        <f t="shared" si="55"/>
        <v>-1.2451931446455766</v>
      </c>
      <c r="N182" s="20">
        <f t="shared" si="56"/>
        <v>-1.2922800110427595</v>
      </c>
      <c r="O182" s="20">
        <f t="shared" si="57"/>
        <v>-4.334658609182636</v>
      </c>
      <c r="Q182" s="8">
        <f t="shared" si="41"/>
        <v>1128.8173021463881</v>
      </c>
      <c r="R182" s="8">
        <f t="shared" si="42"/>
        <v>5.3377233223730801E-2</v>
      </c>
      <c r="S182" s="8">
        <f t="shared" si="43"/>
        <v>0.15255507619729908</v>
      </c>
      <c r="T182" s="8">
        <f t="shared" si="44"/>
        <v>1.2646232757747815E-4</v>
      </c>
      <c r="U182" s="8">
        <f t="shared" si="45"/>
        <v>3.0516726828704863</v>
      </c>
      <c r="V182" s="8">
        <f t="shared" si="46"/>
        <v>-1.2981300981884769</v>
      </c>
      <c r="W182" s="8">
        <f t="shared" si="47"/>
        <v>-1.3338262378916927</v>
      </c>
      <c r="X182" s="8">
        <f t="shared" si="48"/>
        <v>-4.3885798939073277</v>
      </c>
      <c r="Y182" s="8">
        <v>987.45911361226285</v>
      </c>
      <c r="Z182" s="8">
        <v>5.0649732140656115E-2</v>
      </c>
      <c r="AA182" s="8">
        <v>-1.4194829588664734E-2</v>
      </c>
      <c r="AB182" s="8">
        <v>-9.4536328056993738E-6</v>
      </c>
      <c r="AC182" s="8">
        <v>2.9936560936312504</v>
      </c>
      <c r="AD182" s="8">
        <v>-1.3234347817695216</v>
      </c>
      <c r="AE182" s="8">
        <v>-2.4098395124111756</v>
      </c>
      <c r="AF182" s="8">
        <v>-5.4141123537079716</v>
      </c>
      <c r="AG182" s="8">
        <v>999.72</v>
      </c>
      <c r="AH182" s="8">
        <v>5.4267999999999997E-2</v>
      </c>
      <c r="AI182" s="8">
        <v>2.903706217308765E-3</v>
      </c>
      <c r="AJ182" s="8">
        <v>2.9109228478171771E-6</v>
      </c>
      <c r="AK182" s="8">
        <v>2.9998783805175449</v>
      </c>
      <c r="AL182" s="8">
        <v>-1.2654561836714757</v>
      </c>
      <c r="AM182" s="8">
        <v>-2.5370473255256067</v>
      </c>
      <c r="AN182" s="8">
        <v>-5.5359693051112755</v>
      </c>
    </row>
    <row r="183" spans="1:40" s="8" customFormat="1" x14ac:dyDescent="0.2">
      <c r="A183" s="7">
        <v>171</v>
      </c>
      <c r="B183" s="8" t="str">
        <f t="shared" si="49"/>
        <v>Diethylene glycol_0.91</v>
      </c>
      <c r="D183" s="19">
        <v>0.91</v>
      </c>
      <c r="H183" s="8">
        <f t="shared" si="50"/>
        <v>1103.6500000000001</v>
      </c>
      <c r="I183" s="8">
        <f t="shared" si="51"/>
        <v>5.6684000000000005E-2</v>
      </c>
      <c r="J183" s="8">
        <f t="shared" si="52"/>
        <v>5.3365058366627492E-2</v>
      </c>
      <c r="K183" s="20">
        <f t="shared" si="53"/>
        <v>4.8353244567233716E-5</v>
      </c>
      <c r="L183" s="8">
        <f t="shared" si="54"/>
        <v>3.0428313676246574</v>
      </c>
      <c r="M183" s="8">
        <f t="shared" si="55"/>
        <v>-1.2465395106364199</v>
      </c>
      <c r="N183" s="20">
        <f t="shared" si="56"/>
        <v>-1.2727430112392892</v>
      </c>
      <c r="O183" s="20">
        <f t="shared" si="57"/>
        <v>-4.3155743788639462</v>
      </c>
      <c r="Q183" s="8">
        <f t="shared" si="41"/>
        <v>1130.1175246560776</v>
      </c>
      <c r="R183" s="8">
        <f t="shared" si="42"/>
        <v>5.3174874420660552E-2</v>
      </c>
      <c r="S183" s="8">
        <f t="shared" si="43"/>
        <v>0.15482046453042364</v>
      </c>
      <c r="T183" s="8">
        <f t="shared" si="44"/>
        <v>1.2892329155549017E-4</v>
      </c>
      <c r="U183" s="8">
        <f t="shared" si="45"/>
        <v>3.0522063235180252</v>
      </c>
      <c r="V183" s="8">
        <f t="shared" si="46"/>
        <v>-1.3000075036690126</v>
      </c>
      <c r="W183" s="8">
        <f t="shared" si="47"/>
        <v>-1.3192080112312685</v>
      </c>
      <c r="X183" s="8">
        <f t="shared" si="48"/>
        <v>-4.3700110780395196</v>
      </c>
      <c r="Y183" s="8">
        <v>987.9439263997956</v>
      </c>
      <c r="Z183" s="8">
        <v>5.0722795803611533E-2</v>
      </c>
      <c r="AA183" s="8">
        <v>-1.3582758355512606E-2</v>
      </c>
      <c r="AB183" s="8">
        <v>-8.9434205760010197E-6</v>
      </c>
      <c r="AC183" s="8">
        <v>2.9938550717353412</v>
      </c>
      <c r="AD183" s="8">
        <v>-1.3227569258068488</v>
      </c>
      <c r="AE183" s="8">
        <v>-2.4058899043516151</v>
      </c>
      <c r="AF183" s="8">
        <v>-5.4102626277341583</v>
      </c>
      <c r="AG183" s="8">
        <v>999.75</v>
      </c>
      <c r="AH183" s="8">
        <v>5.4396000000000007E-2</v>
      </c>
      <c r="AI183" s="8">
        <v>2.9983960793940833E-3</v>
      </c>
      <c r="AJ183" s="8">
        <v>2.9583702391496903E-6</v>
      </c>
      <c r="AK183" s="8">
        <v>2.9998914128055594</v>
      </c>
      <c r="AL183" s="8">
        <v>-1.2644330348936874</v>
      </c>
      <c r="AM183" s="8">
        <v>-2.5231109986613887</v>
      </c>
      <c r="AN183" s="8">
        <v>-5.5289474751134033</v>
      </c>
    </row>
    <row r="184" spans="1:40" s="8" customFormat="1" x14ac:dyDescent="0.2">
      <c r="A184" s="7">
        <v>172</v>
      </c>
      <c r="B184" s="8" t="str">
        <f t="shared" si="49"/>
        <v>Diethylene glycol_0.92</v>
      </c>
      <c r="D184" s="19">
        <v>0.92</v>
      </c>
      <c r="H184" s="8">
        <f t="shared" si="50"/>
        <v>1104.8000000000002</v>
      </c>
      <c r="I184" s="8">
        <f t="shared" si="51"/>
        <v>5.6508000000000003E-2</v>
      </c>
      <c r="J184" s="8">
        <f t="shared" si="52"/>
        <v>5.5820534227381834E-2</v>
      </c>
      <c r="K184" s="20">
        <f t="shared" si="53"/>
        <v>5.0525465448390498E-5</v>
      </c>
      <c r="L184" s="8">
        <f t="shared" si="54"/>
        <v>3.0432836655705748</v>
      </c>
      <c r="M184" s="8">
        <f t="shared" si="55"/>
        <v>-1.2478900635096526</v>
      </c>
      <c r="N184" s="20">
        <f t="shared" si="56"/>
        <v>-1.2532060114358188</v>
      </c>
      <c r="O184" s="20">
        <f t="shared" si="57"/>
        <v>-4.2964896770063934</v>
      </c>
      <c r="Q184" s="8">
        <f t="shared" si="41"/>
        <v>1132.0994940366386</v>
      </c>
      <c r="R184" s="8">
        <f t="shared" si="42"/>
        <v>5.2971478973474546E-2</v>
      </c>
      <c r="S184" s="8">
        <f t="shared" si="43"/>
        <v>0.1578981265401212</v>
      </c>
      <c r="T184" s="8">
        <f t="shared" si="44"/>
        <v>1.314346582867031E-4</v>
      </c>
      <c r="U184" s="8">
        <f t="shared" si="45"/>
        <v>3.053019768459766</v>
      </c>
      <c r="V184" s="8">
        <f t="shared" si="46"/>
        <v>-1.3018945267264206</v>
      </c>
      <c r="W184" s="8">
        <f t="shared" si="47"/>
        <v>-1.299348298799589</v>
      </c>
      <c r="X184" s="8">
        <f t="shared" si="48"/>
        <v>-4.3510619561405068</v>
      </c>
      <c r="Y184" s="8">
        <v>988.42743802825089</v>
      </c>
      <c r="Z184" s="8">
        <v>5.0795663375517525E-2</v>
      </c>
      <c r="AA184" s="8">
        <v>-1.3582758355512606E-2</v>
      </c>
      <c r="AB184" s="8">
        <v>-8.4345776733730997E-6</v>
      </c>
      <c r="AC184" s="8">
        <v>2.9940535158143957</v>
      </c>
      <c r="AD184" s="8">
        <v>-1.3220808890999003</v>
      </c>
      <c r="AE184" s="8">
        <v>-2.4058899043516151</v>
      </c>
      <c r="AF184" s="8">
        <v>-5.4064232338019593</v>
      </c>
      <c r="AG184" s="8">
        <v>999.78</v>
      </c>
      <c r="AH184" s="8">
        <v>5.4467999999999996E-2</v>
      </c>
      <c r="AI184" s="8">
        <v>2.9983960793940833E-3</v>
      </c>
      <c r="AJ184" s="8">
        <v>2.9775778860867842E-6</v>
      </c>
      <c r="AK184" s="8">
        <v>2.9999044447025129</v>
      </c>
      <c r="AL184" s="8">
        <v>-1.263858571209526</v>
      </c>
      <c r="AM184" s="8">
        <v>-2.5231109986613887</v>
      </c>
      <c r="AN184" s="8">
        <v>-5.5261368696250983</v>
      </c>
    </row>
    <row r="185" spans="1:40" s="8" customFormat="1" x14ac:dyDescent="0.2">
      <c r="A185" s="7">
        <v>173</v>
      </c>
      <c r="B185" s="8" t="str">
        <f t="shared" si="49"/>
        <v>Diethylene glycol_0.93</v>
      </c>
      <c r="D185" s="19">
        <v>0.93</v>
      </c>
      <c r="H185" s="8">
        <f t="shared" si="50"/>
        <v>1105.9499999999998</v>
      </c>
      <c r="I185" s="8">
        <f t="shared" si="51"/>
        <v>5.6332E-2</v>
      </c>
      <c r="J185" s="8">
        <f t="shared" si="52"/>
        <v>5.8388993412567716E-2</v>
      </c>
      <c r="K185" s="20">
        <f t="shared" si="53"/>
        <v>5.2795328371597022E-5</v>
      </c>
      <c r="L185" s="8">
        <f t="shared" si="54"/>
        <v>3.0437354929587794</v>
      </c>
      <c r="M185" s="8">
        <f t="shared" si="55"/>
        <v>-1.2492448293869727</v>
      </c>
      <c r="N185" s="20">
        <f t="shared" si="56"/>
        <v>-1.2336690116323488</v>
      </c>
      <c r="O185" s="20">
        <f t="shared" si="57"/>
        <v>-4.2774045045911286</v>
      </c>
      <c r="Q185" s="8">
        <f t="shared" si="41"/>
        <v>1133.4429193717922</v>
      </c>
      <c r="R185" s="8">
        <f t="shared" si="42"/>
        <v>5.2766995818096823E-2</v>
      </c>
      <c r="S185" s="8">
        <f t="shared" si="43"/>
        <v>0.16264726698472276</v>
      </c>
      <c r="T185" s="8">
        <f t="shared" si="44"/>
        <v>1.3400014529405511E-4</v>
      </c>
      <c r="U185" s="8">
        <f t="shared" si="45"/>
        <v>3.0535711405214161</v>
      </c>
      <c r="V185" s="8">
        <f t="shared" si="46"/>
        <v>-1.3037916411131376</v>
      </c>
      <c r="W185" s="8">
        <f t="shared" si="47"/>
        <v>-1.2687027752722302</v>
      </c>
      <c r="X185" s="8">
        <f t="shared" si="48"/>
        <v>-4.3317044782268095</v>
      </c>
      <c r="Y185" s="8">
        <v>988.9096675919576</v>
      </c>
      <c r="Z185" s="8">
        <v>5.0868337733982999E-2</v>
      </c>
      <c r="AA185" s="8">
        <v>-1.2363519883275484E-2</v>
      </c>
      <c r="AB185" s="8">
        <v>-7.9270840031310779E-6</v>
      </c>
      <c r="AC185" s="8">
        <v>2.9942514337051578</v>
      </c>
      <c r="AD185" s="8">
        <v>-1.3214066449513513</v>
      </c>
      <c r="AE185" s="8">
        <v>-2.3980223330042829</v>
      </c>
      <c r="AF185" s="8">
        <v>-5.4025940202901008</v>
      </c>
      <c r="AG185" s="8">
        <v>999.81</v>
      </c>
      <c r="AH185" s="8">
        <v>5.4524000000000003E-2</v>
      </c>
      <c r="AI185" s="8">
        <v>3.0242140000642137E-3</v>
      </c>
      <c r="AJ185" s="8">
        <v>3.010485533912009E-6</v>
      </c>
      <c r="AK185" s="8">
        <v>2.99991747620843</v>
      </c>
      <c r="AL185" s="8">
        <v>-1.2634122908746996</v>
      </c>
      <c r="AM185" s="8">
        <v>-2.5193874804464094</v>
      </c>
      <c r="AN185" s="8">
        <v>-5.5213634553385083</v>
      </c>
    </row>
    <row r="186" spans="1:40" s="8" customFormat="1" x14ac:dyDescent="0.2">
      <c r="A186" s="7">
        <v>174</v>
      </c>
      <c r="B186" s="8" t="str">
        <f t="shared" si="49"/>
        <v>Diethylene glycol_0.94</v>
      </c>
      <c r="D186" s="19">
        <v>0.94</v>
      </c>
      <c r="H186" s="8">
        <f t="shared" si="50"/>
        <v>1107.0999999999999</v>
      </c>
      <c r="I186" s="8">
        <f t="shared" si="51"/>
        <v>5.6156000000000005E-2</v>
      </c>
      <c r="J186" s="8">
        <f t="shared" si="52"/>
        <v>6.1075634601513981E-2</v>
      </c>
      <c r="K186" s="20">
        <f t="shared" si="53"/>
        <v>5.516722482297352E-5</v>
      </c>
      <c r="L186" s="8">
        <f t="shared" si="54"/>
        <v>3.0441868507673635</v>
      </c>
      <c r="M186" s="8">
        <f t="shared" si="55"/>
        <v>-1.2506038346352999</v>
      </c>
      <c r="N186" s="20">
        <f t="shared" si="56"/>
        <v>-1.2141320118288785</v>
      </c>
      <c r="O186" s="20">
        <f t="shared" si="57"/>
        <v>-4.2583188625962425</v>
      </c>
      <c r="Q186" s="8">
        <f t="shared" si="41"/>
        <v>1134.8049078309266</v>
      </c>
      <c r="R186" s="8">
        <f t="shared" si="42"/>
        <v>5.2561372199867597E-2</v>
      </c>
      <c r="S186" s="8">
        <f t="shared" si="43"/>
        <v>0.16508661831712235</v>
      </c>
      <c r="T186" s="8">
        <f t="shared" si="44"/>
        <v>1.3728940419866124E-4</v>
      </c>
      <c r="U186" s="8">
        <f t="shared" si="45"/>
        <v>3.054130131307883</v>
      </c>
      <c r="V186" s="8">
        <f t="shared" si="46"/>
        <v>-1.3056993362661728</v>
      </c>
      <c r="W186" s="8">
        <f t="shared" si="47"/>
        <v>-1.2529619902774376</v>
      </c>
      <c r="X186" s="8">
        <f t="shared" si="48"/>
        <v>-4.3068858935230558</v>
      </c>
      <c r="Y186" s="8">
        <v>989.39063390527053</v>
      </c>
      <c r="Z186" s="8">
        <v>5.0940821714423462E-2</v>
      </c>
      <c r="AA186" s="8">
        <v>-1.1756304784861379E-2</v>
      </c>
      <c r="AB186" s="8">
        <v>-7.4209197652320421E-6</v>
      </c>
      <c r="AC186" s="8">
        <v>2.9944488331294625</v>
      </c>
      <c r="AD186" s="8">
        <v>-1.3207341670553305</v>
      </c>
      <c r="AE186" s="8">
        <v>-2.3941040608871109</v>
      </c>
      <c r="AF186" s="8">
        <v>-5.3987748378004783</v>
      </c>
      <c r="AG186" s="8">
        <v>999.83999999999992</v>
      </c>
      <c r="AH186" s="8">
        <v>5.4679999999999992E-2</v>
      </c>
      <c r="AI186" s="8">
        <v>3.0766861108027341E-3</v>
      </c>
      <c r="AJ186" s="8">
        <v>3.0168896127200571E-6</v>
      </c>
      <c r="AK186" s="8">
        <v>2.9999305073233331</v>
      </c>
      <c r="AL186" s="8">
        <v>-1.2621714941042155</v>
      </c>
      <c r="AM186" s="8">
        <v>-2.5119168090173747</v>
      </c>
      <c r="AN186" s="8">
        <v>-5.5204405802670431</v>
      </c>
    </row>
    <row r="187" spans="1:40" s="8" customFormat="1" x14ac:dyDescent="0.2">
      <c r="A187" s="7">
        <v>175</v>
      </c>
      <c r="B187" s="8" t="str">
        <f t="shared" si="49"/>
        <v>Diethylene glycol_0.95</v>
      </c>
      <c r="D187" s="19">
        <v>0.95</v>
      </c>
      <c r="H187" s="8">
        <f t="shared" si="50"/>
        <v>1108.25</v>
      </c>
      <c r="I187" s="8">
        <f t="shared" si="51"/>
        <v>5.5980000000000009E-2</v>
      </c>
      <c r="J187" s="8">
        <f t="shared" si="52"/>
        <v>6.3885895679351656E-2</v>
      </c>
      <c r="K187" s="20">
        <f t="shared" si="53"/>
        <v>5.7645743901964051E-5</v>
      </c>
      <c r="L187" s="8">
        <f t="shared" si="54"/>
        <v>3.044637739971372</v>
      </c>
      <c r="M187" s="8">
        <f t="shared" si="55"/>
        <v>-1.2519671058698563</v>
      </c>
      <c r="N187" s="20">
        <f t="shared" si="56"/>
        <v>-1.1945950120254081</v>
      </c>
      <c r="O187" s="20">
        <f t="shared" si="57"/>
        <v>-4.2392327519967798</v>
      </c>
      <c r="Q187" s="8">
        <f t="shared" si="41"/>
        <v>1136.8844613073643</v>
      </c>
      <c r="R187" s="8">
        <f t="shared" si="42"/>
        <v>5.2354553557210415E-2</v>
      </c>
      <c r="S187" s="8">
        <f t="shared" si="43"/>
        <v>0.1692573472818617</v>
      </c>
      <c r="T187" s="8">
        <f t="shared" si="44"/>
        <v>1.4067868188490174E-4</v>
      </c>
      <c r="U187" s="8">
        <f t="shared" si="45"/>
        <v>3.0549836269638093</v>
      </c>
      <c r="V187" s="8">
        <f t="shared" si="46"/>
        <v>-1.3076181183863989</v>
      </c>
      <c r="W187" s="8">
        <f t="shared" si="47"/>
        <v>-1.2260488732395016</v>
      </c>
      <c r="X187" s="8">
        <f t="shared" si="48"/>
        <v>-4.2813126328646423</v>
      </c>
      <c r="Y187" s="8">
        <v>989.87035550913299</v>
      </c>
      <c r="Z187" s="8">
        <v>5.1013118111049902E-2</v>
      </c>
      <c r="AA187" s="8">
        <v>-1.1150661119519734E-2</v>
      </c>
      <c r="AB187" s="8">
        <v>-6.9160654473689526E-6</v>
      </c>
      <c r="AC187" s="8">
        <v>2.9946457216969313</v>
      </c>
      <c r="AD187" s="8">
        <v>-1.3200634294882461</v>
      </c>
      <c r="AE187" s="8">
        <v>-2.3901959290026302</v>
      </c>
      <c r="AF187" s="8">
        <v>-5.3949655391060531</v>
      </c>
      <c r="AG187" s="8">
        <v>999.86999999999989</v>
      </c>
      <c r="AH187" s="8">
        <v>5.4780000000000002E-2</v>
      </c>
      <c r="AI187" s="8">
        <v>3.0999999999999999E-3</v>
      </c>
      <c r="AJ187" s="8">
        <v>3.0248794735483946E-6</v>
      </c>
      <c r="AK187" s="8">
        <v>2.9999435380472459</v>
      </c>
      <c r="AL187" s="8">
        <v>-1.2613779720820575</v>
      </c>
      <c r="AM187" s="8">
        <v>-2.5086383061657274</v>
      </c>
      <c r="AN187" s="8">
        <v>-5.5192919251489228</v>
      </c>
    </row>
    <row r="188" spans="1:40" s="8" customFormat="1" x14ac:dyDescent="0.2">
      <c r="A188" s="7">
        <v>176</v>
      </c>
      <c r="B188" s="8" t="str">
        <f t="shared" si="49"/>
        <v>Diethylene glycol_0.96</v>
      </c>
      <c r="D188" s="19">
        <v>0.96</v>
      </c>
      <c r="H188" s="8">
        <f t="shared" si="50"/>
        <v>1109.4000000000001</v>
      </c>
      <c r="I188" s="8">
        <f t="shared" si="51"/>
        <v>5.5803999999999999E-2</v>
      </c>
      <c r="J188" s="8">
        <f t="shared" si="52"/>
        <v>6.6825464743543242E-2</v>
      </c>
      <c r="K188" s="20">
        <f t="shared" si="53"/>
        <v>6.023568121826504E-5</v>
      </c>
      <c r="L188" s="8">
        <f t="shared" si="54"/>
        <v>3.0450881615428167</v>
      </c>
      <c r="M188" s="8">
        <f t="shared" si="55"/>
        <v>-1.2533346699572931</v>
      </c>
      <c r="N188" s="20">
        <f t="shared" si="56"/>
        <v>-1.1750580122219378</v>
      </c>
      <c r="O188" s="20">
        <f t="shared" si="57"/>
        <v>-4.2201461737647543</v>
      </c>
      <c r="Q188" s="8">
        <f t="shared" si="41"/>
        <v>1138.296472099167</v>
      </c>
      <c r="R188" s="8">
        <f t="shared" si="42"/>
        <v>5.2146483397078697E-2</v>
      </c>
      <c r="S188" s="8">
        <f t="shared" si="43"/>
        <v>0.17357168607632562</v>
      </c>
      <c r="T188" s="8">
        <f t="shared" si="44"/>
        <v>1.4346899961748433E-4</v>
      </c>
      <c r="U188" s="8">
        <f t="shared" si="45"/>
        <v>3.0555631480439738</v>
      </c>
      <c r="V188" s="8">
        <f t="shared" si="46"/>
        <v>-1.3095485115941095</v>
      </c>
      <c r="W188" s="8">
        <f t="shared" si="47"/>
        <v>-1.1982090625257478</v>
      </c>
      <c r="X188" s="8">
        <f t="shared" si="48"/>
        <v>-4.2602587301452459</v>
      </c>
      <c r="Y188" s="8">
        <v>990.34885067745995</v>
      </c>
      <c r="Z188" s="8">
        <v>5.1085229677830871E-2</v>
      </c>
      <c r="AA188" s="8">
        <v>-1.054656581661801E-2</v>
      </c>
      <c r="AB188" s="8">
        <v>-6.4125018182526204E-6</v>
      </c>
      <c r="AC188" s="8">
        <v>2.994842106907591</v>
      </c>
      <c r="AD188" s="8">
        <v>-1.3193944066998595</v>
      </c>
      <c r="AE188" s="8">
        <v>-2.3862977884793519</v>
      </c>
      <c r="AF188" s="8">
        <v>-5.3911659791001654</v>
      </c>
      <c r="AG188" s="8">
        <v>999.89999999999986</v>
      </c>
      <c r="AH188" s="8">
        <v>5.4812E-2</v>
      </c>
      <c r="AI188" s="8">
        <v>3.1128790252305679E-3</v>
      </c>
      <c r="AJ188" s="8">
        <v>3.0414669165159386E-6</v>
      </c>
      <c r="AK188" s="8">
        <v>2.9999565683801923</v>
      </c>
      <c r="AL188" s="8">
        <v>-1.2611243509451886</v>
      </c>
      <c r="AM188" s="8">
        <v>-2.5068377568297548</v>
      </c>
      <c r="AN188" s="8">
        <v>-5.5169169032032652</v>
      </c>
    </row>
    <row r="189" spans="1:40" s="8" customFormat="1" x14ac:dyDescent="0.2">
      <c r="A189" s="7">
        <v>177</v>
      </c>
      <c r="B189" s="8" t="str">
        <f t="shared" si="49"/>
        <v>Diethylene glycol_0.97</v>
      </c>
      <c r="D189" s="19">
        <v>0.97</v>
      </c>
      <c r="H189" s="8">
        <f t="shared" si="50"/>
        <v>1110.55</v>
      </c>
      <c r="I189" s="8">
        <f t="shared" si="51"/>
        <v>5.5628000000000004E-2</v>
      </c>
      <c r="J189" s="8">
        <f t="shared" si="52"/>
        <v>6.9900291616853197E-2</v>
      </c>
      <c r="K189" s="20">
        <f t="shared" si="53"/>
        <v>6.2942048189503584E-5</v>
      </c>
      <c r="L189" s="8">
        <f t="shared" si="54"/>
        <v>3.0455381164506878</v>
      </c>
      <c r="M189" s="8">
        <f t="shared" si="55"/>
        <v>-1.2547065540188675</v>
      </c>
      <c r="N189" s="20">
        <f t="shared" si="56"/>
        <v>-1.1555210124184674</v>
      </c>
      <c r="O189" s="20">
        <f t="shared" si="57"/>
        <v>-4.2010591288691552</v>
      </c>
      <c r="Q189" s="8">
        <f t="shared" si="41"/>
        <v>1140.4552919584353</v>
      </c>
      <c r="R189" s="8">
        <f t="shared" si="42"/>
        <v>5.1937103161387874E-2</v>
      </c>
      <c r="S189" s="8">
        <f t="shared" si="43"/>
        <v>0.17623580753280249</v>
      </c>
      <c r="T189" s="8">
        <f t="shared" si="44"/>
        <v>1.478001397462984E-4</v>
      </c>
      <c r="U189" s="8">
        <f t="shared" si="45"/>
        <v>3.0564491764114528</v>
      </c>
      <c r="V189" s="8">
        <f t="shared" si="46"/>
        <v>-1.3114910591682092</v>
      </c>
      <c r="W189" s="8">
        <f t="shared" si="47"/>
        <v>-1.1810178680924457</v>
      </c>
      <c r="X189" s="8">
        <f t="shared" si="48"/>
        <v>-4.227578794856397</v>
      </c>
      <c r="Y189" s="8">
        <v>990.82613742334922</v>
      </c>
      <c r="Z189" s="8">
        <v>5.1157159129428489E-2</v>
      </c>
      <c r="AA189" s="8">
        <v>-9.9439961348026101E-3</v>
      </c>
      <c r="AB189" s="8">
        <v>-5.9102099210752763E-6</v>
      </c>
      <c r="AC189" s="8">
        <v>2.9950379961544238</v>
      </c>
      <c r="AD189" s="8">
        <v>-1.3187270735046022</v>
      </c>
      <c r="AE189" s="8">
        <v>-2.3824094925705759</v>
      </c>
      <c r="AF189" s="8">
        <v>-5.3873760147472076</v>
      </c>
      <c r="AG189" s="8">
        <v>999.93</v>
      </c>
      <c r="AH189" s="8">
        <v>5.4891999999999996E-2</v>
      </c>
      <c r="AI189" s="8">
        <v>3.1363606843112361E-3</v>
      </c>
      <c r="AJ189" s="8">
        <v>3.1513647642679903E-6</v>
      </c>
      <c r="AK189" s="8">
        <v>2.9999695983221955</v>
      </c>
      <c r="AL189" s="8">
        <v>-1.2604909453317024</v>
      </c>
      <c r="AM189" s="8">
        <v>-2.5035739988579184</v>
      </c>
      <c r="AN189" s="8">
        <v>-5.5015013251851528</v>
      </c>
    </row>
    <row r="190" spans="1:40" s="8" customFormat="1" x14ac:dyDescent="0.2">
      <c r="A190" s="7">
        <v>178</v>
      </c>
      <c r="B190" s="8" t="str">
        <f t="shared" si="49"/>
        <v>Diethylene glycol_0.98</v>
      </c>
      <c r="D190" s="19">
        <v>0.98</v>
      </c>
      <c r="H190" s="8">
        <f t="shared" si="50"/>
        <v>1111.7</v>
      </c>
      <c r="I190" s="8">
        <f t="shared" si="51"/>
        <v>5.5452000000000008E-2</v>
      </c>
      <c r="J190" s="8">
        <f t="shared" si="52"/>
        <v>7.3116599890062334E-2</v>
      </c>
      <c r="K190" s="20">
        <f t="shared" si="53"/>
        <v>6.5770081757724508E-5</v>
      </c>
      <c r="L190" s="8">
        <f t="shared" si="54"/>
        <v>3.0459876056609674</v>
      </c>
      <c r="M190" s="8">
        <f t="shared" si="55"/>
        <v>-1.25608278543367</v>
      </c>
      <c r="N190" s="20">
        <f t="shared" si="56"/>
        <v>-1.1359840126149969</v>
      </c>
      <c r="O190" s="20">
        <f t="shared" si="57"/>
        <v>-4.1819716182759645</v>
      </c>
      <c r="Q190" s="8">
        <f t="shared" si="41"/>
        <v>1142.6661500481737</v>
      </c>
      <c r="R190" s="8">
        <f t="shared" si="42"/>
        <v>5.1726352083552724E-2</v>
      </c>
      <c r="S190" s="8">
        <f t="shared" si="43"/>
        <v>0.18081450098219859</v>
      </c>
      <c r="T190" s="8">
        <f t="shared" si="44"/>
        <v>1.5155804695338732E-4</v>
      </c>
      <c r="U190" s="8">
        <f t="shared" si="45"/>
        <v>3.0573565624425605</v>
      </c>
      <c r="V190" s="8">
        <f t="shared" si="46"/>
        <v>-1.3134463248772041</v>
      </c>
      <c r="W190" s="8">
        <f t="shared" si="47"/>
        <v>-1.1514722146284524</v>
      </c>
      <c r="X190" s="8">
        <f t="shared" si="48"/>
        <v>-4.1992240982414915</v>
      </c>
      <c r="Y190" s="8">
        <v>991.30223350512563</v>
      </c>
      <c r="Z190" s="8">
        <v>5.1228909142109341E-2</v>
      </c>
      <c r="AA190" s="8">
        <v>-9.9439961348026101E-3</v>
      </c>
      <c r="AB190" s="8">
        <v>-5.4091710671497732E-6</v>
      </c>
      <c r="AC190" s="8">
        <v>2.9952333967258467</v>
      </c>
      <c r="AD190" s="8">
        <v>-1.3180614050731243</v>
      </c>
      <c r="AE190" s="8">
        <v>-2.3824094925705759</v>
      </c>
      <c r="AF190" s="8">
        <v>-5.3835955050346369</v>
      </c>
      <c r="AG190" s="8">
        <v>999.95999999999992</v>
      </c>
      <c r="AH190" s="8">
        <v>5.5036000000000002E-2</v>
      </c>
      <c r="AI190" s="8">
        <v>3.1363606843112361E-3</v>
      </c>
      <c r="AJ190" s="8">
        <v>3.156308554374885E-6</v>
      </c>
      <c r="AK190" s="8">
        <v>2.9999826278732789</v>
      </c>
      <c r="AL190" s="8">
        <v>-1.2593531380184548</v>
      </c>
      <c r="AM190" s="8">
        <v>-2.5035739988579184</v>
      </c>
      <c r="AN190" s="8">
        <v>-5.5008205476323857</v>
      </c>
    </row>
    <row r="191" spans="1:40" s="8" customFormat="1" x14ac:dyDescent="0.2">
      <c r="A191" s="7">
        <v>179</v>
      </c>
      <c r="B191" s="8" t="str">
        <f t="shared" si="49"/>
        <v>Diethylene glycol_0.99</v>
      </c>
      <c r="D191" s="19">
        <v>0.99</v>
      </c>
      <c r="H191" s="8">
        <f t="shared" si="50"/>
        <v>1112.8499999999999</v>
      </c>
      <c r="I191" s="8">
        <f t="shared" si="51"/>
        <v>5.5275999999999999E-2</v>
      </c>
      <c r="J191" s="8">
        <f t="shared" si="52"/>
        <v>7.6480899518801299E-2</v>
      </c>
      <c r="K191" s="20">
        <f t="shared" si="53"/>
        <v>6.8725254543560509E-5</v>
      </c>
      <c r="L191" s="8">
        <f t="shared" si="54"/>
        <v>3.046436630136641</v>
      </c>
      <c r="M191" s="8">
        <f t="shared" si="55"/>
        <v>-1.257463391841904</v>
      </c>
      <c r="N191" s="20">
        <f t="shared" si="56"/>
        <v>-1.1164470128115269</v>
      </c>
      <c r="O191" s="20">
        <f t="shared" si="57"/>
        <v>-4.1628836429481675</v>
      </c>
      <c r="Q191" s="8">
        <f t="shared" si="41"/>
        <v>1144.9328426124796</v>
      </c>
      <c r="R191" s="8">
        <f t="shared" si="42"/>
        <v>5.1514167034151903E-2</v>
      </c>
      <c r="S191" s="8">
        <f t="shared" si="43"/>
        <v>0.18558461815932464</v>
      </c>
      <c r="T191" s="8">
        <f t="shared" si="44"/>
        <v>1.5388473235550444E-4</v>
      </c>
      <c r="U191" s="8">
        <f t="shared" si="45"/>
        <v>3.0582868642015084</v>
      </c>
      <c r="V191" s="8">
        <f t="shared" si="46"/>
        <v>-1.315414894411066</v>
      </c>
      <c r="W191" s="8">
        <f t="shared" si="47"/>
        <v>-1.1206913312485884</v>
      </c>
      <c r="X191" s="8">
        <f t="shared" si="48"/>
        <v>-4.1816684602068666</v>
      </c>
      <c r="Y191" s="8">
        <v>991.77715643222439</v>
      </c>
      <c r="Z191" s="8">
        <v>5.1300482354631083E-2</v>
      </c>
      <c r="AA191" s="8">
        <v>-8.7433442698307967E-3</v>
      </c>
      <c r="AB191" s="8">
        <v>-4.9093668297181347E-6</v>
      </c>
      <c r="AC191" s="8">
        <v>2.9954283158081263</v>
      </c>
      <c r="AD191" s="8">
        <v>-1.3173973769240686</v>
      </c>
      <c r="AE191" s="8">
        <v>-2.3746618579395582</v>
      </c>
      <c r="AF191" s="8">
        <v>-5.3798243109262556</v>
      </c>
      <c r="AG191" s="8">
        <v>999.99</v>
      </c>
      <c r="AH191" s="8">
        <v>5.5100000000000003E-2</v>
      </c>
      <c r="AI191" s="8">
        <v>3.1698897289517097E-3</v>
      </c>
      <c r="AJ191" s="8">
        <v>3.1704921224549765E-6</v>
      </c>
      <c r="AK191" s="8">
        <v>2.999995657033466</v>
      </c>
      <c r="AL191" s="8">
        <v>-1.2588484011482148</v>
      </c>
      <c r="AM191" s="8">
        <v>-2.4989558453345366</v>
      </c>
      <c r="AN191" s="8">
        <v>-5.498873321542967</v>
      </c>
    </row>
    <row r="192" spans="1:40" s="8" customFormat="1" x14ac:dyDescent="0.2">
      <c r="A192" s="7">
        <v>180</v>
      </c>
      <c r="B192" s="8" t="str">
        <f t="shared" ref="B192:B223" si="58">CONCATENATE($B$89,"_",D192)</f>
        <v>Bis(2-ethylhexyl)phthalate (BEHP)_0.01</v>
      </c>
      <c r="D192" s="19">
        <v>0.01</v>
      </c>
      <c r="H192" s="8">
        <f t="shared" ref="H192:H223" si="59">D192*$H$89+(1-D192)*$H$46</f>
        <v>998.81</v>
      </c>
      <c r="I192" s="8">
        <f t="shared" ref="I192:I223" si="60">D192*$I$89+(1-D192)*$I$46</f>
        <v>7.2284000000000001E-2</v>
      </c>
      <c r="J192" s="8">
        <f t="shared" ref="J192:J223" si="61">EXP(D192*LN($J$89)+(1-D192)*LN($J$46)+D192*(1-D192)*$P$89)</f>
        <v>9.309513937201645E-4</v>
      </c>
      <c r="K192" s="20">
        <f>J192/H192</f>
        <v>9.320605457696304E-7</v>
      </c>
      <c r="L192" s="8">
        <f>LOG(H192)</f>
        <v>2.9994828818201573</v>
      </c>
      <c r="M192" s="8">
        <f>LOG(I192)</f>
        <v>-1.1409578227704669</v>
      </c>
      <c r="N192" s="20">
        <f>LOG(J192)</f>
        <v>-3.031072993551617</v>
      </c>
      <c r="O192" s="20">
        <f>LOG(K192)</f>
        <v>-6.0305558753717747</v>
      </c>
      <c r="Q192" s="8">
        <f t="shared" si="41"/>
        <v>974.85342979254335</v>
      </c>
      <c r="R192" s="8">
        <f t="shared" si="42"/>
        <v>7.1473646083577286E-2</v>
      </c>
      <c r="S192" s="8">
        <f t="shared" si="43"/>
        <v>-0.13413904096185481</v>
      </c>
      <c r="T192" s="8">
        <f t="shared" si="44"/>
        <v>-1.0666419235651342E-4</v>
      </c>
      <c r="U192" s="8">
        <f t="shared" si="45"/>
        <v>2.9884824366409322</v>
      </c>
      <c r="V192" s="8">
        <f t="shared" si="46"/>
        <v>-1.1302386886444156</v>
      </c>
      <c r="W192" s="8">
        <f t="shared" si="47"/>
        <v>-3.1838223403534212</v>
      </c>
      <c r="X192" s="8">
        <f t="shared" si="48"/>
        <v>-6.1475993111902838</v>
      </c>
      <c r="Y192" s="8">
        <v>992.25092347091766</v>
      </c>
      <c r="Z192" s="8">
        <v>5.1371881369105581E-2</v>
      </c>
      <c r="AA192" s="8">
        <v>-8.1452181826960485E-3</v>
      </c>
      <c r="AB192" s="8">
        <v>-4.4107790379244275E-6</v>
      </c>
      <c r="AC192" s="8">
        <v>2.9956227604877306</v>
      </c>
      <c r="AD192" s="8">
        <v>-1.3167349649160633</v>
      </c>
      <c r="AE192" s="8">
        <v>-2.3708022359112286</v>
      </c>
      <c r="AF192" s="8">
        <v>-5.376062295316733</v>
      </c>
      <c r="AG192" s="8">
        <v>1000.02</v>
      </c>
      <c r="AH192" s="8">
        <v>5.5104E-2</v>
      </c>
      <c r="AI192" s="8">
        <v>3.2806734272681748E-3</v>
      </c>
      <c r="AJ192" s="8">
        <v>3.1778693536767329E-6</v>
      </c>
      <c r="AK192" s="8">
        <v>3.0000086858027801</v>
      </c>
      <c r="AL192" s="8">
        <v>-1.2588168745624582</v>
      </c>
      <c r="AM192" s="8">
        <v>-2.4840369990544482</v>
      </c>
      <c r="AN192" s="8">
        <v>-5.4978639611700384</v>
      </c>
    </row>
    <row r="193" spans="1:40" s="8" customFormat="1" x14ac:dyDescent="0.2">
      <c r="A193" s="7">
        <v>181</v>
      </c>
      <c r="B193" s="8" t="str">
        <f t="shared" si="58"/>
        <v>Bis(2-ethylhexyl)phthalate (BEHP)_0.02</v>
      </c>
      <c r="D193" s="19">
        <v>0.02</v>
      </c>
      <c r="H193" s="8">
        <f t="shared" si="59"/>
        <v>998.62</v>
      </c>
      <c r="I193" s="8">
        <f t="shared" si="60"/>
        <v>7.1868000000000001E-2</v>
      </c>
      <c r="J193" s="8">
        <f t="shared" si="61"/>
        <v>9.7378707580844713E-4</v>
      </c>
      <c r="K193" s="20">
        <f t="shared" ref="K193:K256" si="62">J193/H193</f>
        <v>9.7513275901588899E-7</v>
      </c>
      <c r="L193" s="8">
        <f t="shared" ref="L193:L235" si="63">LOG(H193)</f>
        <v>2.9994002596989211</v>
      </c>
      <c r="M193" s="8">
        <f t="shared" ref="M193:M235" si="64">LOG(I193)</f>
        <v>-1.1434644408681665</v>
      </c>
      <c r="N193" s="20">
        <f t="shared" ref="N193:N256" si="65">LOG(J193)</f>
        <v>-3.0115359937481463</v>
      </c>
      <c r="O193" s="20">
        <f t="shared" ref="O193:O256" si="66">LOG(K193)</f>
        <v>-6.0109362534470678</v>
      </c>
      <c r="Q193" s="8">
        <f t="shared" si="41"/>
        <v>974.32698087225094</v>
      </c>
      <c r="R193" s="8">
        <f t="shared" si="42"/>
        <v>7.082528657772913E-2</v>
      </c>
      <c r="S193" s="8">
        <f t="shared" si="43"/>
        <v>-0.12606482798666757</v>
      </c>
      <c r="T193" s="8">
        <f t="shared" si="44"/>
        <v>-1.0018857116397007E-4</v>
      </c>
      <c r="U193" s="8">
        <f t="shared" si="45"/>
        <v>2.9882663701287564</v>
      </c>
      <c r="V193" s="8">
        <f t="shared" si="46"/>
        <v>-1.1362539134390306</v>
      </c>
      <c r="W193" s="8">
        <f t="shared" si="47"/>
        <v>-3.1317205997158553</v>
      </c>
      <c r="X193" s="8">
        <f t="shared" si="48"/>
        <v>-6.0987385319881664</v>
      </c>
      <c r="Y193" s="8">
        <v>992.72355164989199</v>
      </c>
      <c r="Z193" s="8">
        <v>5.1443108751839335E-2</v>
      </c>
      <c r="AA193" s="8">
        <v>-8.1452181826960485E-3</v>
      </c>
      <c r="AB193" s="8">
        <v>-3.9133897709458127E-6</v>
      </c>
      <c r="AC193" s="8">
        <v>2.9958167377536165</v>
      </c>
      <c r="AD193" s="8">
        <v>-1.3160741452399254</v>
      </c>
      <c r="AE193" s="8">
        <v>-2.3708022359112286</v>
      </c>
      <c r="AF193" s="8">
        <v>-5.3723093229873253</v>
      </c>
      <c r="AG193" s="8">
        <v>1000.05</v>
      </c>
      <c r="AH193" s="8">
        <v>5.5228000000000006E-2</v>
      </c>
      <c r="AI193" s="8">
        <v>3.2806734272681748E-3</v>
      </c>
      <c r="AJ193" s="8">
        <v>3.1842139542463087E-6</v>
      </c>
      <c r="AK193" s="8">
        <v>3.0000217141812451</v>
      </c>
      <c r="AL193" s="8">
        <v>-1.257840683821243</v>
      </c>
      <c r="AM193" s="8">
        <v>-2.4840369990544482</v>
      </c>
      <c r="AN193" s="8">
        <v>-5.4969977587651595</v>
      </c>
    </row>
    <row r="194" spans="1:40" s="8" customFormat="1" x14ac:dyDescent="0.2">
      <c r="A194" s="7">
        <v>182</v>
      </c>
      <c r="B194" s="8" t="str">
        <f t="shared" si="58"/>
        <v>Bis(2-ethylhexyl)phthalate (BEHP)_0.03</v>
      </c>
      <c r="D194" s="19">
        <v>0.03</v>
      </c>
      <c r="H194" s="8">
        <f t="shared" si="59"/>
        <v>998.43</v>
      </c>
      <c r="I194" s="8">
        <f t="shared" si="60"/>
        <v>7.1452000000000002E-2</v>
      </c>
      <c r="J194" s="8">
        <f t="shared" si="61"/>
        <v>1.0185937476523122E-3</v>
      </c>
      <c r="K194" s="20">
        <f t="shared" si="62"/>
        <v>1.0201954545159022E-6</v>
      </c>
      <c r="L194" s="8">
        <f t="shared" si="63"/>
        <v>2.9993176218562927</v>
      </c>
      <c r="M194" s="8">
        <f t="shared" si="64"/>
        <v>-1.1459856104446353</v>
      </c>
      <c r="N194" s="20">
        <f t="shared" si="65"/>
        <v>-2.9919989939446761</v>
      </c>
      <c r="O194" s="20">
        <f t="shared" si="66"/>
        <v>-5.9913166158009687</v>
      </c>
      <c r="Q194" s="8">
        <f t="shared" si="41"/>
        <v>973.79857925502733</v>
      </c>
      <c r="R194" s="8">
        <f t="shared" si="42"/>
        <v>7.0200691038916935E-2</v>
      </c>
      <c r="S194" s="8">
        <f t="shared" si="43"/>
        <v>-0.12012746837399689</v>
      </c>
      <c r="T194" s="8">
        <f t="shared" si="44"/>
        <v>-9.201402738004798E-5</v>
      </c>
      <c r="U194" s="8">
        <f t="shared" si="45"/>
        <v>2.9880495021857123</v>
      </c>
      <c r="V194" s="8">
        <f t="shared" si="46"/>
        <v>-1.1420486654828896</v>
      </c>
      <c r="W194" s="8">
        <f t="shared" si="47"/>
        <v>-3.0934076679710545</v>
      </c>
      <c r="X194" s="8">
        <f t="shared" si="48"/>
        <v>-6.0370588001094427</v>
      </c>
      <c r="Y194" s="8">
        <v>993.19505776567848</v>
      </c>
      <c r="Z194" s="8">
        <v>5.1514167034151903E-2</v>
      </c>
      <c r="AA194" s="8">
        <v>-6.953258199552087E-3</v>
      </c>
      <c r="AB194" s="8">
        <v>-3.417181352277384E-6</v>
      </c>
      <c r="AC194" s="8">
        <v>2.9960102544994593</v>
      </c>
      <c r="AD194" s="8">
        <v>-1.315414894411066</v>
      </c>
      <c r="AE194" s="8">
        <v>-2.3631106887495461</v>
      </c>
      <c r="AF194" s="8">
        <v>-5.3685652605627485</v>
      </c>
      <c r="AG194" s="8">
        <v>1000.0799999999999</v>
      </c>
      <c r="AH194" s="8">
        <v>5.5275999999999999E-2</v>
      </c>
      <c r="AI194" s="8">
        <v>3.2842443680735365E-3</v>
      </c>
      <c r="AJ194" s="8">
        <v>3.2097775293916501E-6</v>
      </c>
      <c r="AK194" s="8">
        <v>3.000034742168884</v>
      </c>
      <c r="AL194" s="8">
        <v>-1.257463391841904</v>
      </c>
      <c r="AM194" s="8">
        <v>-2.4835645361574952</v>
      </c>
      <c r="AN194" s="8">
        <v>-5.4935250676280925</v>
      </c>
    </row>
    <row r="195" spans="1:40" s="8" customFormat="1" x14ac:dyDescent="0.2">
      <c r="A195" s="7">
        <v>183</v>
      </c>
      <c r="B195" s="8" t="str">
        <f t="shared" si="58"/>
        <v>Bis(2-ethylhexyl)phthalate (BEHP)_0.04</v>
      </c>
      <c r="D195" s="19">
        <v>0.04</v>
      </c>
      <c r="H195" s="8">
        <f t="shared" si="59"/>
        <v>998.24</v>
      </c>
      <c r="I195" s="8">
        <f t="shared" si="60"/>
        <v>7.1035999999999988E-2</v>
      </c>
      <c r="J195" s="8">
        <f t="shared" si="61"/>
        <v>1.0654621000129954E-3</v>
      </c>
      <c r="K195" s="20">
        <f t="shared" si="62"/>
        <v>1.0673406195033212E-6</v>
      </c>
      <c r="L195" s="8">
        <f t="shared" si="63"/>
        <v>2.999234968286288</v>
      </c>
      <c r="M195" s="8">
        <f t="shared" si="64"/>
        <v>-1.1485215014360501</v>
      </c>
      <c r="N195" s="20">
        <f t="shared" si="65"/>
        <v>-2.9724619941412058</v>
      </c>
      <c r="O195" s="20">
        <f t="shared" si="66"/>
        <v>-5.9716969624274938</v>
      </c>
      <c r="Q195" s="8">
        <f t="shared" si="41"/>
        <v>973.26819436676237</v>
      </c>
      <c r="R195" s="8">
        <f t="shared" si="42"/>
        <v>6.9597098491671297E-2</v>
      </c>
      <c r="S195" s="8">
        <f t="shared" si="43"/>
        <v>-0.1132376191872675</v>
      </c>
      <c r="T195" s="8">
        <f t="shared" si="44"/>
        <v>-8.8769550354939264E-5</v>
      </c>
      <c r="U195" s="8">
        <f t="shared" si="45"/>
        <v>2.9878318202634957</v>
      </c>
      <c r="V195" s="8">
        <f t="shared" si="46"/>
        <v>-1.1476485600217801</v>
      </c>
      <c r="W195" s="8">
        <f t="shared" si="47"/>
        <v>-3.0489484573381325</v>
      </c>
      <c r="X195" s="8">
        <f t="shared" si="48"/>
        <v>-6.0125781100201703</v>
      </c>
      <c r="Y195" s="8">
        <v>993.6654583879432</v>
      </c>
      <c r="Z195" s="8">
        <v>5.1585058713173149E-2</v>
      </c>
      <c r="AA195" s="8">
        <v>-6.3593821790569327E-3</v>
      </c>
      <c r="AB195" s="8">
        <v>-2.9221363441648911E-6</v>
      </c>
      <c r="AC195" s="8">
        <v>2.9962033175258238</v>
      </c>
      <c r="AD195" s="8">
        <v>-1.3147571892620951</v>
      </c>
      <c r="AE195" s="8">
        <v>-2.3592784917929142</v>
      </c>
      <c r="AF195" s="8">
        <v>-5.3648299764691787</v>
      </c>
      <c r="AG195" s="8">
        <v>1000.11</v>
      </c>
      <c r="AH195" s="8">
        <v>5.5291999999999994E-2</v>
      </c>
      <c r="AI195" s="8">
        <v>3.3225826259319509E-3</v>
      </c>
      <c r="AJ195" s="8">
        <v>3.3021705575981388E-6</v>
      </c>
      <c r="AK195" s="8">
        <v>3.0000477697657204</v>
      </c>
      <c r="AL195" s="8">
        <v>-1.2573377006517052</v>
      </c>
      <c r="AM195" s="8">
        <v>-2.4785242102226652</v>
      </c>
      <c r="AN195" s="8">
        <v>-5.4812004991196321</v>
      </c>
    </row>
    <row r="196" spans="1:40" s="8" customFormat="1" x14ac:dyDescent="0.2">
      <c r="A196" s="7">
        <v>184</v>
      </c>
      <c r="B196" s="8" t="str">
        <f t="shared" si="58"/>
        <v>Bis(2-ethylhexyl)phthalate (BEHP)_0.05</v>
      </c>
      <c r="D196" s="19">
        <v>0.05</v>
      </c>
      <c r="H196" s="8">
        <f t="shared" si="59"/>
        <v>998.05</v>
      </c>
      <c r="I196" s="8">
        <f t="shared" si="60"/>
        <v>7.0620000000000002E-2</v>
      </c>
      <c r="J196" s="8">
        <f t="shared" si="61"/>
        <v>1.1144869965877661E-3</v>
      </c>
      <c r="K196" s="20">
        <f t="shared" si="62"/>
        <v>1.1166644923478444E-6</v>
      </c>
      <c r="L196" s="8">
        <f t="shared" si="63"/>
        <v>2.9991522989829194</v>
      </c>
      <c r="M196" s="8">
        <f t="shared" si="64"/>
        <v>-1.1510722867729217</v>
      </c>
      <c r="N196" s="20">
        <f t="shared" si="65"/>
        <v>-2.9529249943377356</v>
      </c>
      <c r="O196" s="20">
        <f t="shared" si="66"/>
        <v>-5.9520772933206549</v>
      </c>
      <c r="Q196" s="8">
        <f t="shared" si="41"/>
        <v>972.73579504656448</v>
      </c>
      <c r="R196" s="8">
        <f t="shared" si="42"/>
        <v>6.9012161811167136E-2</v>
      </c>
      <c r="S196" s="8">
        <f t="shared" si="43"/>
        <v>-0.10320205284991431</v>
      </c>
      <c r="T196" s="8">
        <f t="shared" si="44"/>
        <v>-8.3648548984833039E-5</v>
      </c>
      <c r="U196" s="8">
        <f t="shared" si="45"/>
        <v>2.9876133115729737</v>
      </c>
      <c r="V196" s="8">
        <f t="shared" si="46"/>
        <v>-1.1530753727577876</v>
      </c>
      <c r="W196" s="8">
        <f t="shared" si="47"/>
        <v>-2.9841903841901125</v>
      </c>
      <c r="X196" s="8">
        <f t="shared" si="48"/>
        <v>-5.9739384012109786</v>
      </c>
      <c r="Y196" s="8">
        <v>994.13476986464036</v>
      </c>
      <c r="Z196" s="8">
        <v>5.1655786252619906E-2</v>
      </c>
      <c r="AA196" s="8">
        <v>-5.7668811938078324E-3</v>
      </c>
      <c r="AB196" s="8">
        <v>-2.4282375421813708E-6</v>
      </c>
      <c r="AC196" s="8">
        <v>2.9963959335422792</v>
      </c>
      <c r="AD196" s="8">
        <v>-1.314101006935616</v>
      </c>
      <c r="AE196" s="8">
        <v>-2.3554551677419115</v>
      </c>
      <c r="AF196" s="8">
        <v>-5.3611033408933215</v>
      </c>
      <c r="AG196" s="8">
        <v>1000.14</v>
      </c>
      <c r="AH196" s="8">
        <v>5.5316000000000004E-2</v>
      </c>
      <c r="AI196" s="8">
        <v>3.3371199083292165E-3</v>
      </c>
      <c r="AJ196" s="8">
        <v>3.3203932306561835E-6</v>
      </c>
      <c r="AK196" s="8">
        <v>3.0000607969717779</v>
      </c>
      <c r="AL196" s="8">
        <v>-1.2571492320467352</v>
      </c>
      <c r="AM196" s="8">
        <v>-2.4766281881339034</v>
      </c>
      <c r="AN196" s="8">
        <v>-5.4788104802142854</v>
      </c>
    </row>
    <row r="197" spans="1:40" s="8" customFormat="1" x14ac:dyDescent="0.2">
      <c r="A197" s="7">
        <v>185</v>
      </c>
      <c r="B197" s="8" t="str">
        <f t="shared" si="58"/>
        <v>Bis(2-ethylhexyl)phthalate (BEHP)_0.06</v>
      </c>
      <c r="D197" s="19">
        <v>0.06</v>
      </c>
      <c r="H197" s="8">
        <f t="shared" si="59"/>
        <v>997.8599999999999</v>
      </c>
      <c r="I197" s="8">
        <f t="shared" si="60"/>
        <v>7.0204000000000003E-2</v>
      </c>
      <c r="J197" s="8">
        <f t="shared" si="61"/>
        <v>1.1657676660184061E-3</v>
      </c>
      <c r="K197" s="20">
        <f t="shared" si="62"/>
        <v>1.1682677590227148E-6</v>
      </c>
      <c r="L197" s="8">
        <f t="shared" si="63"/>
        <v>2.9990696139401964</v>
      </c>
      <c r="M197" s="8">
        <f t="shared" si="64"/>
        <v>-1.1536381424508608</v>
      </c>
      <c r="N197" s="20">
        <f t="shared" si="65"/>
        <v>-2.9333879945342654</v>
      </c>
      <c r="O197" s="20">
        <f t="shared" si="66"/>
        <v>-5.9324576084744614</v>
      </c>
      <c r="Q197" s="8">
        <f t="shared" si="41"/>
        <v>972.20134953025649</v>
      </c>
      <c r="R197" s="8">
        <f t="shared" si="42"/>
        <v>6.8443865455418917E-2</v>
      </c>
      <c r="S197" s="8">
        <f t="shared" si="43"/>
        <v>-9.8557486093498417E-2</v>
      </c>
      <c r="T197" s="8">
        <f t="shared" si="44"/>
        <v>-7.6988737087251046E-5</v>
      </c>
      <c r="U197" s="8">
        <f t="shared" si="45"/>
        <v>2.9873939630774111</v>
      </c>
      <c r="V197" s="8">
        <f t="shared" si="46"/>
        <v>-1.1583478030976717</v>
      </c>
      <c r="W197" s="8">
        <f t="shared" si="47"/>
        <v>-2.9542196597046053</v>
      </c>
      <c r="X197" s="8">
        <f t="shared" si="48"/>
        <v>-5.9236878400709774</v>
      </c>
      <c r="Y197" s="8">
        <v>994.60300832703422</v>
      </c>
      <c r="Z197" s="8">
        <v>5.1726352083552724E-2</v>
      </c>
      <c r="AA197" s="8">
        <v>-5.1757348782472054E-3</v>
      </c>
      <c r="AB197" s="8">
        <v>-1.9354679699424001E-6</v>
      </c>
      <c r="AC197" s="8">
        <v>2.9965881091694602</v>
      </c>
      <c r="AD197" s="8">
        <v>-1.3134463248772041</v>
      </c>
      <c r="AE197" s="8">
        <v>-2.35164058518051</v>
      </c>
      <c r="AF197" s="8">
        <v>-5.3573852257425436</v>
      </c>
      <c r="AG197" s="8">
        <v>1000.15</v>
      </c>
      <c r="AH197" s="8">
        <v>5.5452000000000008E-2</v>
      </c>
      <c r="AI197" s="8">
        <v>3.3400000000000001E-3</v>
      </c>
      <c r="AJ197" s="8">
        <v>3.3231143242238271E-6</v>
      </c>
      <c r="AK197" s="8">
        <v>3.0000651392869613</v>
      </c>
      <c r="AL197" s="8">
        <v>-1.25608278543367</v>
      </c>
      <c r="AM197" s="8">
        <v>-2.4762535331884354</v>
      </c>
      <c r="AN197" s="8">
        <v>-5.4784547175459979</v>
      </c>
    </row>
    <row r="198" spans="1:40" s="8" customFormat="1" x14ac:dyDescent="0.2">
      <c r="A198" s="7">
        <v>186</v>
      </c>
      <c r="B198" s="8" t="str">
        <f t="shared" si="58"/>
        <v>Bis(2-ethylhexyl)phthalate (BEHP)_0.07</v>
      </c>
      <c r="D198" s="19">
        <v>7.0000000000000007E-2</v>
      </c>
      <c r="H198" s="8">
        <f t="shared" si="59"/>
        <v>997.67</v>
      </c>
      <c r="I198" s="8">
        <f t="shared" si="60"/>
        <v>6.9787999999999989E-2</v>
      </c>
      <c r="J198" s="8">
        <f t="shared" si="61"/>
        <v>1.2194079027345382E-3</v>
      </c>
      <c r="K198" s="20">
        <f t="shared" si="62"/>
        <v>1.222255758652198E-6</v>
      </c>
      <c r="L198" s="8">
        <f t="shared" si="63"/>
        <v>2.9989869131521241</v>
      </c>
      <c r="M198" s="8">
        <f t="shared" si="64"/>
        <v>-1.1562192476034441</v>
      </c>
      <c r="N198" s="20">
        <f t="shared" si="65"/>
        <v>-2.9138509947307951</v>
      </c>
      <c r="O198" s="20">
        <f t="shared" si="66"/>
        <v>-5.9128379078829187</v>
      </c>
      <c r="Q198" s="8">
        <f t="shared" si="41"/>
        <v>971.66482543329573</v>
      </c>
      <c r="R198" s="8">
        <f t="shared" si="42"/>
        <v>6.7890462598583001E-2</v>
      </c>
      <c r="S198" s="8">
        <f t="shared" si="43"/>
        <v>-9.3043067122550546E-2</v>
      </c>
      <c r="T198" s="8">
        <f t="shared" si="44"/>
        <v>-7.4290134233344677E-5</v>
      </c>
      <c r="U198" s="8">
        <f t="shared" si="45"/>
        <v>2.9871737614854617</v>
      </c>
      <c r="V198" s="8">
        <f t="shared" si="46"/>
        <v>-1.1634820574053886</v>
      </c>
      <c r="W198" s="8">
        <f t="shared" si="47"/>
        <v>-2.9186359033838176</v>
      </c>
      <c r="X198" s="8">
        <f t="shared" si="48"/>
        <v>-5.9033259575150998</v>
      </c>
      <c r="Y198" s="8">
        <v>995.07018969459273</v>
      </c>
      <c r="Z198" s="8">
        <v>5.1796758605113465E-2</v>
      </c>
      <c r="AA198" s="8">
        <v>-4.5859231342078935E-3</v>
      </c>
      <c r="AB198" s="8">
        <v>-1.4438108739557018E-6</v>
      </c>
      <c r="AC198" s="8">
        <v>2.9967798509410755</v>
      </c>
      <c r="AD198" s="8">
        <v>-1.3127931208285633</v>
      </c>
      <c r="AE198" s="8">
        <v>-2.347834614418113</v>
      </c>
      <c r="AF198" s="8">
        <v>-5.3536755046060103</v>
      </c>
      <c r="AG198" s="8">
        <v>1000.1700000000001</v>
      </c>
      <c r="AH198" s="8">
        <v>5.5527999999999994E-2</v>
      </c>
      <c r="AI198" s="8">
        <v>3.4316264038831657E-3</v>
      </c>
      <c r="AJ198" s="8">
        <v>3.4052106585498327E-6</v>
      </c>
      <c r="AK198" s="8">
        <v>3.0000738237870794</v>
      </c>
      <c r="AL198" s="8">
        <v>-1.255487968605697</v>
      </c>
      <c r="AM198" s="8">
        <v>-2.464499999250978</v>
      </c>
      <c r="AN198" s="8">
        <v>-5.4678560159051415</v>
      </c>
    </row>
    <row r="199" spans="1:40" s="8" customFormat="1" x14ac:dyDescent="0.2">
      <c r="A199" s="7">
        <v>187</v>
      </c>
      <c r="B199" s="8" t="str">
        <f t="shared" si="58"/>
        <v>Bis(2-ethylhexyl)phthalate (BEHP)_0.08</v>
      </c>
      <c r="D199" s="19">
        <v>0.08</v>
      </c>
      <c r="H199" s="8">
        <f t="shared" si="59"/>
        <v>997.48</v>
      </c>
      <c r="I199" s="8">
        <f t="shared" si="60"/>
        <v>6.9372000000000003E-2</v>
      </c>
      <c r="J199" s="8">
        <f t="shared" si="61"/>
        <v>1.2755162770383163E-3</v>
      </c>
      <c r="K199" s="20">
        <f t="shared" si="62"/>
        <v>1.2787386985586842E-6</v>
      </c>
      <c r="L199" s="8">
        <f t="shared" si="63"/>
        <v>2.9989041966127048</v>
      </c>
      <c r="M199" s="8">
        <f t="shared" si="64"/>
        <v>-1.1588157845772598</v>
      </c>
      <c r="N199" s="20">
        <f t="shared" si="65"/>
        <v>-2.8943139949273249</v>
      </c>
      <c r="O199" s="20">
        <f t="shared" si="66"/>
        <v>-5.8932181915400301</v>
      </c>
      <c r="Q199" s="8">
        <f t="shared" si="41"/>
        <v>971.12618973309463</v>
      </c>
      <c r="R199" s="8">
        <f t="shared" si="42"/>
        <v>6.7350426385602791E-2</v>
      </c>
      <c r="S199" s="8">
        <f t="shared" si="43"/>
        <v>-8.5788640836282445E-2</v>
      </c>
      <c r="T199" s="8">
        <f t="shared" si="44"/>
        <v>-6.8301925554313796E-5</v>
      </c>
      <c r="U199" s="8">
        <f t="shared" si="45"/>
        <v>2.9869526932439099</v>
      </c>
      <c r="V199" s="8">
        <f t="shared" si="46"/>
        <v>-1.1684923012423463</v>
      </c>
      <c r="W199" s="8">
        <f t="shared" si="47"/>
        <v>-2.871824128910812</v>
      </c>
      <c r="X199" s="8">
        <f t="shared" si="48"/>
        <v>-5.8581428726213689</v>
      </c>
      <c r="Y199" s="8">
        <v>995.53632967975796</v>
      </c>
      <c r="Z199" s="8">
        <v>5.1867008185244139E-2</v>
      </c>
      <c r="AA199" s="8">
        <v>-4.5859231342078935E-3</v>
      </c>
      <c r="AB199" s="8">
        <v>-9.5324971860111956E-7</v>
      </c>
      <c r="AC199" s="8">
        <v>2.9969711653058662</v>
      </c>
      <c r="AD199" s="8">
        <v>-1.312141372820858</v>
      </c>
      <c r="AE199" s="8">
        <v>-2.347834614418113</v>
      </c>
      <c r="AF199" s="8">
        <v>-5.3499740527168056</v>
      </c>
      <c r="AG199" s="8">
        <v>1000.2</v>
      </c>
      <c r="AH199" s="8">
        <v>5.5548E-2</v>
      </c>
      <c r="AI199" s="8">
        <v>3.4316264038831657E-3</v>
      </c>
      <c r="AJ199" s="8">
        <v>3.4222672987509294E-6</v>
      </c>
      <c r="AK199" s="8">
        <v>3.0000868502116491</v>
      </c>
      <c r="AL199" s="8">
        <v>-1.2553315731695645</v>
      </c>
      <c r="AM199" s="8">
        <v>-2.464499999250978</v>
      </c>
      <c r="AN199" s="8">
        <v>-5.4656860725743099</v>
      </c>
    </row>
    <row r="200" spans="1:40" s="8" customFormat="1" x14ac:dyDescent="0.2">
      <c r="A200" s="7">
        <v>188</v>
      </c>
      <c r="B200" s="8" t="str">
        <f t="shared" si="58"/>
        <v>Bis(2-ethylhexyl)phthalate (BEHP)_0.09</v>
      </c>
      <c r="D200" s="19">
        <v>0.09</v>
      </c>
      <c r="H200" s="8">
        <f t="shared" si="59"/>
        <v>997.29000000000008</v>
      </c>
      <c r="I200" s="8">
        <f t="shared" si="60"/>
        <v>6.8956000000000003E-2</v>
      </c>
      <c r="J200" s="8">
        <f t="shared" si="61"/>
        <v>1.3342063548557042E-3</v>
      </c>
      <c r="K200" s="20">
        <f t="shared" si="62"/>
        <v>1.3378318792484674E-6</v>
      </c>
      <c r="L200" s="8">
        <f t="shared" si="63"/>
        <v>2.9988214643159377</v>
      </c>
      <c r="M200" s="8">
        <f t="shared" si="64"/>
        <v>-1.1614279390092102</v>
      </c>
      <c r="N200" s="20">
        <f t="shared" si="65"/>
        <v>-2.8747769951238547</v>
      </c>
      <c r="O200" s="20">
        <f t="shared" si="66"/>
        <v>-5.8735984594397923</v>
      </c>
      <c r="Q200" s="8">
        <f t="shared" si="41"/>
        <v>970.58540875071651</v>
      </c>
      <c r="R200" s="8">
        <f t="shared" si="42"/>
        <v>6.6822411634343895E-2</v>
      </c>
      <c r="S200" s="8">
        <f t="shared" si="43"/>
        <v>-8.0892090167174094E-2</v>
      </c>
      <c r="T200" s="8">
        <f t="shared" si="44"/>
        <v>-6.3467837639931451E-5</v>
      </c>
      <c r="U200" s="8">
        <f t="shared" si="45"/>
        <v>2.9867307445301612</v>
      </c>
      <c r="V200" s="8">
        <f t="shared" si="46"/>
        <v>-1.1733910146799476</v>
      </c>
      <c r="W200" s="8">
        <f t="shared" si="47"/>
        <v>-2.8402273883040694</v>
      </c>
      <c r="X200" s="8">
        <f t="shared" si="48"/>
        <v>-5.8216680240770717</v>
      </c>
      <c r="Y200" s="8">
        <v>996.001443792597</v>
      </c>
      <c r="Z200" s="8">
        <v>5.1937103161387874E-2</v>
      </c>
      <c r="AA200" s="8">
        <v>-3.410224268993782E-3</v>
      </c>
      <c r="AB200" s="8">
        <v>-4.6376818123594632E-7</v>
      </c>
      <c r="AC200" s="8">
        <v>2.9971620586295127</v>
      </c>
      <c r="AD200" s="8">
        <v>-1.3114910591682092</v>
      </c>
      <c r="AE200" s="8">
        <v>-2.3402479979229187</v>
      </c>
      <c r="AF200" s="8">
        <v>-5.3462807469150002</v>
      </c>
      <c r="AG200" s="8">
        <v>1000.21</v>
      </c>
      <c r="AH200" s="8">
        <v>5.5628000000000004E-2</v>
      </c>
      <c r="AI200" s="8">
        <v>3.4826307064617285E-3</v>
      </c>
      <c r="AJ200" s="8">
        <v>3.4547733855664612E-6</v>
      </c>
      <c r="AK200" s="8">
        <v>3.0000911922663467</v>
      </c>
      <c r="AL200" s="8">
        <v>-1.2547065540188675</v>
      </c>
      <c r="AM200" s="8">
        <v>-2.4580925751107929</v>
      </c>
      <c r="AN200" s="8">
        <v>-5.461580434722709</v>
      </c>
    </row>
    <row r="201" spans="1:40" s="8" customFormat="1" x14ac:dyDescent="0.2">
      <c r="A201" s="7">
        <v>189</v>
      </c>
      <c r="B201" s="8" t="str">
        <f t="shared" si="58"/>
        <v>Bis(2-ethylhexyl)phthalate (BEHP)_0.1</v>
      </c>
      <c r="D201" s="19">
        <v>0.1</v>
      </c>
      <c r="H201" s="8">
        <f t="shared" si="59"/>
        <v>997.1</v>
      </c>
      <c r="I201" s="8">
        <f t="shared" si="60"/>
        <v>6.8540000000000004E-2</v>
      </c>
      <c r="J201" s="8">
        <f t="shared" si="61"/>
        <v>1.3955969275991221E-3</v>
      </c>
      <c r="K201" s="20">
        <f t="shared" si="62"/>
        <v>1.3996559297955291E-6</v>
      </c>
      <c r="L201" s="8">
        <f t="shared" si="63"/>
        <v>2.9987387162558177</v>
      </c>
      <c r="M201" s="8">
        <f t="shared" si="64"/>
        <v>-1.1640558999061519</v>
      </c>
      <c r="N201" s="20">
        <f t="shared" si="65"/>
        <v>-2.8552399953203844</v>
      </c>
      <c r="O201" s="20">
        <f t="shared" si="66"/>
        <v>-5.8539787115762021</v>
      </c>
      <c r="Q201" s="8">
        <f t="shared" si="41"/>
        <v>970.04244813191849</v>
      </c>
      <c r="R201" s="8">
        <f t="shared" si="42"/>
        <v>6.6305224381083036E-2</v>
      </c>
      <c r="S201" s="8">
        <f t="shared" si="43"/>
        <v>-7.7124138103160725E-2</v>
      </c>
      <c r="T201" s="8">
        <f t="shared" si="44"/>
        <v>-5.8869231359819664E-5</v>
      </c>
      <c r="U201" s="8">
        <f t="shared" si="45"/>
        <v>2.9865079012444586</v>
      </c>
      <c r="V201" s="8">
        <f t="shared" si="46"/>
        <v>-1.1781892748445826</v>
      </c>
      <c r="W201" s="8">
        <f t="shared" si="47"/>
        <v>-2.8159133329556028</v>
      </c>
      <c r="X201" s="8">
        <f t="shared" si="48"/>
        <v>-5.7869699650941362</v>
      </c>
      <c r="Y201" s="8">
        <v>996.46554734533663</v>
      </c>
      <c r="Z201" s="8">
        <v>5.2007045841172259E-2</v>
      </c>
      <c r="AA201" s="8">
        <v>-2.8242982349853604E-3</v>
      </c>
      <c r="AB201" s="8">
        <v>2.464985257719847E-8</v>
      </c>
      <c r="AC201" s="8">
        <v>2.9973525371964991</v>
      </c>
      <c r="AD201" s="8">
        <v>-1.3108421584613543</v>
      </c>
      <c r="AE201" s="8">
        <v>-2.3364671010911757</v>
      </c>
      <c r="AF201" s="8">
        <v>-5.3425954656116472</v>
      </c>
      <c r="AG201" s="8">
        <v>1000.23</v>
      </c>
      <c r="AH201" s="8">
        <v>5.5644000000000006E-2</v>
      </c>
      <c r="AI201" s="8">
        <v>3.50580484351344E-3</v>
      </c>
      <c r="AJ201" s="8">
        <v>3.4693134392425501E-6</v>
      </c>
      <c r="AK201" s="8">
        <v>3.0000998762455096</v>
      </c>
      <c r="AL201" s="8">
        <v>-1.2545816580565707</v>
      </c>
      <c r="AM201" s="8">
        <v>-2.4552122632976152</v>
      </c>
      <c r="AN201" s="8">
        <v>-5.4597564615346821</v>
      </c>
    </row>
    <row r="202" spans="1:40" s="8" customFormat="1" x14ac:dyDescent="0.2">
      <c r="A202" s="7">
        <v>190</v>
      </c>
      <c r="B202" s="8" t="str">
        <f t="shared" si="58"/>
        <v>Bis(2-ethylhexyl)phthalate (BEHP)_0.11</v>
      </c>
      <c r="D202" s="19">
        <v>0.11</v>
      </c>
      <c r="H202" s="8">
        <f t="shared" si="59"/>
        <v>996.91</v>
      </c>
      <c r="I202" s="8">
        <f t="shared" si="60"/>
        <v>6.812399999999999E-2</v>
      </c>
      <c r="J202" s="8">
        <f t="shared" si="61"/>
        <v>1.4598122526067235E-3</v>
      </c>
      <c r="K202" s="20">
        <f t="shared" si="62"/>
        <v>1.4643370541039045E-6</v>
      </c>
      <c r="L202" s="8">
        <f t="shared" si="63"/>
        <v>2.9986559524263372</v>
      </c>
      <c r="M202" s="8">
        <f t="shared" si="64"/>
        <v>-1.1666998597269624</v>
      </c>
      <c r="N202" s="20">
        <f t="shared" si="65"/>
        <v>-2.8357029955169137</v>
      </c>
      <c r="O202" s="20">
        <f t="shared" si="66"/>
        <v>-5.8343589479432509</v>
      </c>
      <c r="Q202" s="8">
        <f t="shared" si="41"/>
        <v>968.94984707302319</v>
      </c>
      <c r="R202" s="8">
        <f t="shared" si="42"/>
        <v>6.5797797392310661E-2</v>
      </c>
      <c r="S202" s="8">
        <f t="shared" si="43"/>
        <v>-7.1693131572565585E-2</v>
      </c>
      <c r="T202" s="8">
        <f t="shared" si="44"/>
        <v>-5.5919002087852892E-5</v>
      </c>
      <c r="U202" s="8">
        <f t="shared" si="45"/>
        <v>2.9860594731237136</v>
      </c>
      <c r="V202" s="8">
        <f t="shared" si="46"/>
        <v>-1.182896983109502</v>
      </c>
      <c r="W202" s="8">
        <f t="shared" si="47"/>
        <v>-2.7808678251732877</v>
      </c>
      <c r="X202" s="8">
        <f t="shared" si="48"/>
        <v>-5.7647094750550991</v>
      </c>
      <c r="Y202" s="8">
        <v>996.92865545678592</v>
      </c>
      <c r="Z202" s="8">
        <v>5.2076838503075935E-2</v>
      </c>
      <c r="AA202" s="8">
        <v>-2.2396289355222226E-3</v>
      </c>
      <c r="AB202" s="8">
        <v>5.1202029372504512E-7</v>
      </c>
      <c r="AC202" s="8">
        <v>2.9975426072119253</v>
      </c>
      <c r="AD202" s="8">
        <v>-1.310194649561464</v>
      </c>
      <c r="AE202" s="8">
        <v>-2.3326943137875724</v>
      </c>
      <c r="AF202" s="8">
        <v>-5.3389180887536583</v>
      </c>
      <c r="AG202" s="8">
        <v>1000.26</v>
      </c>
      <c r="AH202" s="8">
        <v>5.5739999999999998E-2</v>
      </c>
      <c r="AI202" s="8">
        <v>3.5775143178724549E-3</v>
      </c>
      <c r="AJ202" s="8">
        <v>3.4830835073176803E-6</v>
      </c>
      <c r="AK202" s="8">
        <v>3.0001129018886852</v>
      </c>
      <c r="AL202" s="8">
        <v>-1.2538330356227145</v>
      </c>
      <c r="AM202" s="8">
        <v>-2.4464186194380515</v>
      </c>
      <c r="AN202" s="8">
        <v>-5.4580361131580393</v>
      </c>
    </row>
    <row r="203" spans="1:40" s="8" customFormat="1" x14ac:dyDescent="0.2">
      <c r="A203" s="7">
        <v>191</v>
      </c>
      <c r="B203" s="8" t="str">
        <f t="shared" si="58"/>
        <v>Bis(2-ethylhexyl)phthalate (BEHP)_0.12</v>
      </c>
      <c r="D203" s="19">
        <v>0.12</v>
      </c>
      <c r="H203" s="8">
        <f t="shared" si="59"/>
        <v>996.72</v>
      </c>
      <c r="I203" s="8">
        <f t="shared" si="60"/>
        <v>6.7708000000000004E-2</v>
      </c>
      <c r="J203" s="8">
        <f t="shared" si="61"/>
        <v>1.5269823046449469E-3</v>
      </c>
      <c r="K203" s="20">
        <f t="shared" si="62"/>
        <v>1.5320072885513954E-6</v>
      </c>
      <c r="L203" s="8">
        <f t="shared" si="63"/>
        <v>2.9985731728214842</v>
      </c>
      <c r="M203" s="8">
        <f t="shared" si="64"/>
        <v>-1.1693600144671175</v>
      </c>
      <c r="N203" s="20">
        <f t="shared" si="65"/>
        <v>-2.8161659957134435</v>
      </c>
      <c r="O203" s="20">
        <f t="shared" si="66"/>
        <v>-5.8147391685349277</v>
      </c>
      <c r="Q203" s="8">
        <f t="shared" si="41"/>
        <v>968.40013436758522</v>
      </c>
      <c r="R203" s="8">
        <f t="shared" si="42"/>
        <v>6.5299170269119244E-2</v>
      </c>
      <c r="S203" s="8">
        <f t="shared" si="43"/>
        <v>-6.8204976859403646E-2</v>
      </c>
      <c r="T203" s="8">
        <f t="shared" si="44"/>
        <v>-5.234759233547586E-5</v>
      </c>
      <c r="U203" s="8">
        <f t="shared" si="45"/>
        <v>2.9858338586293454</v>
      </c>
      <c r="V203" s="8">
        <f t="shared" si="46"/>
        <v>-1.1875230496784881</v>
      </c>
      <c r="W203" s="8">
        <f t="shared" si="47"/>
        <v>-2.7583592620814583</v>
      </c>
      <c r="X203" s="8">
        <f t="shared" si="48"/>
        <v>-5.7377619655942116</v>
      </c>
      <c r="Y203" s="8">
        <v>997.39078305665055</v>
      </c>
      <c r="Z203" s="8">
        <v>5.2146483397078697E-2</v>
      </c>
      <c r="AA203" s="8">
        <v>-1.6561975220023006E-3</v>
      </c>
      <c r="AB203" s="8">
        <v>9.9835885408355353E-7</v>
      </c>
      <c r="AC203" s="8">
        <v>2.9977322748032793</v>
      </c>
      <c r="AD203" s="8">
        <v>-1.3095485115941095</v>
      </c>
      <c r="AE203" s="8">
        <v>-2.3289295143847775</v>
      </c>
      <c r="AF203" s="8">
        <v>-5.3352484977895491</v>
      </c>
      <c r="AG203" s="8">
        <v>1000.2900000000001</v>
      </c>
      <c r="AH203" s="8">
        <v>5.5803999999999999E-2</v>
      </c>
      <c r="AI203" s="8">
        <v>3.589525149912304E-3</v>
      </c>
      <c r="AJ203" s="8">
        <v>3.614428562709372E-6</v>
      </c>
      <c r="AK203" s="8">
        <v>3.0001259271411991</v>
      </c>
      <c r="AL203" s="8">
        <v>-1.2533346699572931</v>
      </c>
      <c r="AM203" s="8">
        <v>-2.4449629994475077</v>
      </c>
      <c r="AN203" s="8">
        <v>-5.4419603544355386</v>
      </c>
    </row>
    <row r="204" spans="1:40" s="8" customFormat="1" x14ac:dyDescent="0.2">
      <c r="A204" s="7">
        <v>192</v>
      </c>
      <c r="B204" s="8" t="str">
        <f t="shared" si="58"/>
        <v>Bis(2-ethylhexyl)phthalate (BEHP)_0.13</v>
      </c>
      <c r="D204" s="19">
        <v>0.13</v>
      </c>
      <c r="H204" s="8">
        <f t="shared" si="59"/>
        <v>996.53</v>
      </c>
      <c r="I204" s="8">
        <f t="shared" si="60"/>
        <v>6.7292000000000005E-2</v>
      </c>
      <c r="J204" s="8">
        <f t="shared" si="61"/>
        <v>1.5972430389834173E-3</v>
      </c>
      <c r="K204" s="20">
        <f t="shared" si="62"/>
        <v>1.6028047715406634E-6</v>
      </c>
      <c r="L204" s="8">
        <f t="shared" si="63"/>
        <v>2.9984903774352443</v>
      </c>
      <c r="M204" s="8">
        <f t="shared" si="64"/>
        <v>-1.1720365637458774</v>
      </c>
      <c r="N204" s="20">
        <f t="shared" si="65"/>
        <v>-2.7966289959099737</v>
      </c>
      <c r="O204" s="20">
        <f t="shared" si="66"/>
        <v>-5.7951193733452175</v>
      </c>
      <c r="Q204" s="8">
        <f t="shared" si="41"/>
        <v>967.8480974520902</v>
      </c>
      <c r="R204" s="8">
        <f t="shared" si="42"/>
        <v>6.4808473124660454E-2</v>
      </c>
      <c r="S204" s="8">
        <f t="shared" si="43"/>
        <v>-6.4812617239154199E-2</v>
      </c>
      <c r="T204" s="8">
        <f t="shared" si="44"/>
        <v>-4.9575455764835722E-5</v>
      </c>
      <c r="U204" s="8">
        <f t="shared" si="45"/>
        <v>2.9856072902267412</v>
      </c>
      <c r="V204" s="8">
        <f t="shared" si="46"/>
        <v>-1.1920755450199947</v>
      </c>
      <c r="W204" s="8">
        <f t="shared" si="47"/>
        <v>-2.7364688510126953</v>
      </c>
      <c r="X204" s="8">
        <f t="shared" si="48"/>
        <v>-5.716845245967046</v>
      </c>
      <c r="Y204" s="8">
        <v>997.85194488974139</v>
      </c>
      <c r="Z204" s="8">
        <v>5.2146483397078697E-2</v>
      </c>
      <c r="AA204" s="8">
        <v>-1.6561975220023006E-3</v>
      </c>
      <c r="AB204" s="8">
        <v>1.4836810509474279E-6</v>
      </c>
      <c r="AC204" s="8">
        <v>2.9979215460221647</v>
      </c>
      <c r="AD204" s="8">
        <v>-1.3095485115941095</v>
      </c>
      <c r="AE204" s="8">
        <v>-2.3289295143847775</v>
      </c>
      <c r="AF204" s="8">
        <v>-5.3315865756360177</v>
      </c>
      <c r="AG204" s="8">
        <v>1000.32</v>
      </c>
      <c r="AH204" s="8">
        <v>5.5803999999999999E-2</v>
      </c>
      <c r="AI204" s="8">
        <v>3.589525149912304E-3</v>
      </c>
      <c r="AJ204" s="8">
        <v>3.6249172230815927E-6</v>
      </c>
      <c r="AK204" s="8">
        <v>3.0001389520030739</v>
      </c>
      <c r="AL204" s="8">
        <v>-1.2533346699572931</v>
      </c>
      <c r="AM204" s="8">
        <v>-2.4449629994475077</v>
      </c>
      <c r="AN204" s="8">
        <v>-5.4407019063259128</v>
      </c>
    </row>
    <row r="205" spans="1:40" s="8" customFormat="1" x14ac:dyDescent="0.2">
      <c r="A205" s="7">
        <v>193</v>
      </c>
      <c r="B205" s="8" t="str">
        <f t="shared" si="58"/>
        <v>Bis(2-ethylhexyl)phthalate (BEHP)_0.14</v>
      </c>
      <c r="D205" s="19">
        <v>0.14000000000000001</v>
      </c>
      <c r="H205" s="8">
        <f t="shared" si="59"/>
        <v>996.34</v>
      </c>
      <c r="I205" s="8">
        <f t="shared" si="60"/>
        <v>6.6875999999999991E-2</v>
      </c>
      <c r="J205" s="8">
        <f t="shared" si="61"/>
        <v>1.6707366665746563E-3</v>
      </c>
      <c r="K205" s="20">
        <f t="shared" si="62"/>
        <v>1.6768740255080155E-6</v>
      </c>
      <c r="L205" s="8">
        <f t="shared" si="63"/>
        <v>2.9984075662615983</v>
      </c>
      <c r="M205" s="8">
        <f t="shared" si="64"/>
        <v>-1.174729710896175</v>
      </c>
      <c r="N205" s="20">
        <f t="shared" si="65"/>
        <v>-2.7770919961065035</v>
      </c>
      <c r="O205" s="20">
        <f t="shared" si="66"/>
        <v>-5.7754995623681014</v>
      </c>
      <c r="Q205" s="8">
        <f t="shared" ref="Q205:Q268" si="67">_xlfn.NORM.INV((RANK(H205, H:H, 1) - 0.5) / COUNT(H:H), AVERAGE(H:H), _xlfn.STDEV.P(H:H))</f>
        <v>967.29369828650442</v>
      </c>
      <c r="R205" s="8">
        <f t="shared" ref="R205:R268" si="68">_xlfn.NORM.INV((RANK(I205, I:I, 1) - 0.5) / COUNT(I:I), AVERAGE(I:I), _xlfn.STDEV.P(I:I))</f>
        <v>6.4256372535564016E-2</v>
      </c>
      <c r="S205" s="8">
        <f t="shared" ref="S205:S268" si="69">_xlfn.NORM.INV((RANK(J205, J:J, 1) - 0.5) / COUNT(J:J), AVERAGE(J:J), _xlfn.STDEV.P(J:J))</f>
        <v>-5.9084027961345001E-2</v>
      </c>
      <c r="T205" s="8">
        <f t="shared" ref="T205:T268" si="70">_xlfn.NORM.INV((RANK(K205, K:K, 1) - 0.5) / COUNT(K:K), AVERAGE(K:K), _xlfn.STDEV.P(K:K))</f>
        <v>-4.5545334948529868E-5</v>
      </c>
      <c r="U205" s="8">
        <f t="shared" ref="U205:U268" si="71">_xlfn.NORM.INV((RANK(L205, L:L, 1) - 0.5) / COUNT(L:L), AVERAGE(L:L), _xlfn.STDEV.P(L:L))</f>
        <v>2.9853797523034138</v>
      </c>
      <c r="V205" s="8">
        <f t="shared" ref="V205:V268" si="72">_xlfn.NORM.INV((RANK(M205, M:M, 1) - 0.5) / COUNT(M:M), AVERAGE(M:M), _xlfn.STDEV.P(M:M))</f>
        <v>-1.1971977173992059</v>
      </c>
      <c r="W205" s="8">
        <f t="shared" ref="W205:W268" si="73">_xlfn.NORM.INV((RANK(N205, N:N, 1) - 0.5) / COUNT(N:N), AVERAGE(N:N), _xlfn.STDEV.P(N:N))</f>
        <v>-2.6995030843567025</v>
      </c>
      <c r="X205" s="8">
        <f t="shared" ref="X205:X268" si="74">_xlfn.NORM.INV((RANK(O205, O:O, 1) - 0.5) / COUNT(O:O), AVERAGE(O:O), _xlfn.STDEV.P(O:O))</f>
        <v>-5.6864366044624868</v>
      </c>
      <c r="Y205" s="8">
        <v>998.31215552008189</v>
      </c>
      <c r="Z205" s="8">
        <v>5.2285338742597012E-2</v>
      </c>
      <c r="AA205" s="8">
        <v>-4.9297412033648402E-4</v>
      </c>
      <c r="AB205" s="8">
        <v>1.9680022113522413E-6</v>
      </c>
      <c r="AC205" s="8">
        <v>2.9981104268459844</v>
      </c>
      <c r="AD205" s="8">
        <v>-1.3082602662461309</v>
      </c>
      <c r="AE205" s="8">
        <v>-2.3214234002702021</v>
      </c>
      <c r="AF205" s="8">
        <v>-5.3279322066453325</v>
      </c>
      <c r="AG205" s="8">
        <v>1000.3500000000001</v>
      </c>
      <c r="AH205" s="8">
        <v>5.5951999999999995E-2</v>
      </c>
      <c r="AI205" s="8">
        <v>3.6503882681286656E-3</v>
      </c>
      <c r="AJ205" s="8">
        <v>3.6415673457803236E-6</v>
      </c>
      <c r="AK205" s="8">
        <v>3.0001519764743345</v>
      </c>
      <c r="AL205" s="8">
        <v>-1.2521843850348304</v>
      </c>
      <c r="AM205" s="8">
        <v>-2.4376609399989202</v>
      </c>
      <c r="AN205" s="8">
        <v>-5.4387116539562239</v>
      </c>
    </row>
    <row r="206" spans="1:40" s="8" customFormat="1" x14ac:dyDescent="0.2">
      <c r="A206" s="7">
        <v>194</v>
      </c>
      <c r="B206" s="8" t="str">
        <f t="shared" si="58"/>
        <v>Bis(2-ethylhexyl)phthalate (BEHP)_0.15</v>
      </c>
      <c r="D206" s="19">
        <v>0.15</v>
      </c>
      <c r="H206" s="8">
        <f t="shared" si="59"/>
        <v>996.15</v>
      </c>
      <c r="I206" s="8">
        <f t="shared" si="60"/>
        <v>6.6459999999999991E-2</v>
      </c>
      <c r="J206" s="8">
        <f t="shared" si="61"/>
        <v>1.7476119418955731E-3</v>
      </c>
      <c r="K206" s="20">
        <f t="shared" si="62"/>
        <v>1.7543662519656408E-6</v>
      </c>
      <c r="L206" s="8">
        <f t="shared" si="63"/>
        <v>2.9983247392945254</v>
      </c>
      <c r="M206" s="8">
        <f t="shared" si="64"/>
        <v>-1.1774396630573079</v>
      </c>
      <c r="N206" s="20">
        <f t="shared" si="65"/>
        <v>-2.7575549963030328</v>
      </c>
      <c r="O206" s="20">
        <f t="shared" si="66"/>
        <v>-5.7558797355975582</v>
      </c>
      <c r="Q206" s="8">
        <f t="shared" si="67"/>
        <v>966.7368980263484</v>
      </c>
      <c r="R206" s="8">
        <f t="shared" si="68"/>
        <v>6.3780082101078606E-2</v>
      </c>
      <c r="S206" s="8">
        <f t="shared" si="69"/>
        <v>-5.4362336984032686E-2</v>
      </c>
      <c r="T206" s="8">
        <f t="shared" si="70"/>
        <v>-4.2293495230652822E-5</v>
      </c>
      <c r="U206" s="8">
        <f t="shared" si="71"/>
        <v>2.9851512289167128</v>
      </c>
      <c r="V206" s="8">
        <f t="shared" si="72"/>
        <v>-1.2016165529450915</v>
      </c>
      <c r="W206" s="8">
        <f t="shared" si="73"/>
        <v>-2.6690346883128195</v>
      </c>
      <c r="X206" s="8">
        <f t="shared" si="74"/>
        <v>-5.661900360335232</v>
      </c>
      <c r="Y206" s="8">
        <v>998.77142933491598</v>
      </c>
      <c r="Z206" s="8">
        <v>5.2354553557210415E-2</v>
      </c>
      <c r="AA206" s="8">
        <v>8.6854418491016938E-5</v>
      </c>
      <c r="AB206" s="8">
        <v>2.451337476292531E-6</v>
      </c>
      <c r="AC206" s="8">
        <v>2.998298923179588</v>
      </c>
      <c r="AD206" s="8">
        <v>-1.3076181183863989</v>
      </c>
      <c r="AE206" s="8">
        <v>-2.317681849702105</v>
      </c>
      <c r="AF206" s="8">
        <v>-5.324285276573506</v>
      </c>
      <c r="AG206" s="8">
        <v>1000.3800000000001</v>
      </c>
      <c r="AH206" s="8">
        <v>5.5980000000000009E-2</v>
      </c>
      <c r="AI206" s="8">
        <v>3.7423121495711699E-3</v>
      </c>
      <c r="AJ206" s="8">
        <v>3.6488291468294004E-6</v>
      </c>
      <c r="AK206" s="8">
        <v>3.0001650005550031</v>
      </c>
      <c r="AL206" s="8">
        <v>-1.2519671058698563</v>
      </c>
      <c r="AM206" s="8">
        <v>-2.4268599904377357</v>
      </c>
      <c r="AN206" s="8">
        <v>-5.4378464716110626</v>
      </c>
    </row>
    <row r="207" spans="1:40" s="8" customFormat="1" x14ac:dyDescent="0.2">
      <c r="A207" s="7">
        <v>195</v>
      </c>
      <c r="B207" s="8" t="str">
        <f t="shared" si="58"/>
        <v>Bis(2-ethylhexyl)phthalate (BEHP)_0.16</v>
      </c>
      <c r="D207" s="19">
        <v>0.16</v>
      </c>
      <c r="H207" s="8">
        <f t="shared" si="59"/>
        <v>995.96</v>
      </c>
      <c r="I207" s="8">
        <f t="shared" si="60"/>
        <v>6.6043999999999992E-2</v>
      </c>
      <c r="J207" s="8">
        <f t="shared" si="61"/>
        <v>1.828024464033357E-3</v>
      </c>
      <c r="K207" s="20">
        <f t="shared" si="62"/>
        <v>1.8354396401796828E-6</v>
      </c>
      <c r="L207" s="8">
        <f t="shared" si="63"/>
        <v>2.9982418965279996</v>
      </c>
      <c r="M207" s="8">
        <f t="shared" si="64"/>
        <v>-1.1801666312705423</v>
      </c>
      <c r="N207" s="20">
        <f t="shared" si="65"/>
        <v>-2.7380179964995626</v>
      </c>
      <c r="O207" s="20">
        <f t="shared" si="66"/>
        <v>-5.7362598930275617</v>
      </c>
      <c r="Q207" s="8">
        <f t="shared" si="67"/>
        <v>966.17765699828908</v>
      </c>
      <c r="R207" s="8">
        <f t="shared" si="68"/>
        <v>6.3309438808100443E-2</v>
      </c>
      <c r="S207" s="8">
        <f t="shared" si="69"/>
        <v>-5.0546242574465591E-2</v>
      </c>
      <c r="T207" s="8">
        <f t="shared" si="70"/>
        <v>-3.8506396839917176E-5</v>
      </c>
      <c r="U207" s="8">
        <f t="shared" si="71"/>
        <v>2.9849217037838067</v>
      </c>
      <c r="V207" s="8">
        <f t="shared" si="72"/>
        <v>-1.2059829965304878</v>
      </c>
      <c r="W207" s="8">
        <f t="shared" si="73"/>
        <v>-2.6444099772992833</v>
      </c>
      <c r="X207" s="8">
        <f t="shared" si="74"/>
        <v>-5.6333254062444187</v>
      </c>
      <c r="Y207" s="8">
        <v>999.22978054862062</v>
      </c>
      <c r="Z207" s="8">
        <v>5.242362933131231E-2</v>
      </c>
      <c r="AA207" s="8">
        <v>6.6551818273841851E-4</v>
      </c>
      <c r="AB207" s="8">
        <v>2.9337018048394492E-6</v>
      </c>
      <c r="AC207" s="8">
        <v>2.9984870408568769</v>
      </c>
      <c r="AD207" s="8">
        <v>-1.3069772604899124</v>
      </c>
      <c r="AE207" s="8">
        <v>-2.3139478152576549</v>
      </c>
      <c r="AF207" s="8">
        <v>-5.3206456725492233</v>
      </c>
      <c r="AG207" s="8">
        <v>1000.4100000000001</v>
      </c>
      <c r="AH207" s="8">
        <v>5.6059999999999999E-2</v>
      </c>
      <c r="AI207" s="8">
        <v>3.7546892596679138E-3</v>
      </c>
      <c r="AJ207" s="8">
        <v>3.6507533434630125E-6</v>
      </c>
      <c r="AK207" s="8">
        <v>3.0001780242451033</v>
      </c>
      <c r="AL207" s="8">
        <v>-1.2513469065757328</v>
      </c>
      <c r="AM207" s="8">
        <v>-2.4254259996440375</v>
      </c>
      <c r="AN207" s="8">
        <v>-5.4376175083791125</v>
      </c>
    </row>
    <row r="208" spans="1:40" s="8" customFormat="1" x14ac:dyDescent="0.2">
      <c r="A208" s="7">
        <v>196</v>
      </c>
      <c r="B208" s="8" t="str">
        <f t="shared" si="58"/>
        <v>Bis(2-ethylhexyl)phthalate (BEHP)_0.17</v>
      </c>
      <c r="D208" s="19">
        <v>0.17</v>
      </c>
      <c r="H208" s="8">
        <f t="shared" si="59"/>
        <v>995.77</v>
      </c>
      <c r="I208" s="8">
        <f t="shared" si="60"/>
        <v>6.5627999999999992E-2</v>
      </c>
      <c r="J208" s="8">
        <f t="shared" si="61"/>
        <v>1.9121369916251811E-3</v>
      </c>
      <c r="K208" s="20">
        <f t="shared" si="62"/>
        <v>1.9202596901143649E-6</v>
      </c>
      <c r="L208" s="8">
        <f t="shared" si="63"/>
        <v>2.9981590379559924</v>
      </c>
      <c r="M208" s="8">
        <f t="shared" si="64"/>
        <v>-1.1829108305777365</v>
      </c>
      <c r="N208" s="20">
        <f t="shared" si="65"/>
        <v>-2.7184809966960923</v>
      </c>
      <c r="O208" s="20">
        <f t="shared" si="66"/>
        <v>-5.7166400346520847</v>
      </c>
      <c r="Q208" s="8">
        <f t="shared" si="67"/>
        <v>965.61593467480691</v>
      </c>
      <c r="R208" s="8">
        <f t="shared" si="68"/>
        <v>6.2843826028858768E-2</v>
      </c>
      <c r="S208" s="8">
        <f t="shared" si="69"/>
        <v>-4.8304129053007169E-2</v>
      </c>
      <c r="T208" s="8">
        <f t="shared" si="70"/>
        <v>-3.6045432861905138E-5</v>
      </c>
      <c r="U208" s="8">
        <f t="shared" si="71"/>
        <v>2.9846911602712876</v>
      </c>
      <c r="V208" s="8">
        <f t="shared" si="72"/>
        <v>-1.2103027689856172</v>
      </c>
      <c r="W208" s="8">
        <f t="shared" si="73"/>
        <v>-2.6299419396671326</v>
      </c>
      <c r="X208" s="8">
        <f t="shared" si="74"/>
        <v>-5.6147565903766106</v>
      </c>
      <c r="Y208" s="8">
        <v>999.68722320652557</v>
      </c>
      <c r="Z208" s="8">
        <v>5.242362933131231E-2</v>
      </c>
      <c r="AA208" s="8">
        <v>6.6551818273841851E-4</v>
      </c>
      <c r="AB208" s="8">
        <v>3.4151099781605578E-6</v>
      </c>
      <c r="AC208" s="8">
        <v>2.998674785642371</v>
      </c>
      <c r="AD208" s="8">
        <v>-1.3069772604899124</v>
      </c>
      <c r="AE208" s="8">
        <v>-2.3139478152576549</v>
      </c>
      <c r="AF208" s="8">
        <v>-5.3170132830435151</v>
      </c>
      <c r="AG208" s="8">
        <v>1000.44</v>
      </c>
      <c r="AH208" s="8">
        <v>5.6059999999999999E-2</v>
      </c>
      <c r="AI208" s="8">
        <v>3.7546892596679138E-3</v>
      </c>
      <c r="AJ208" s="8">
        <v>3.7814620107036961E-6</v>
      </c>
      <c r="AK208" s="8">
        <v>3.0001910475446594</v>
      </c>
      <c r="AL208" s="8">
        <v>-1.2513469065757328</v>
      </c>
      <c r="AM208" s="8">
        <v>-2.4254259996440375</v>
      </c>
      <c r="AN208" s="8">
        <v>-5.4223402582520404</v>
      </c>
    </row>
    <row r="209" spans="1:40" s="8" customFormat="1" x14ac:dyDescent="0.2">
      <c r="A209" s="7">
        <v>197</v>
      </c>
      <c r="B209" s="8" t="str">
        <f t="shared" si="58"/>
        <v>Bis(2-ethylhexyl)phthalate (BEHP)_0.18</v>
      </c>
      <c r="D209" s="19">
        <v>0.18</v>
      </c>
      <c r="H209" s="8">
        <f t="shared" si="59"/>
        <v>995.58</v>
      </c>
      <c r="I209" s="8">
        <f t="shared" si="60"/>
        <v>6.5212000000000006E-2</v>
      </c>
      <c r="J209" s="8">
        <f t="shared" si="61"/>
        <v>2.0001197722891522E-3</v>
      </c>
      <c r="K209" s="20">
        <f t="shared" si="62"/>
        <v>2.0089995503014849E-6</v>
      </c>
      <c r="L209" s="8">
        <f t="shared" si="63"/>
        <v>2.9980761635724718</v>
      </c>
      <c r="M209" s="8">
        <f t="shared" si="64"/>
        <v>-1.1856724801231</v>
      </c>
      <c r="N209" s="20">
        <f t="shared" si="65"/>
        <v>-2.6989439968926221</v>
      </c>
      <c r="O209" s="20">
        <f t="shared" si="66"/>
        <v>-5.6970201604650939</v>
      </c>
      <c r="Q209" s="8">
        <f t="shared" si="67"/>
        <v>965.051689647893</v>
      </c>
      <c r="R209" s="8">
        <f t="shared" si="68"/>
        <v>6.2382667377239097E-2</v>
      </c>
      <c r="S209" s="8">
        <f t="shared" si="69"/>
        <v>-4.3199567300128541E-2</v>
      </c>
      <c r="T209" s="8">
        <f t="shared" si="70"/>
        <v>-3.3034986343916417E-5</v>
      </c>
      <c r="U209" s="8">
        <f t="shared" si="71"/>
        <v>2.9844595813843746</v>
      </c>
      <c r="V209" s="8">
        <f t="shared" si="72"/>
        <v>-1.2145812177944226</v>
      </c>
      <c r="W209" s="8">
        <f t="shared" si="73"/>
        <v>-2.5970029333101996</v>
      </c>
      <c r="X209" s="8">
        <f t="shared" si="74"/>
        <v>-5.5920417405974723</v>
      </c>
      <c r="Y209" s="8">
        <v>1000.1437711886437</v>
      </c>
      <c r="Z209" s="8">
        <v>5.2561372199867597E-2</v>
      </c>
      <c r="AA209" s="8">
        <v>1.8194221071282518E-3</v>
      </c>
      <c r="AB209" s="8">
        <v>3.8955766034452636E-6</v>
      </c>
      <c r="AC209" s="8">
        <v>2.998862163232741</v>
      </c>
      <c r="AD209" s="8">
        <v>-1.3056993362661728</v>
      </c>
      <c r="AE209" s="8">
        <v>-2.3065018383960108</v>
      </c>
      <c r="AF209" s="8">
        <v>-5.3133879978401346</v>
      </c>
      <c r="AG209" s="8">
        <v>1000.47</v>
      </c>
      <c r="AH209" s="8">
        <v>5.6156000000000005E-2</v>
      </c>
      <c r="AI209" s="8">
        <v>3.8262266749579128E-3</v>
      </c>
      <c r="AJ209" s="8">
        <v>3.7819253438113952E-6</v>
      </c>
      <c r="AK209" s="8">
        <v>3.0002040704536936</v>
      </c>
      <c r="AL209" s="8">
        <v>-1.2506038346352999</v>
      </c>
      <c r="AM209" s="8">
        <v>-2.4172293048870479</v>
      </c>
      <c r="AN209" s="8">
        <v>-5.4222870484922394</v>
      </c>
    </row>
    <row r="210" spans="1:40" s="8" customFormat="1" x14ac:dyDescent="0.2">
      <c r="A210" s="7">
        <v>198</v>
      </c>
      <c r="B210" s="8" t="str">
        <f t="shared" si="58"/>
        <v>Bis(2-ethylhexyl)phthalate (BEHP)_0.19</v>
      </c>
      <c r="D210" s="19">
        <v>0.19</v>
      </c>
      <c r="H210" s="8">
        <f t="shared" si="59"/>
        <v>995.3900000000001</v>
      </c>
      <c r="I210" s="8">
        <f t="shared" si="60"/>
        <v>6.4796000000000006E-2</v>
      </c>
      <c r="J210" s="8">
        <f t="shared" si="61"/>
        <v>2.0921508872133094E-3</v>
      </c>
      <c r="K210" s="20">
        <f t="shared" si="62"/>
        <v>2.1018403713251179E-6</v>
      </c>
      <c r="L210" s="8">
        <f t="shared" si="63"/>
        <v>2.9979932733714016</v>
      </c>
      <c r="M210" s="8">
        <f t="shared" si="64"/>
        <v>-1.1884518032582094</v>
      </c>
      <c r="N210" s="20">
        <f t="shared" si="65"/>
        <v>-2.6794069970891514</v>
      </c>
      <c r="O210" s="20">
        <f t="shared" si="66"/>
        <v>-5.6774002704605531</v>
      </c>
      <c r="Q210" s="8">
        <f t="shared" si="67"/>
        <v>964.48487960173395</v>
      </c>
      <c r="R210" s="8">
        <f t="shared" si="68"/>
        <v>6.1990521963958378E-2</v>
      </c>
      <c r="S210" s="8">
        <f t="shared" si="69"/>
        <v>-3.7562591097326278E-2</v>
      </c>
      <c r="T210" s="8">
        <f t="shared" si="70"/>
        <v>-2.9511115913125495E-5</v>
      </c>
      <c r="U210" s="8">
        <f t="shared" si="71"/>
        <v>2.9842269497557039</v>
      </c>
      <c r="V210" s="8">
        <f t="shared" si="72"/>
        <v>-1.2182193888889838</v>
      </c>
      <c r="W210" s="8">
        <f t="shared" si="73"/>
        <v>-2.560628332714316</v>
      </c>
      <c r="X210" s="8">
        <f t="shared" si="74"/>
        <v>-5.5654529315957948</v>
      </c>
      <c r="Y210" s="8">
        <v>1000.5994382133131</v>
      </c>
      <c r="Z210" s="8">
        <v>5.2630043453527751E-2</v>
      </c>
      <c r="AA210" s="8">
        <v>2.3946971099093189E-3</v>
      </c>
      <c r="AB210" s="8">
        <v>4.3751161177385371E-6</v>
      </c>
      <c r="AC210" s="8">
        <v>2.9990491792583014</v>
      </c>
      <c r="AD210" s="8">
        <v>-1.3050622313514335</v>
      </c>
      <c r="AE210" s="8">
        <v>-2.3027896711442573</v>
      </c>
      <c r="AF210" s="8">
        <v>-5.3097697080066357</v>
      </c>
      <c r="AG210" s="8">
        <v>1000.5</v>
      </c>
      <c r="AH210" s="8">
        <v>5.6163999999999992E-2</v>
      </c>
      <c r="AI210" s="8">
        <v>3.8352258972289216E-3</v>
      </c>
      <c r="AJ210" s="8">
        <v>3.7875047330074851E-6</v>
      </c>
      <c r="AK210" s="8">
        <v>3.00021709297223</v>
      </c>
      <c r="AL210" s="8">
        <v>-1.2505419693243829</v>
      </c>
      <c r="AM210" s="8">
        <v>-2.4162090507421996</v>
      </c>
      <c r="AN210" s="8">
        <v>-5.4216468157786819</v>
      </c>
    </row>
    <row r="211" spans="1:40" s="8" customFormat="1" x14ac:dyDescent="0.2">
      <c r="A211" s="7">
        <v>199</v>
      </c>
      <c r="B211" s="8" t="str">
        <f t="shared" si="58"/>
        <v>Bis(2-ethylhexyl)phthalate (BEHP)_0.2</v>
      </c>
      <c r="D211" s="19">
        <v>0.2</v>
      </c>
      <c r="H211" s="8">
        <f t="shared" si="59"/>
        <v>995.2</v>
      </c>
      <c r="I211" s="8">
        <f t="shared" si="60"/>
        <v>6.4380000000000007E-2</v>
      </c>
      <c r="J211" s="8">
        <f t="shared" si="61"/>
        <v>2.1884166116001233E-3</v>
      </c>
      <c r="K211" s="20">
        <f t="shared" si="62"/>
        <v>2.1989716756432104E-6</v>
      </c>
      <c r="L211" s="8">
        <f t="shared" si="63"/>
        <v>2.9979103673467433</v>
      </c>
      <c r="M211" s="8">
        <f t="shared" si="64"/>
        <v>-1.1912490276504053</v>
      </c>
      <c r="N211" s="20">
        <f t="shared" si="65"/>
        <v>-2.6598699972856812</v>
      </c>
      <c r="O211" s="20">
        <f t="shared" si="66"/>
        <v>-5.6577803646324245</v>
      </c>
      <c r="Q211" s="8">
        <f t="shared" si="67"/>
        <v>963.91546128433322</v>
      </c>
      <c r="R211" s="8">
        <f t="shared" si="68"/>
        <v>6.1471573520472042E-2</v>
      </c>
      <c r="S211" s="8">
        <f t="shared" si="69"/>
        <v>-3.4814980535132434E-2</v>
      </c>
      <c r="T211" s="8">
        <f t="shared" si="70"/>
        <v>-2.6075387007563139E-5</v>
      </c>
      <c r="U211" s="8">
        <f t="shared" si="71"/>
        <v>2.9839932476336797</v>
      </c>
      <c r="V211" s="8">
        <f t="shared" si="72"/>
        <v>-1.2230339886846673</v>
      </c>
      <c r="W211" s="8">
        <f t="shared" si="73"/>
        <v>-2.5428983950319202</v>
      </c>
      <c r="X211" s="8">
        <f t="shared" si="74"/>
        <v>-5.5395291805823295</v>
      </c>
      <c r="Y211" s="8">
        <v>1001.0542378407563</v>
      </c>
      <c r="Z211" s="8">
        <v>5.2698583986175142E-2</v>
      </c>
      <c r="AA211" s="8">
        <v>2.9688770324789657E-3</v>
      </c>
      <c r="AB211" s="8">
        <v>4.8537427916856043E-6</v>
      </c>
      <c r="AC211" s="8">
        <v>2.9992358392844745</v>
      </c>
      <c r="AD211" s="8">
        <v>-1.3044263392148983</v>
      </c>
      <c r="AE211" s="8">
        <v>-2.2990845702883651</v>
      </c>
      <c r="AF211" s="8">
        <v>-5.3061583058661119</v>
      </c>
      <c r="AG211" s="8">
        <v>1000.53</v>
      </c>
      <c r="AH211" s="8">
        <v>5.6316000000000005E-2</v>
      </c>
      <c r="AI211" s="8">
        <v>3.8500000000000001E-3</v>
      </c>
      <c r="AJ211" s="8">
        <v>3.8264945295749834E-6</v>
      </c>
      <c r="AK211" s="8">
        <v>3.0002301151002921</v>
      </c>
      <c r="AL211" s="8">
        <v>-1.2493681997398804</v>
      </c>
      <c r="AM211" s="8">
        <v>-2.4145392704914994</v>
      </c>
      <c r="AN211" s="8">
        <v>-5.4171989032092434</v>
      </c>
    </row>
    <row r="212" spans="1:40" s="8" customFormat="1" x14ac:dyDescent="0.2">
      <c r="A212" s="7">
        <v>200</v>
      </c>
      <c r="B212" s="8" t="str">
        <f t="shared" si="58"/>
        <v>Bis(2-ethylhexyl)phthalate (BEHP)_0.21</v>
      </c>
      <c r="D212" s="19">
        <v>0.21</v>
      </c>
      <c r="H212" s="8">
        <f t="shared" si="59"/>
        <v>995.01</v>
      </c>
      <c r="I212" s="8">
        <f t="shared" si="60"/>
        <v>6.3964000000000007E-2</v>
      </c>
      <c r="J212" s="8">
        <f t="shared" si="61"/>
        <v>2.2891117916960628E-3</v>
      </c>
      <c r="K212" s="20">
        <f t="shared" si="62"/>
        <v>2.3005917445011235E-6</v>
      </c>
      <c r="L212" s="8">
        <f t="shared" si="63"/>
        <v>2.9978274454924545</v>
      </c>
      <c r="M212" s="8">
        <f t="shared" si="64"/>
        <v>-1.1940643853947035</v>
      </c>
      <c r="N212" s="20">
        <f t="shared" si="65"/>
        <v>-2.640332997482211</v>
      </c>
      <c r="O212" s="20">
        <f t="shared" si="66"/>
        <v>-5.6381604429746659</v>
      </c>
      <c r="Q212" s="8">
        <f t="shared" si="67"/>
        <v>963.34339047802132</v>
      </c>
      <c r="R212" s="8">
        <f t="shared" si="68"/>
        <v>6.1020637290899404E-2</v>
      </c>
      <c r="S212" s="8">
        <f t="shared" si="69"/>
        <v>-3.1441115834746805E-2</v>
      </c>
      <c r="T212" s="8">
        <f t="shared" si="70"/>
        <v>-2.3273760694805702E-5</v>
      </c>
      <c r="U212" s="8">
        <f t="shared" si="71"/>
        <v>2.983758456870373</v>
      </c>
      <c r="V212" s="8">
        <f t="shared" si="72"/>
        <v>-1.2272175978774824</v>
      </c>
      <c r="W212" s="8">
        <f t="shared" si="73"/>
        <v>-2.5211273290337934</v>
      </c>
      <c r="X212" s="8">
        <f t="shared" si="74"/>
        <v>-5.5183899507533658</v>
      </c>
      <c r="Y212" s="8">
        <v>1001.5081834765563</v>
      </c>
      <c r="Z212" s="8">
        <v>5.2766995818096823E-2</v>
      </c>
      <c r="AA212" s="8">
        <v>3.5419787992498203E-3</v>
      </c>
      <c r="AB212" s="8">
        <v>5.3314707331906546E-6</v>
      </c>
      <c r="AC212" s="8">
        <v>2.9994221488132133</v>
      </c>
      <c r="AD212" s="8">
        <v>-1.3037916411131376</v>
      </c>
      <c r="AE212" s="8">
        <v>-2.2953864266175223</v>
      </c>
      <c r="AF212" s="8">
        <v>-5.3025536849695962</v>
      </c>
      <c r="AG212" s="8">
        <v>1000.56</v>
      </c>
      <c r="AH212" s="8">
        <v>5.6332E-2</v>
      </c>
      <c r="AI212" s="8">
        <v>3.9274530328921109E-3</v>
      </c>
      <c r="AJ212" s="8">
        <v>3.8509316770186333E-6</v>
      </c>
      <c r="AK212" s="8">
        <v>3.0002431368379034</v>
      </c>
      <c r="AL212" s="8">
        <v>-1.2492448293869727</v>
      </c>
      <c r="AM212" s="8">
        <v>-2.4058889998405673</v>
      </c>
      <c r="AN212" s="8">
        <v>-5.4144341865335956</v>
      </c>
    </row>
    <row r="213" spans="1:40" s="8" customFormat="1" x14ac:dyDescent="0.2">
      <c r="A213" s="7">
        <v>201</v>
      </c>
      <c r="B213" s="8" t="str">
        <f t="shared" si="58"/>
        <v>Bis(2-ethylhexyl)phthalate (BEHP)_0.22</v>
      </c>
      <c r="D213" s="19">
        <v>0.22</v>
      </c>
      <c r="H213" s="8">
        <f t="shared" si="59"/>
        <v>994.82</v>
      </c>
      <c r="I213" s="8">
        <f t="shared" si="60"/>
        <v>6.3547999999999993E-2</v>
      </c>
      <c r="J213" s="8">
        <f t="shared" si="61"/>
        <v>2.3944402391693409E-3</v>
      </c>
      <c r="K213" s="20">
        <f t="shared" si="62"/>
        <v>2.4069080227270671E-6</v>
      </c>
      <c r="L213" s="8">
        <f t="shared" si="63"/>
        <v>2.9977445078024885</v>
      </c>
      <c r="M213" s="8">
        <f t="shared" si="64"/>
        <v>-1.1968981131293577</v>
      </c>
      <c r="N213" s="20">
        <f t="shared" si="65"/>
        <v>-2.6207959976787407</v>
      </c>
      <c r="O213" s="20">
        <f t="shared" si="66"/>
        <v>-5.6185405054812296</v>
      </c>
      <c r="Q213" s="8">
        <f t="shared" si="67"/>
        <v>962.76862196880097</v>
      </c>
      <c r="R213" s="8">
        <f t="shared" si="68"/>
        <v>6.0572144517016084E-2</v>
      </c>
      <c r="S213" s="8">
        <f t="shared" si="69"/>
        <v>-2.7474737430367047E-2</v>
      </c>
      <c r="T213" s="8">
        <f t="shared" si="70"/>
        <v>-2.1069659092531018E-5</v>
      </c>
      <c r="U213" s="8">
        <f t="shared" si="71"/>
        <v>2.9835225589089398</v>
      </c>
      <c r="V213" s="8">
        <f t="shared" si="72"/>
        <v>-1.231378537648296</v>
      </c>
      <c r="W213" s="8">
        <f t="shared" si="73"/>
        <v>-2.4955328569124227</v>
      </c>
      <c r="X213" s="8">
        <f t="shared" si="74"/>
        <v>-5.5017592494622241</v>
      </c>
      <c r="Y213" s="8">
        <v>1001.9612883750535</v>
      </c>
      <c r="Z213" s="8">
        <v>5.2835280946786876E-2</v>
      </c>
      <c r="AA213" s="8">
        <v>3.5419787992498203E-3</v>
      </c>
      <c r="AB213" s="8">
        <v>5.8083138909919706E-6</v>
      </c>
      <c r="AC213" s="8">
        <v>2.9996081132843981</v>
      </c>
      <c r="AD213" s="8">
        <v>-1.3031581185141861</v>
      </c>
      <c r="AE213" s="8">
        <v>-2.2953864266175223</v>
      </c>
      <c r="AF213" s="8">
        <v>-5.2989557400690819</v>
      </c>
      <c r="AG213" s="8">
        <v>1000.59</v>
      </c>
      <c r="AH213" s="8">
        <v>5.6375999999999996E-2</v>
      </c>
      <c r="AI213" s="8">
        <v>3.9274530328921109E-3</v>
      </c>
      <c r="AJ213" s="8">
        <v>3.8903953174236426E-6</v>
      </c>
      <c r="AK213" s="8">
        <v>3.0002561581850871</v>
      </c>
      <c r="AL213" s="8">
        <v>-1.2489057415107883</v>
      </c>
      <c r="AM213" s="8">
        <v>-2.4058889998405673</v>
      </c>
      <c r="AN213" s="8">
        <v>-5.4100062661671817</v>
      </c>
    </row>
    <row r="214" spans="1:40" s="8" customFormat="1" x14ac:dyDescent="0.2">
      <c r="A214" s="7">
        <v>202</v>
      </c>
      <c r="B214" s="8" t="str">
        <f t="shared" si="58"/>
        <v>Bis(2-ethylhexyl)phthalate (BEHP)_0.23</v>
      </c>
      <c r="D214" s="19">
        <v>0.23</v>
      </c>
      <c r="H214" s="8">
        <f t="shared" si="59"/>
        <v>994.63</v>
      </c>
      <c r="I214" s="8">
        <f t="shared" si="60"/>
        <v>6.3132000000000008E-2</v>
      </c>
      <c r="J214" s="8">
        <f t="shared" si="61"/>
        <v>2.5046151436340933E-3</v>
      </c>
      <c r="K214" s="20">
        <f t="shared" si="62"/>
        <v>2.5181375422359001E-6</v>
      </c>
      <c r="L214" s="8">
        <f t="shared" si="63"/>
        <v>2.9976615542707963</v>
      </c>
      <c r="M214" s="8">
        <f t="shared" si="64"/>
        <v>-1.199750452155216</v>
      </c>
      <c r="N214" s="20">
        <f t="shared" si="65"/>
        <v>-2.6012589978752705</v>
      </c>
      <c r="O214" s="20">
        <f t="shared" si="66"/>
        <v>-5.5989205521460672</v>
      </c>
      <c r="Q214" s="8">
        <f t="shared" si="67"/>
        <v>962.19110951447067</v>
      </c>
      <c r="R214" s="8">
        <f t="shared" si="68"/>
        <v>6.0125644483760815E-2</v>
      </c>
      <c r="S214" s="8">
        <f t="shared" si="69"/>
        <v>-2.5522854202262385E-2</v>
      </c>
      <c r="T214" s="8">
        <f t="shared" si="70"/>
        <v>-1.7820914737802684E-5</v>
      </c>
      <c r="U214" s="8">
        <f t="shared" si="71"/>
        <v>2.9832855347705376</v>
      </c>
      <c r="V214" s="8">
        <f t="shared" si="72"/>
        <v>-1.2355209895543879</v>
      </c>
      <c r="W214" s="8">
        <f t="shared" si="73"/>
        <v>-2.4829376338215718</v>
      </c>
      <c r="X214" s="8">
        <f t="shared" si="74"/>
        <v>-5.4772463609098034</v>
      </c>
      <c r="Y214" s="8">
        <v>1002.4135656426666</v>
      </c>
      <c r="Z214" s="8">
        <v>5.2903441347446789E-2</v>
      </c>
      <c r="AA214" s="8">
        <v>4.6850146125280642E-3</v>
      </c>
      <c r="AB214" s="8">
        <v>6.284286058155966E-6</v>
      </c>
      <c r="AC214" s="8">
        <v>2.9997937380771988</v>
      </c>
      <c r="AD214" s="8">
        <v>-1.3025257530929</v>
      </c>
      <c r="AE214" s="8">
        <v>-2.2880105801212891</v>
      </c>
      <c r="AF214" s="8">
        <v>-5.2953643670911612</v>
      </c>
      <c r="AG214" s="8">
        <v>1000.62</v>
      </c>
      <c r="AH214" s="8">
        <v>5.6475999999999998E-2</v>
      </c>
      <c r="AI214" s="8">
        <v>3.9500000000000004E-3</v>
      </c>
      <c r="AJ214" s="8">
        <v>3.8943529917336938E-6</v>
      </c>
      <c r="AK214" s="8">
        <v>3.0002691791418661</v>
      </c>
      <c r="AL214" s="8">
        <v>-1.2481360704450153</v>
      </c>
      <c r="AM214" s="8">
        <v>-2.4034029043735399</v>
      </c>
      <c r="AN214" s="8">
        <v>-5.4095646857348161</v>
      </c>
    </row>
    <row r="215" spans="1:40" s="8" customFormat="1" x14ac:dyDescent="0.2">
      <c r="A215" s="7">
        <v>203</v>
      </c>
      <c r="B215" s="8" t="str">
        <f t="shared" si="58"/>
        <v>Bis(2-ethylhexyl)phthalate (BEHP)_0.24</v>
      </c>
      <c r="D215" s="19">
        <v>0.24</v>
      </c>
      <c r="H215" s="8">
        <f t="shared" si="59"/>
        <v>994.44</v>
      </c>
      <c r="I215" s="8">
        <f t="shared" si="60"/>
        <v>6.2716000000000008E-2</v>
      </c>
      <c r="J215" s="8">
        <f t="shared" si="61"/>
        <v>2.6198595041559461E-3</v>
      </c>
      <c r="K215" s="20">
        <f t="shared" si="62"/>
        <v>2.6345073651059349E-6</v>
      </c>
      <c r="L215" s="8">
        <f t="shared" si="63"/>
        <v>2.997578584891325</v>
      </c>
      <c r="M215" s="8">
        <f t="shared" si="64"/>
        <v>-1.202621648559024</v>
      </c>
      <c r="N215" s="20">
        <f t="shared" si="65"/>
        <v>-2.5817219980717998</v>
      </c>
      <c r="O215" s="20">
        <f t="shared" si="66"/>
        <v>-5.5793005829631248</v>
      </c>
      <c r="Q215" s="8">
        <f t="shared" si="67"/>
        <v>961.61080581146632</v>
      </c>
      <c r="R215" s="8">
        <f t="shared" si="68"/>
        <v>5.9744184536033251E-2</v>
      </c>
      <c r="S215" s="8">
        <f t="shared" si="69"/>
        <v>-2.167711144852888E-2</v>
      </c>
      <c r="T215" s="8">
        <f t="shared" si="70"/>
        <v>-1.4635714435945907E-5</v>
      </c>
      <c r="U215" s="8">
        <f t="shared" si="71"/>
        <v>2.9830473650407159</v>
      </c>
      <c r="V215" s="8">
        <f t="shared" si="72"/>
        <v>-1.2390600250972104</v>
      </c>
      <c r="W215" s="8">
        <f t="shared" si="73"/>
        <v>-2.4581216062868045</v>
      </c>
      <c r="X215" s="8">
        <f t="shared" si="74"/>
        <v>-5.4532129339942896</v>
      </c>
      <c r="Y215" s="8">
        <v>1002.8650282411372</v>
      </c>
      <c r="Z215" s="8">
        <v>5.2971478973474546E-2</v>
      </c>
      <c r="AA215" s="8">
        <v>5.254981569823472E-3</v>
      </c>
      <c r="AB215" s="8">
        <v>6.7594008754925852E-6</v>
      </c>
      <c r="AC215" s="8">
        <v>2.9999790285114067</v>
      </c>
      <c r="AD215" s="8">
        <v>-1.3018945267264206</v>
      </c>
      <c r="AE215" s="8">
        <v>-2.2843326649272946</v>
      </c>
      <c r="AF215" s="8">
        <v>-5.2917794631112507</v>
      </c>
      <c r="AG215" s="8">
        <v>1000.65</v>
      </c>
      <c r="AH215" s="8">
        <v>5.6508000000000003E-2</v>
      </c>
      <c r="AI215" s="8">
        <v>3.9947746237901189E-3</v>
      </c>
      <c r="AJ215" s="8">
        <v>3.9562147138618872E-6</v>
      </c>
      <c r="AK215" s="8">
        <v>3.0002821997082645</v>
      </c>
      <c r="AL215" s="8">
        <v>-1.2478900635096526</v>
      </c>
      <c r="AM215" s="8">
        <v>-2.3985077175778562</v>
      </c>
      <c r="AN215" s="8">
        <v>-5.4027201461661303</v>
      </c>
    </row>
    <row r="216" spans="1:40" s="8" customFormat="1" x14ac:dyDescent="0.2">
      <c r="A216" s="7">
        <v>204</v>
      </c>
      <c r="B216" s="8" t="str">
        <f t="shared" si="58"/>
        <v>Bis(2-ethylhexyl)phthalate (BEHP)_0.25</v>
      </c>
      <c r="D216" s="19">
        <v>0.25</v>
      </c>
      <c r="H216" s="8">
        <f t="shared" si="59"/>
        <v>994.25</v>
      </c>
      <c r="I216" s="8">
        <f t="shared" si="60"/>
        <v>6.2300000000000001E-2</v>
      </c>
      <c r="J216" s="8">
        <f t="shared" si="61"/>
        <v>2.7404065806123576E-3</v>
      </c>
      <c r="K216" s="20">
        <f t="shared" si="62"/>
        <v>2.7562550471333745E-6</v>
      </c>
      <c r="L216" s="8">
        <f t="shared" si="63"/>
        <v>2.9974955996580182</v>
      </c>
      <c r="M216" s="8">
        <f t="shared" si="64"/>
        <v>-1.2055119533408303</v>
      </c>
      <c r="N216" s="20">
        <f t="shared" si="65"/>
        <v>-2.5621849982683296</v>
      </c>
      <c r="O216" s="20">
        <f t="shared" si="66"/>
        <v>-5.5596805979263477</v>
      </c>
      <c r="Q216" s="8">
        <f t="shared" si="67"/>
        <v>961.02766246036197</v>
      </c>
      <c r="R216" s="8">
        <f t="shared" si="68"/>
        <v>5.9236884318325522E-2</v>
      </c>
      <c r="S216" s="8">
        <f t="shared" si="69"/>
        <v>-1.8527427039563324E-2</v>
      </c>
      <c r="T216" s="8">
        <f t="shared" si="70"/>
        <v>-1.2544826311996461E-5</v>
      </c>
      <c r="U216" s="8">
        <f t="shared" si="71"/>
        <v>2.9828080298552595</v>
      </c>
      <c r="V216" s="8">
        <f t="shared" si="72"/>
        <v>-1.2437665572299925</v>
      </c>
      <c r="W216" s="8">
        <f t="shared" si="73"/>
        <v>-2.4377971436214754</v>
      </c>
      <c r="X216" s="8">
        <f t="shared" si="74"/>
        <v>-5.4374364671623105</v>
      </c>
      <c r="Y216" s="8">
        <v>1003.3156889907031</v>
      </c>
      <c r="Z216" s="8">
        <v>5.3039395756942831E-2</v>
      </c>
      <c r="AA216" s="8">
        <v>5.8239362009993995E-3</v>
      </c>
      <c r="AB216" s="8">
        <v>7.2336718348946658E-6</v>
      </c>
      <c r="AC216" s="8">
        <v>3.0001639898487369</v>
      </c>
      <c r="AD216" s="8">
        <v>-1.3012644214897364</v>
      </c>
      <c r="AE216" s="8">
        <v>-2.2806612821288512</v>
      </c>
      <c r="AF216" s="8">
        <v>-5.2882009263284004</v>
      </c>
      <c r="AG216" s="8">
        <v>1000.68</v>
      </c>
      <c r="AH216" s="8">
        <v>5.6571999999999997E-2</v>
      </c>
      <c r="AI216" s="8">
        <v>4.0105351794987379E-3</v>
      </c>
      <c r="AJ216" s="8">
        <v>3.9573896073546236E-6</v>
      </c>
      <c r="AK216" s="8">
        <v>3.0002952198843054</v>
      </c>
      <c r="AL216" s="8">
        <v>-1.2473984672979515</v>
      </c>
      <c r="AM216" s="8">
        <v>-2.3967976697751761</v>
      </c>
      <c r="AN216" s="8">
        <v>-5.4025911910797353</v>
      </c>
    </row>
    <row r="217" spans="1:40" s="8" customFormat="1" x14ac:dyDescent="0.2">
      <c r="A217" s="7">
        <v>205</v>
      </c>
      <c r="B217" s="8" t="str">
        <f t="shared" si="58"/>
        <v>Bis(2-ethylhexyl)phthalate (BEHP)_0.26</v>
      </c>
      <c r="D217" s="19">
        <v>0.26</v>
      </c>
      <c r="H217" s="8">
        <f t="shared" si="59"/>
        <v>994.06</v>
      </c>
      <c r="I217" s="8">
        <f t="shared" si="60"/>
        <v>6.1883999999999995E-2</v>
      </c>
      <c r="J217" s="8">
        <f t="shared" si="61"/>
        <v>2.8665003658213326E-3</v>
      </c>
      <c r="K217" s="20">
        <f t="shared" si="62"/>
        <v>2.8836291228108288E-6</v>
      </c>
      <c r="L217" s="8">
        <f t="shared" si="63"/>
        <v>2.9974125985648152</v>
      </c>
      <c r="M217" s="8">
        <f t="shared" si="64"/>
        <v>-1.2084216225456603</v>
      </c>
      <c r="N217" s="20">
        <f t="shared" si="65"/>
        <v>-2.5426479984648593</v>
      </c>
      <c r="O217" s="20">
        <f t="shared" si="66"/>
        <v>-5.540060597029675</v>
      </c>
      <c r="Q217" s="8">
        <f t="shared" si="67"/>
        <v>960.4416299299578</v>
      </c>
      <c r="R217" s="8">
        <f t="shared" si="68"/>
        <v>5.8793778109566687E-2</v>
      </c>
      <c r="S217" s="8">
        <f t="shared" si="69"/>
        <v>-1.6660036505825704E-2</v>
      </c>
      <c r="T217" s="8">
        <f t="shared" si="70"/>
        <v>-1.0478247141057311E-5</v>
      </c>
      <c r="U217" s="8">
        <f t="shared" si="71"/>
        <v>2.9825675088854462</v>
      </c>
      <c r="V217" s="8">
        <f t="shared" si="72"/>
        <v>-1.2478775225656318</v>
      </c>
      <c r="W217" s="8">
        <f t="shared" si="73"/>
        <v>-2.4257471397936299</v>
      </c>
      <c r="X217" s="8">
        <f t="shared" si="74"/>
        <v>-5.4218434197043734</v>
      </c>
      <c r="Y217" s="8">
        <v>1003.7655605732014</v>
      </c>
      <c r="Z217" s="8">
        <v>5.3107193609066634E-2</v>
      </c>
      <c r="AA217" s="8">
        <v>6.3918945167466268E-3</v>
      </c>
      <c r="AB217" s="8">
        <v>7.7071122826032854E-6</v>
      </c>
      <c r="AC217" s="8">
        <v>3.0003486272941009</v>
      </c>
      <c r="AD217" s="8">
        <v>-1.3006354196513454</v>
      </c>
      <c r="AE217" s="8">
        <v>-2.2769963284112631</v>
      </c>
      <c r="AF217" s="8">
        <v>-5.2846286560406517</v>
      </c>
      <c r="AG217" s="8">
        <v>1000.71</v>
      </c>
      <c r="AH217" s="8">
        <v>5.6587999999999999E-2</v>
      </c>
      <c r="AI217" s="8">
        <v>4.0800000000000003E-3</v>
      </c>
      <c r="AJ217" s="8">
        <v>4.0106956073230315E-6</v>
      </c>
      <c r="AK217" s="8">
        <v>3.0003082396700127</v>
      </c>
      <c r="AL217" s="8">
        <v>-1.2472756551424768</v>
      </c>
      <c r="AM217" s="8">
        <v>-2.38933983691012</v>
      </c>
      <c r="AN217" s="8">
        <v>-5.3967802976484549</v>
      </c>
    </row>
    <row r="218" spans="1:40" s="8" customFormat="1" x14ac:dyDescent="0.2">
      <c r="A218" s="7">
        <v>206</v>
      </c>
      <c r="B218" s="8" t="str">
        <f t="shared" si="58"/>
        <v>Bis(2-ethylhexyl)phthalate (BEHP)_0.27</v>
      </c>
      <c r="D218" s="19">
        <v>0.27</v>
      </c>
      <c r="H218" s="8">
        <f t="shared" si="59"/>
        <v>993.87</v>
      </c>
      <c r="I218" s="8">
        <f t="shared" si="60"/>
        <v>6.1468000000000002E-2</v>
      </c>
      <c r="J218" s="8">
        <f t="shared" si="61"/>
        <v>2.9983960793940833E-3</v>
      </c>
      <c r="K218" s="20">
        <f t="shared" si="62"/>
        <v>3.0168896127200571E-6</v>
      </c>
      <c r="L218" s="8">
        <f t="shared" si="63"/>
        <v>2.997329581605654</v>
      </c>
      <c r="M218" s="8">
        <f t="shared" si="64"/>
        <v>-1.2113509173996306</v>
      </c>
      <c r="N218" s="20">
        <f t="shared" si="65"/>
        <v>-2.5231109986613887</v>
      </c>
      <c r="O218" s="20">
        <f t="shared" si="66"/>
        <v>-5.5204405802670431</v>
      </c>
      <c r="Q218" s="8">
        <f t="shared" si="67"/>
        <v>959.85265751988982</v>
      </c>
      <c r="R218" s="8">
        <f t="shared" si="68"/>
        <v>5.8477478260869575E-2</v>
      </c>
      <c r="S218" s="8">
        <f t="shared" si="69"/>
        <v>-1.3582758355512606E-2</v>
      </c>
      <c r="T218" s="8">
        <f t="shared" si="70"/>
        <v>-7.4209197652320421E-6</v>
      </c>
      <c r="U218" s="8">
        <f t="shared" si="71"/>
        <v>2.9823257813227029</v>
      </c>
      <c r="V218" s="8">
        <f t="shared" si="72"/>
        <v>-1.2508120283070521</v>
      </c>
      <c r="W218" s="8">
        <f t="shared" si="73"/>
        <v>-2.4058899043516151</v>
      </c>
      <c r="X218" s="8">
        <f t="shared" si="74"/>
        <v>-5.3987748378004783</v>
      </c>
      <c r="Y218" s="8">
        <v>1004.2146555351025</v>
      </c>
      <c r="Z218" s="8">
        <v>5.3174874420660552E-2</v>
      </c>
      <c r="AA218" s="8">
        <v>6.9588723568571806E-3</v>
      </c>
      <c r="AB218" s="8">
        <v>8.1797354224012376E-6</v>
      </c>
      <c r="AC218" s="8">
        <v>3.0005329459968531</v>
      </c>
      <c r="AD218" s="8">
        <v>-1.3000075036690126</v>
      </c>
      <c r="AE218" s="8">
        <v>-2.2733377015626197</v>
      </c>
      <c r="AF218" s="8">
        <v>-5.2810625526209414</v>
      </c>
      <c r="AG218" s="8">
        <v>1000.74</v>
      </c>
      <c r="AH218" s="8">
        <v>5.6684000000000005E-2</v>
      </c>
      <c r="AI218" s="8">
        <v>4.1081661513948341E-3</v>
      </c>
      <c r="AJ218" s="8">
        <v>4.0993788819875778E-6</v>
      </c>
      <c r="AK218" s="8">
        <v>3.0003212590654087</v>
      </c>
      <c r="AL218" s="8">
        <v>-1.2465395106364199</v>
      </c>
      <c r="AM218" s="8">
        <v>-2.3863520000370966</v>
      </c>
      <c r="AN218" s="8">
        <v>-5.3872819404899808</v>
      </c>
    </row>
    <row r="219" spans="1:40" s="8" customFormat="1" x14ac:dyDescent="0.2">
      <c r="A219" s="7">
        <v>207</v>
      </c>
      <c r="B219" s="8" t="str">
        <f t="shared" si="58"/>
        <v>Bis(2-ethylhexyl)phthalate (BEHP)_0.28</v>
      </c>
      <c r="D219" s="19">
        <v>0.28000000000000003</v>
      </c>
      <c r="H219" s="8">
        <f t="shared" si="59"/>
        <v>993.68000000000006</v>
      </c>
      <c r="I219" s="8">
        <f t="shared" si="60"/>
        <v>6.1052000000000002E-2</v>
      </c>
      <c r="J219" s="8">
        <f t="shared" si="61"/>
        <v>3.1363606843112361E-3</v>
      </c>
      <c r="K219" s="20">
        <f t="shared" si="62"/>
        <v>3.156308554374885E-6</v>
      </c>
      <c r="L219" s="8">
        <f t="shared" si="63"/>
        <v>2.9972465487744668</v>
      </c>
      <c r="M219" s="8">
        <f t="shared" si="64"/>
        <v>-1.2143001044506856</v>
      </c>
      <c r="N219" s="20">
        <f t="shared" si="65"/>
        <v>-2.5035739988579184</v>
      </c>
      <c r="O219" s="20">
        <f t="shared" si="66"/>
        <v>-5.5008205476323857</v>
      </c>
      <c r="Q219" s="8">
        <f t="shared" si="67"/>
        <v>959.26069332168413</v>
      </c>
      <c r="R219" s="8">
        <f t="shared" si="68"/>
        <v>5.7971335956992588E-2</v>
      </c>
      <c r="S219" s="8">
        <f t="shared" si="69"/>
        <v>-9.9439961348026101E-3</v>
      </c>
      <c r="T219" s="8">
        <f t="shared" si="70"/>
        <v>-5.4091710671497732E-6</v>
      </c>
      <c r="U219" s="8">
        <f t="shared" si="71"/>
        <v>2.9820828258626211</v>
      </c>
      <c r="V219" s="8">
        <f t="shared" si="72"/>
        <v>-1.2555078177701859</v>
      </c>
      <c r="W219" s="8">
        <f t="shared" si="73"/>
        <v>-2.3824094925705759</v>
      </c>
      <c r="X219" s="8">
        <f t="shared" si="74"/>
        <v>-5.3835955050346369</v>
      </c>
      <c r="Y219" s="8">
        <v>1004.6629862904795</v>
      </c>
      <c r="Z219" s="8">
        <v>5.3242440062586188E-2</v>
      </c>
      <c r="AA219" s="8">
        <v>6.9588723568571806E-3</v>
      </c>
      <c r="AB219" s="8">
        <v>8.6515543187371406E-6</v>
      </c>
      <c r="AC219" s="8">
        <v>3.0007169510520093</v>
      </c>
      <c r="AD219" s="8">
        <v>-1.2993806561856192</v>
      </c>
      <c r="AE219" s="8">
        <v>-2.2733377015626197</v>
      </c>
      <c r="AF219" s="8">
        <v>-5.2775025174935308</v>
      </c>
      <c r="AG219" s="8">
        <v>1000.77</v>
      </c>
      <c r="AH219" s="8">
        <v>5.6800000000000003E-2</v>
      </c>
      <c r="AI219" s="8">
        <v>4.1081661513948341E-3</v>
      </c>
      <c r="AJ219" s="8">
        <v>4.1348995783746638E-6</v>
      </c>
      <c r="AK219" s="8">
        <v>3.0003342780705182</v>
      </c>
      <c r="AL219" s="8">
        <v>-1.245651664288981</v>
      </c>
      <c r="AM219" s="8">
        <v>-2.3863520000370966</v>
      </c>
      <c r="AN219" s="8">
        <v>-5.3835350334118788</v>
      </c>
    </row>
    <row r="220" spans="1:40" s="8" customFormat="1" x14ac:dyDescent="0.2">
      <c r="A220" s="7">
        <v>208</v>
      </c>
      <c r="B220" s="8" t="str">
        <f t="shared" si="58"/>
        <v>Bis(2-ethylhexyl)phthalate (BEHP)_0.29</v>
      </c>
      <c r="D220" s="19">
        <v>0.28999999999999998</v>
      </c>
      <c r="H220" s="8">
        <f t="shared" si="59"/>
        <v>993.49</v>
      </c>
      <c r="I220" s="8">
        <f t="shared" si="60"/>
        <v>6.0635999999999995E-2</v>
      </c>
      <c r="J220" s="8">
        <f t="shared" si="61"/>
        <v>3.2806734272681748E-3</v>
      </c>
      <c r="K220" s="20">
        <f t="shared" si="62"/>
        <v>3.3021705575981388E-6</v>
      </c>
      <c r="L220" s="8">
        <f t="shared" si="63"/>
        <v>2.9971635000651839</v>
      </c>
      <c r="M220" s="8">
        <f t="shared" si="64"/>
        <v>-1.2172694557141448</v>
      </c>
      <c r="N220" s="20">
        <f t="shared" si="65"/>
        <v>-2.4840369990544482</v>
      </c>
      <c r="O220" s="20">
        <f t="shared" si="66"/>
        <v>-5.4812004991196321</v>
      </c>
      <c r="Q220" s="8">
        <f t="shared" si="67"/>
        <v>958.66568417817825</v>
      </c>
      <c r="R220" s="8">
        <f t="shared" si="68"/>
        <v>5.7527976665992756E-2</v>
      </c>
      <c r="S220" s="8">
        <f t="shared" si="69"/>
        <v>-8.1452181826960485E-3</v>
      </c>
      <c r="T220" s="8">
        <f t="shared" si="70"/>
        <v>-2.9221363441648911E-6</v>
      </c>
      <c r="U220" s="8">
        <f t="shared" si="71"/>
        <v>2.9818386206883023</v>
      </c>
      <c r="V220" s="8">
        <f t="shared" si="72"/>
        <v>-1.2596211311034367</v>
      </c>
      <c r="W220" s="8">
        <f t="shared" si="73"/>
        <v>-2.3708022359112286</v>
      </c>
      <c r="X220" s="8">
        <f t="shared" si="74"/>
        <v>-5.3648299764691787</v>
      </c>
      <c r="Y220" s="8">
        <v>1005.1105651239113</v>
      </c>
      <c r="Z220" s="8">
        <v>5.3309892386189842E-2</v>
      </c>
      <c r="AA220" s="8">
        <v>8.0899491372485172E-3</v>
      </c>
      <c r="AB220" s="8">
        <v>9.1225818997818574E-6</v>
      </c>
      <c r="AC220" s="8">
        <v>3.0009006475014379</v>
      </c>
      <c r="AD220" s="8">
        <v>-1.2987548600251013</v>
      </c>
      <c r="AE220" s="8">
        <v>-2.2660390249938662</v>
      </c>
      <c r="AF220" s="8">
        <v>-5.2739484531109451</v>
      </c>
      <c r="AG220" s="8">
        <v>1000.8</v>
      </c>
      <c r="AH220" s="8">
        <v>5.6828000000000004E-2</v>
      </c>
      <c r="AI220" s="8">
        <v>4.1115021145527644E-3</v>
      </c>
      <c r="AJ220" s="8">
        <v>4.1390434152727693E-6</v>
      </c>
      <c r="AK220" s="8">
        <v>3.0003472966853635</v>
      </c>
      <c r="AL220" s="8">
        <v>-1.2454376282109119</v>
      </c>
      <c r="AM220" s="8">
        <v>-2.3859994820463477</v>
      </c>
      <c r="AN220" s="8">
        <v>-5.3831000181717199</v>
      </c>
    </row>
    <row r="221" spans="1:40" s="8" customFormat="1" x14ac:dyDescent="0.2">
      <c r="A221" s="7">
        <v>209</v>
      </c>
      <c r="B221" s="8" t="str">
        <f t="shared" si="58"/>
        <v>Bis(2-ethylhexyl)phthalate (BEHP)_0.3</v>
      </c>
      <c r="D221" s="19">
        <v>0.3</v>
      </c>
      <c r="H221" s="8">
        <f t="shared" si="59"/>
        <v>993.3</v>
      </c>
      <c r="I221" s="8">
        <f t="shared" si="60"/>
        <v>6.0219999999999996E-2</v>
      </c>
      <c r="J221" s="8">
        <f t="shared" si="61"/>
        <v>3.4316264038831657E-3</v>
      </c>
      <c r="K221" s="20">
        <f t="shared" si="62"/>
        <v>3.4547733855664612E-6</v>
      </c>
      <c r="L221" s="8">
        <f t="shared" si="63"/>
        <v>2.9970804354717306</v>
      </c>
      <c r="M221" s="8">
        <f t="shared" si="64"/>
        <v>-1.2202592488232595</v>
      </c>
      <c r="N221" s="20">
        <f t="shared" si="65"/>
        <v>-2.464499999250978</v>
      </c>
      <c r="O221" s="20">
        <f t="shared" si="66"/>
        <v>-5.461580434722709</v>
      </c>
      <c r="Q221" s="8">
        <f t="shared" si="67"/>
        <v>958.06757564122552</v>
      </c>
      <c r="R221" s="8">
        <f t="shared" si="68"/>
        <v>5.7147263201362375E-2</v>
      </c>
      <c r="S221" s="8">
        <f t="shared" si="69"/>
        <v>-4.5859231342078935E-3</v>
      </c>
      <c r="T221" s="8">
        <f t="shared" si="70"/>
        <v>-4.6376818123594632E-7</v>
      </c>
      <c r="U221" s="8">
        <f t="shared" si="71"/>
        <v>2.981593143452999</v>
      </c>
      <c r="V221" s="8">
        <f t="shared" si="72"/>
        <v>-1.2631532410693307</v>
      </c>
      <c r="W221" s="8">
        <f t="shared" si="73"/>
        <v>-2.347834614418113</v>
      </c>
      <c r="X221" s="8">
        <f t="shared" si="74"/>
        <v>-5.3462807469150002</v>
      </c>
      <c r="Y221" s="8">
        <v>1005.557404193326</v>
      </c>
      <c r="Z221" s="8">
        <v>5.3377233223730801E-2</v>
      </c>
      <c r="AA221" s="8">
        <v>8.6540789359467116E-3</v>
      </c>
      <c r="AB221" s="8">
        <v>9.592830960419457E-6</v>
      </c>
      <c r="AC221" s="8">
        <v>3.001084040335027</v>
      </c>
      <c r="AD221" s="8">
        <v>-1.2981300981884769</v>
      </c>
      <c r="AE221" s="8">
        <v>-2.2623987761488058</v>
      </c>
      <c r="AF221" s="8">
        <v>-5.2704002629314033</v>
      </c>
      <c r="AG221" s="8">
        <v>1000.83</v>
      </c>
      <c r="AH221" s="8">
        <v>5.6860000000000001E-2</v>
      </c>
      <c r="AI221" s="8">
        <v>4.2037217845108197E-3</v>
      </c>
      <c r="AJ221" s="8">
        <v>4.1479598340600094E-6</v>
      </c>
      <c r="AK221" s="8">
        <v>3.0003603149099685</v>
      </c>
      <c r="AL221" s="8">
        <v>-1.2451931446455766</v>
      </c>
      <c r="AM221" s="8">
        <v>-2.3763660346633038</v>
      </c>
      <c r="AN221" s="8">
        <v>-5.3821654576664475</v>
      </c>
    </row>
    <row r="222" spans="1:40" s="8" customFormat="1" x14ac:dyDescent="0.2">
      <c r="A222" s="7">
        <v>210</v>
      </c>
      <c r="B222" s="8" t="str">
        <f t="shared" si="58"/>
        <v>Bis(2-ethylhexyl)phthalate (BEHP)_0.31</v>
      </c>
      <c r="D222" s="19">
        <v>0.31</v>
      </c>
      <c r="H222" s="8">
        <f t="shared" si="59"/>
        <v>993.1099999999999</v>
      </c>
      <c r="I222" s="8">
        <f t="shared" si="60"/>
        <v>5.9803999999999996E-2</v>
      </c>
      <c r="J222" s="8">
        <f t="shared" si="61"/>
        <v>3.589525149912304E-3</v>
      </c>
      <c r="K222" s="20">
        <f t="shared" si="62"/>
        <v>3.614428562709372E-6</v>
      </c>
      <c r="L222" s="8">
        <f t="shared" si="63"/>
        <v>2.9969973549880309</v>
      </c>
      <c r="M222" s="8">
        <f t="shared" si="64"/>
        <v>-1.2232697671849904</v>
      </c>
      <c r="N222" s="20">
        <f t="shared" si="65"/>
        <v>-2.4449629994475077</v>
      </c>
      <c r="O222" s="20">
        <f t="shared" si="66"/>
        <v>-5.4419603544355386</v>
      </c>
      <c r="Q222" s="8">
        <f t="shared" si="67"/>
        <v>957.46631192759367</v>
      </c>
      <c r="R222" s="8">
        <f t="shared" si="68"/>
        <v>5.6638170576866993E-2</v>
      </c>
      <c r="S222" s="8">
        <f t="shared" si="69"/>
        <v>-1.6561975220023006E-3</v>
      </c>
      <c r="T222" s="8">
        <f t="shared" si="70"/>
        <v>9.9835885408355353E-7</v>
      </c>
      <c r="U222" s="8">
        <f t="shared" si="71"/>
        <v>2.9813463712620139</v>
      </c>
      <c r="V222" s="8">
        <f t="shared" si="72"/>
        <v>-1.2678764024481621</v>
      </c>
      <c r="W222" s="8">
        <f t="shared" si="73"/>
        <v>-2.3289295143847775</v>
      </c>
      <c r="X222" s="8">
        <f t="shared" si="74"/>
        <v>-5.3352484977895491</v>
      </c>
      <c r="Y222" s="8">
        <v>1006.0035155327812</v>
      </c>
      <c r="Z222" s="8">
        <v>5.3444464388800565E-2</v>
      </c>
      <c r="AA222" s="8">
        <v>9.2172899829430222E-3</v>
      </c>
      <c r="AB222" s="8">
        <v>1.0062314165174669E-5</v>
      </c>
      <c r="AC222" s="8">
        <v>3.0012671344918251</v>
      </c>
      <c r="AD222" s="8">
        <v>-1.2975063538499569</v>
      </c>
      <c r="AE222" s="8">
        <v>-2.2587644558769737</v>
      </c>
      <c r="AF222" s="8">
        <v>-5.266857851396729</v>
      </c>
      <c r="AG222" s="8">
        <v>1000.86</v>
      </c>
      <c r="AH222" s="8">
        <v>5.6892000000000005E-2</v>
      </c>
      <c r="AI222" s="8">
        <v>4.2642686278070519E-3</v>
      </c>
      <c r="AJ222" s="8">
        <v>4.1647110580976529E-6</v>
      </c>
      <c r="AK222" s="8">
        <v>3.0003733327443567</v>
      </c>
      <c r="AL222" s="8">
        <v>-1.2449487986334185</v>
      </c>
      <c r="AM222" s="8">
        <v>-2.3701554447179762</v>
      </c>
      <c r="AN222" s="8">
        <v>-5.3804151239634832</v>
      </c>
    </row>
    <row r="223" spans="1:40" s="8" customFormat="1" x14ac:dyDescent="0.2">
      <c r="A223" s="7">
        <v>211</v>
      </c>
      <c r="B223" s="8" t="str">
        <f t="shared" si="58"/>
        <v>Bis(2-ethylhexyl)phthalate (BEHP)_0.32</v>
      </c>
      <c r="D223" s="19">
        <v>0.32</v>
      </c>
      <c r="H223" s="8">
        <f t="shared" si="59"/>
        <v>992.92</v>
      </c>
      <c r="I223" s="8">
        <f t="shared" si="60"/>
        <v>5.9387999999999996E-2</v>
      </c>
      <c r="J223" s="8">
        <f t="shared" si="61"/>
        <v>3.7546892596679138E-3</v>
      </c>
      <c r="K223" s="20">
        <f t="shared" si="62"/>
        <v>3.7814620107036961E-6</v>
      </c>
      <c r="L223" s="8">
        <f t="shared" si="63"/>
        <v>2.9969142586080029</v>
      </c>
      <c r="M223" s="8">
        <f t="shared" si="64"/>
        <v>-1.2263013001412189</v>
      </c>
      <c r="N223" s="20">
        <f t="shared" si="65"/>
        <v>-2.4254259996440375</v>
      </c>
      <c r="O223" s="20">
        <f t="shared" si="66"/>
        <v>-5.4223402582520404</v>
      </c>
      <c r="Q223" s="8">
        <f t="shared" si="67"/>
        <v>956.86183587296466</v>
      </c>
      <c r="R223" s="8">
        <f t="shared" si="68"/>
        <v>5.619087075960081E-2</v>
      </c>
      <c r="S223" s="8">
        <f t="shared" si="69"/>
        <v>6.6551818273841851E-4</v>
      </c>
      <c r="T223" s="8">
        <f t="shared" si="70"/>
        <v>3.4151099781605578E-6</v>
      </c>
      <c r="U223" s="8">
        <f t="shared" si="71"/>
        <v>2.9810982806538218</v>
      </c>
      <c r="V223" s="8">
        <f t="shared" si="72"/>
        <v>-1.2720262744361213</v>
      </c>
      <c r="W223" s="8">
        <f t="shared" si="73"/>
        <v>-2.3139478152576549</v>
      </c>
      <c r="X223" s="8">
        <f t="shared" si="74"/>
        <v>-5.3170132830435151</v>
      </c>
      <c r="Y223" s="8">
        <v>1006.448911055188</v>
      </c>
      <c r="Z223" s="8">
        <v>5.3511587676733204E-2</v>
      </c>
      <c r="AA223" s="8">
        <v>9.7795973181669243E-3</v>
      </c>
      <c r="AB223" s="8">
        <v>1.0531044051078348E-5</v>
      </c>
      <c r="AC223" s="8">
        <v>3.0014499348611592</v>
      </c>
      <c r="AD223" s="8">
        <v>-1.2968836103531367</v>
      </c>
      <c r="AE223" s="8">
        <v>-2.2551359671278575</v>
      </c>
      <c r="AF223" s="8">
        <v>-5.2633211239107318</v>
      </c>
      <c r="AG223" s="8">
        <v>1000.89</v>
      </c>
      <c r="AH223" s="8">
        <v>5.7000000000000002E-2</v>
      </c>
      <c r="AI223" s="8">
        <v>4.2971943868258689E-3</v>
      </c>
      <c r="AJ223" s="8">
        <v>4.2037638221490411E-6</v>
      </c>
      <c r="AK223" s="8">
        <v>3.0003863501885508</v>
      </c>
      <c r="AL223" s="8">
        <v>-1.2441251443275085</v>
      </c>
      <c r="AM223" s="8">
        <v>-2.3668150002336268</v>
      </c>
      <c r="AN223" s="8">
        <v>-5.3763616916967694</v>
      </c>
    </row>
    <row r="224" spans="1:40" s="8" customFormat="1" x14ac:dyDescent="0.2">
      <c r="A224" s="7">
        <v>212</v>
      </c>
      <c r="B224" s="8" t="str">
        <f t="shared" ref="B224:B255" si="75">CONCATENATE($B$89,"_",D224)</f>
        <v>Bis(2-ethylhexyl)phthalate (BEHP)_0.33</v>
      </c>
      <c r="D224" s="19">
        <v>0.33</v>
      </c>
      <c r="H224" s="8">
        <f t="shared" ref="H224:H255" si="76">D224*$H$89+(1-D224)*$H$46</f>
        <v>992.73</v>
      </c>
      <c r="I224" s="8">
        <f t="shared" ref="I224:I255" si="77">D224*$I$89+(1-D224)*$I$46</f>
        <v>5.8971999999999997E-2</v>
      </c>
      <c r="J224" s="8">
        <f t="shared" ref="J224:J255" si="78">EXP(D224*LN($J$89)+(1-D224)*LN($J$46)+D224*(1-D224)*$P$89)</f>
        <v>3.9274530328921109E-3</v>
      </c>
      <c r="K224" s="20">
        <f t="shared" si="62"/>
        <v>3.9562147138618872E-6</v>
      </c>
      <c r="L224" s="8">
        <f t="shared" si="63"/>
        <v>2.996831146325563</v>
      </c>
      <c r="M224" s="8">
        <f t="shared" si="64"/>
        <v>-1.2293541431356274</v>
      </c>
      <c r="N224" s="20">
        <f t="shared" si="65"/>
        <v>-2.4058889998405673</v>
      </c>
      <c r="O224" s="20">
        <f t="shared" si="66"/>
        <v>-5.4027201461661303</v>
      </c>
      <c r="Q224" s="8">
        <f t="shared" si="67"/>
        <v>956.25408888393474</v>
      </c>
      <c r="R224" s="8">
        <f t="shared" si="68"/>
        <v>5.5741386885135642E-2</v>
      </c>
      <c r="S224" s="8">
        <f t="shared" si="69"/>
        <v>3.5419787992498203E-3</v>
      </c>
      <c r="T224" s="8">
        <f t="shared" si="70"/>
        <v>6.7594008754925852E-6</v>
      </c>
      <c r="U224" s="8">
        <f t="shared" si="71"/>
        <v>2.9808488475803681</v>
      </c>
      <c r="V224" s="8">
        <f t="shared" si="72"/>
        <v>-1.2761964092487907</v>
      </c>
      <c r="W224" s="8">
        <f t="shared" si="73"/>
        <v>-2.2953864266175223</v>
      </c>
      <c r="X224" s="8">
        <f t="shared" si="74"/>
        <v>-5.2917794631112507</v>
      </c>
      <c r="Y224" s="8">
        <v>1006.8936025549767</v>
      </c>
      <c r="Z224" s="8">
        <v>5.3578604865007165E-2</v>
      </c>
      <c r="AA224" s="8">
        <v>9.7795973181669243E-3</v>
      </c>
      <c r="AB224" s="8">
        <v>1.0999033030473451E-5</v>
      </c>
      <c r="AC224" s="8">
        <v>3.0016324462837303</v>
      </c>
      <c r="AD224" s="8">
        <v>-1.2962618512072697</v>
      </c>
      <c r="AE224" s="8">
        <v>-2.2551359671278575</v>
      </c>
      <c r="AF224" s="8">
        <v>-5.2597899868180349</v>
      </c>
      <c r="AG224" s="8">
        <v>1000.92</v>
      </c>
      <c r="AH224" s="8">
        <v>5.7012E-2</v>
      </c>
      <c r="AI224" s="8">
        <v>4.2971943868258689E-3</v>
      </c>
      <c r="AJ224" s="8">
        <v>4.3203771059337755E-6</v>
      </c>
      <c r="AK224" s="8">
        <v>3.0003993672425753</v>
      </c>
      <c r="AL224" s="8">
        <v>-1.2440337235331698</v>
      </c>
      <c r="AM224" s="8">
        <v>-2.3668150002336268</v>
      </c>
      <c r="AN224" s="8">
        <v>-5.3644783439539916</v>
      </c>
    </row>
    <row r="225" spans="1:40" s="8" customFormat="1" x14ac:dyDescent="0.2">
      <c r="A225" s="7">
        <v>213</v>
      </c>
      <c r="B225" s="8" t="str">
        <f t="shared" si="75"/>
        <v>Bis(2-ethylhexyl)phthalate (BEHP)_0.34</v>
      </c>
      <c r="D225" s="19">
        <v>0.34</v>
      </c>
      <c r="H225" s="8">
        <f t="shared" si="76"/>
        <v>992.54</v>
      </c>
      <c r="I225" s="8">
        <f t="shared" si="77"/>
        <v>5.8555999999999997E-2</v>
      </c>
      <c r="J225" s="8">
        <f t="shared" si="78"/>
        <v>4.1081661513948341E-3</v>
      </c>
      <c r="K225" s="20">
        <f t="shared" si="62"/>
        <v>4.1390434152727693E-6</v>
      </c>
      <c r="L225" s="8">
        <f t="shared" si="63"/>
        <v>2.9967480181346233</v>
      </c>
      <c r="M225" s="8">
        <f t="shared" si="64"/>
        <v>-1.2324285978864842</v>
      </c>
      <c r="N225" s="20">
        <f t="shared" si="65"/>
        <v>-2.3863520000370966</v>
      </c>
      <c r="O225" s="20">
        <f t="shared" si="66"/>
        <v>-5.3831000181717199</v>
      </c>
      <c r="Q225" s="8">
        <f t="shared" si="67"/>
        <v>955.64301088791035</v>
      </c>
      <c r="R225" s="8">
        <f t="shared" si="68"/>
        <v>5.528926142483518E-2</v>
      </c>
      <c r="S225" s="8">
        <f t="shared" si="69"/>
        <v>6.9588723568571806E-3</v>
      </c>
      <c r="T225" s="8">
        <f t="shared" si="70"/>
        <v>9.1225818997818574E-6</v>
      </c>
      <c r="U225" s="8">
        <f t="shared" si="71"/>
        <v>2.980598047386505</v>
      </c>
      <c r="V225" s="8">
        <f t="shared" si="72"/>
        <v>-1.2803910516571229</v>
      </c>
      <c r="W225" s="8">
        <f t="shared" si="73"/>
        <v>-2.2733377015626197</v>
      </c>
      <c r="X225" s="8">
        <f t="shared" si="74"/>
        <v>-5.2739484531109451</v>
      </c>
      <c r="Y225" s="8">
        <v>1007.3376017107076</v>
      </c>
      <c r="Z225" s="8">
        <v>5.3645517713638707E-2</v>
      </c>
      <c r="AA225" s="8">
        <v>1.0901560268407808E-2</v>
      </c>
      <c r="AB225" s="8">
        <v>1.1466293393762398E-5</v>
      </c>
      <c r="AC225" s="8">
        <v>3.0018146735526825</v>
      </c>
      <c r="AD225" s="8">
        <v>-1.2956410600836163</v>
      </c>
      <c r="AE225" s="8">
        <v>-2.2478961008005696</v>
      </c>
      <c r="AF225" s="8">
        <v>-5.2562643473833415</v>
      </c>
      <c r="AG225" s="8">
        <v>1000.95</v>
      </c>
      <c r="AH225" s="8">
        <v>5.7036000000000003E-2</v>
      </c>
      <c r="AI225" s="8">
        <v>4.4062141461577936E-3</v>
      </c>
      <c r="AJ225" s="8">
        <v>4.3303213451160059E-6</v>
      </c>
      <c r="AK225" s="8">
        <v>3.0004123839064527</v>
      </c>
      <c r="AL225" s="8">
        <v>-1.2438509396576167</v>
      </c>
      <c r="AM225" s="8">
        <v>-2.3559343995514315</v>
      </c>
      <c r="AN225" s="8">
        <v>-5.363479874262719</v>
      </c>
    </row>
    <row r="226" spans="1:40" s="8" customFormat="1" x14ac:dyDescent="0.2">
      <c r="A226" s="7">
        <v>214</v>
      </c>
      <c r="B226" s="8" t="str">
        <f t="shared" si="75"/>
        <v>Bis(2-ethylhexyl)phthalate (BEHP)_0.35</v>
      </c>
      <c r="D226" s="19">
        <v>0.35</v>
      </c>
      <c r="H226" s="8">
        <f t="shared" si="76"/>
        <v>992.35</v>
      </c>
      <c r="I226" s="8">
        <f t="shared" si="77"/>
        <v>5.8140000000000004E-2</v>
      </c>
      <c r="J226" s="8">
        <f t="shared" si="78"/>
        <v>4.2971943868258689E-3</v>
      </c>
      <c r="K226" s="20">
        <f t="shared" si="62"/>
        <v>4.3303213451160059E-6</v>
      </c>
      <c r="L226" s="8">
        <f t="shared" si="63"/>
        <v>2.9966648740290922</v>
      </c>
      <c r="M226" s="8">
        <f t="shared" si="64"/>
        <v>-1.235524972565591</v>
      </c>
      <c r="N226" s="20">
        <f t="shared" si="65"/>
        <v>-2.3668150002336268</v>
      </c>
      <c r="O226" s="20">
        <f t="shared" si="66"/>
        <v>-5.363479874262719</v>
      </c>
      <c r="Q226" s="8">
        <f t="shared" si="67"/>
        <v>955.02854028078582</v>
      </c>
      <c r="R226" s="8">
        <f t="shared" si="68"/>
        <v>5.4899262620204128E-2</v>
      </c>
      <c r="S226" s="8">
        <f t="shared" si="69"/>
        <v>9.7795973181669243E-3</v>
      </c>
      <c r="T226" s="8">
        <f t="shared" si="70"/>
        <v>1.1466293393762398E-5</v>
      </c>
      <c r="U226" s="8">
        <f t="shared" si="71"/>
        <v>2.980345854788518</v>
      </c>
      <c r="V226" s="8">
        <f t="shared" si="72"/>
        <v>-1.2840093073599033</v>
      </c>
      <c r="W226" s="8">
        <f t="shared" si="73"/>
        <v>-2.2551359671278575</v>
      </c>
      <c r="X226" s="8">
        <f t="shared" si="74"/>
        <v>-5.2562643473833415</v>
      </c>
      <c r="Y226" s="8">
        <v>1007.7809200876284</v>
      </c>
      <c r="Z226" s="8">
        <v>5.3712327965567325E-2</v>
      </c>
      <c r="AA226" s="8">
        <v>1.1461245228496793E-2</v>
      </c>
      <c r="AB226" s="8">
        <v>1.1932837312098549E-5</v>
      </c>
      <c r="AC226" s="8">
        <v>3.0019966214146545</v>
      </c>
      <c r="AD226" s="8">
        <v>-1.2950212208118688</v>
      </c>
      <c r="AE226" s="8">
        <v>-2.2442845338628485</v>
      </c>
      <c r="AF226" s="8">
        <v>-5.2527441137711346</v>
      </c>
      <c r="AG226" s="8">
        <v>1000.98</v>
      </c>
      <c r="AH226" s="8">
        <v>5.7083999999999996E-2</v>
      </c>
      <c r="AI226" s="8">
        <v>4.4076803012270708E-3</v>
      </c>
      <c r="AJ226" s="8">
        <v>4.4061260236373212E-6</v>
      </c>
      <c r="AK226" s="8">
        <v>3.0004254001802062</v>
      </c>
      <c r="AL226" s="8">
        <v>-1.2434856025324734</v>
      </c>
      <c r="AM226" s="8">
        <v>-2.3557899133504958</v>
      </c>
      <c r="AN226" s="8">
        <v>-5.3559430853542116</v>
      </c>
    </row>
    <row r="227" spans="1:40" s="8" customFormat="1" x14ac:dyDescent="0.2">
      <c r="A227" s="7">
        <v>215</v>
      </c>
      <c r="B227" s="8" t="str">
        <f t="shared" si="75"/>
        <v>Bis(2-ethylhexyl)phthalate (BEHP)_0.36</v>
      </c>
      <c r="D227" s="19">
        <v>0.36</v>
      </c>
      <c r="H227" s="8">
        <f t="shared" si="76"/>
        <v>992.16000000000008</v>
      </c>
      <c r="I227" s="8">
        <f t="shared" si="77"/>
        <v>5.7723999999999998E-2</v>
      </c>
      <c r="J227" s="8">
        <f t="shared" si="78"/>
        <v>4.4949203410135008E-3</v>
      </c>
      <c r="K227" s="20">
        <f t="shared" si="62"/>
        <v>4.5304389826373771E-6</v>
      </c>
      <c r="L227" s="8">
        <f t="shared" si="63"/>
        <v>2.9965817140028754</v>
      </c>
      <c r="M227" s="8">
        <f t="shared" si="64"/>
        <v>-1.2386435819836523</v>
      </c>
      <c r="N227" s="20">
        <f t="shared" si="65"/>
        <v>-2.3472780004301561</v>
      </c>
      <c r="O227" s="20">
        <f t="shared" si="66"/>
        <v>-5.343859714433032</v>
      </c>
      <c r="Q227" s="8">
        <f t="shared" si="67"/>
        <v>954.4106138722841</v>
      </c>
      <c r="R227" s="8">
        <f t="shared" si="68"/>
        <v>5.4375159636680485E-2</v>
      </c>
      <c r="S227" s="8">
        <f t="shared" si="69"/>
        <v>1.2020085173348502E-2</v>
      </c>
      <c r="T227" s="8">
        <f t="shared" si="70"/>
        <v>1.379208793141892E-5</v>
      </c>
      <c r="U227" s="8">
        <f t="shared" si="71"/>
        <v>2.9800922438516926</v>
      </c>
      <c r="V227" s="8">
        <f t="shared" si="72"/>
        <v>-1.2888717289531504</v>
      </c>
      <c r="W227" s="8">
        <f t="shared" si="73"/>
        <v>-2.2406784196875038</v>
      </c>
      <c r="X227" s="8">
        <f t="shared" si="74"/>
        <v>-5.2387154312261117</v>
      </c>
      <c r="Y227" s="8">
        <v>1008.2235691401789</v>
      </c>
      <c r="Z227" s="8">
        <v>5.3779037347033258E-2</v>
      </c>
      <c r="AA227" s="8">
        <v>1.2020085173348502E-2</v>
      </c>
      <c r="AB227" s="8">
        <v>1.2398676840022301E-5</v>
      </c>
      <c r="AC227" s="8">
        <v>3.0021782945708066</v>
      </c>
      <c r="AD227" s="8">
        <v>-1.2944023173766483</v>
      </c>
      <c r="AE227" s="8">
        <v>-2.2406784196875038</v>
      </c>
      <c r="AF227" s="8">
        <v>-5.2492291950257775</v>
      </c>
      <c r="AG227" s="8">
        <v>1001</v>
      </c>
      <c r="AH227" s="8">
        <v>5.7211999999999999E-2</v>
      </c>
      <c r="AI227" s="8">
        <v>4.4949203410135008E-3</v>
      </c>
      <c r="AJ227" s="8">
        <v>4.4225825954512825E-6</v>
      </c>
      <c r="AK227" s="8">
        <v>3.0004340774793188</v>
      </c>
      <c r="AL227" s="8">
        <v>-1.2425128700322399</v>
      </c>
      <c r="AM227" s="8">
        <v>-2.3472780004301561</v>
      </c>
      <c r="AN227" s="8">
        <v>-5.3543240475276201</v>
      </c>
    </row>
    <row r="228" spans="1:40" s="8" customFormat="1" x14ac:dyDescent="0.2">
      <c r="A228" s="7">
        <v>216</v>
      </c>
      <c r="B228" s="8" t="str">
        <f t="shared" si="75"/>
        <v>Bis(2-ethylhexyl)phthalate (BEHP)_0.37</v>
      </c>
      <c r="D228" s="19">
        <v>0.37</v>
      </c>
      <c r="H228" s="8">
        <f t="shared" si="76"/>
        <v>991.97</v>
      </c>
      <c r="I228" s="8">
        <f t="shared" si="77"/>
        <v>5.7307999999999998E-2</v>
      </c>
      <c r="J228" s="8">
        <f t="shared" si="78"/>
        <v>4.7017442203681325E-3</v>
      </c>
      <c r="K228" s="20">
        <f t="shared" si="62"/>
        <v>4.7398048533404561E-6</v>
      </c>
      <c r="L228" s="8">
        <f t="shared" si="63"/>
        <v>2.9964985380498748</v>
      </c>
      <c r="M228" s="8">
        <f t="shared" si="64"/>
        <v>-1.2417847477823505</v>
      </c>
      <c r="N228" s="20">
        <f t="shared" si="65"/>
        <v>-2.3277410006266859</v>
      </c>
      <c r="O228" s="20">
        <f t="shared" si="66"/>
        <v>-5.3242395386765606</v>
      </c>
      <c r="Q228" s="8">
        <f t="shared" si="67"/>
        <v>953.78916682883334</v>
      </c>
      <c r="R228" s="8">
        <f t="shared" si="68"/>
        <v>5.3912160322253905E-2</v>
      </c>
      <c r="S228" s="8">
        <f t="shared" si="69"/>
        <v>1.4802106400836929E-2</v>
      </c>
      <c r="T228" s="8">
        <f t="shared" si="70"/>
        <v>1.6101445070550805E-5</v>
      </c>
      <c r="U228" s="8">
        <f t="shared" si="71"/>
        <v>2.9798371879668677</v>
      </c>
      <c r="V228" s="8">
        <f t="shared" si="72"/>
        <v>-1.293167254708395</v>
      </c>
      <c r="W228" s="8">
        <f t="shared" si="73"/>
        <v>-2.2227264349072851</v>
      </c>
      <c r="X228" s="8">
        <f t="shared" si="74"/>
        <v>-5.2212905408690462</v>
      </c>
      <c r="Y228" s="8">
        <v>1008.6655602144461</v>
      </c>
      <c r="Z228" s="8">
        <v>5.3845647567947408E-2</v>
      </c>
      <c r="AA228" s="8">
        <v>1.2020085173348502E-2</v>
      </c>
      <c r="AB228" s="8">
        <v>1.2863823918044503E-5</v>
      </c>
      <c r="AC228" s="8">
        <v>3.0023596976778295</v>
      </c>
      <c r="AD228" s="8">
        <v>-1.2937843339140731</v>
      </c>
      <c r="AE228" s="8">
        <v>-2.2406784196875038</v>
      </c>
      <c r="AF228" s="8">
        <v>-5.2457195010520286</v>
      </c>
      <c r="AG228" s="8">
        <v>1001.01</v>
      </c>
      <c r="AH228" s="8">
        <v>5.7223999999999997E-2</v>
      </c>
      <c r="AI228" s="8">
        <v>4.4949203410135008E-3</v>
      </c>
      <c r="AJ228" s="8">
        <v>4.4538646884737816E-6</v>
      </c>
      <c r="AK228" s="8">
        <v>3.0004384160638602</v>
      </c>
      <c r="AL228" s="8">
        <v>-1.2424217879636261</v>
      </c>
      <c r="AM228" s="8">
        <v>-2.3472780004301561</v>
      </c>
      <c r="AN228" s="8">
        <v>-5.3512629812718568</v>
      </c>
    </row>
    <row r="229" spans="1:40" s="8" customFormat="1" x14ac:dyDescent="0.2">
      <c r="A229" s="7">
        <v>217</v>
      </c>
      <c r="B229" s="8" t="str">
        <f t="shared" si="75"/>
        <v>Bis(2-ethylhexyl)phthalate (BEHP)_0.38</v>
      </c>
      <c r="D229" s="19">
        <v>0.38</v>
      </c>
      <c r="H229" s="8">
        <f t="shared" si="76"/>
        <v>991.78</v>
      </c>
      <c r="I229" s="8">
        <f t="shared" si="77"/>
        <v>5.6892000000000005E-2</v>
      </c>
      <c r="J229" s="8">
        <f t="shared" si="78"/>
        <v>4.9180846459184711E-3</v>
      </c>
      <c r="K229" s="20">
        <f t="shared" si="62"/>
        <v>4.9588463630225163E-6</v>
      </c>
      <c r="L229" s="8">
        <f t="shared" si="63"/>
        <v>2.996415346163988</v>
      </c>
      <c r="M229" s="8">
        <f t="shared" si="64"/>
        <v>-1.2449487986334185</v>
      </c>
      <c r="N229" s="20">
        <f t="shared" si="65"/>
        <v>-2.3082040008232156</v>
      </c>
      <c r="O229" s="20">
        <f t="shared" si="66"/>
        <v>-5.3046193469872041</v>
      </c>
      <c r="Q229" s="8">
        <f t="shared" si="67"/>
        <v>953.16413261384378</v>
      </c>
      <c r="R229" s="8">
        <f t="shared" si="68"/>
        <v>5.3444464388800565E-2</v>
      </c>
      <c r="S229" s="8">
        <f t="shared" si="69"/>
        <v>1.7565096229233093E-2</v>
      </c>
      <c r="T229" s="8">
        <f t="shared" si="70"/>
        <v>1.8395779130142526E-5</v>
      </c>
      <c r="U229" s="8">
        <f t="shared" si="71"/>
        <v>2.9795806598259258</v>
      </c>
      <c r="V229" s="8">
        <f t="shared" si="72"/>
        <v>-1.2975063538499569</v>
      </c>
      <c r="W229" s="8">
        <f t="shared" si="73"/>
        <v>-2.2048972570213756</v>
      </c>
      <c r="X229" s="8">
        <f t="shared" si="74"/>
        <v>-5.2039790047911341</v>
      </c>
      <c r="Y229" s="8">
        <v>1009.1069045505697</v>
      </c>
      <c r="Z229" s="8">
        <v>5.3912160322253905E-2</v>
      </c>
      <c r="AA229" s="8">
        <v>1.3135287180862223E-2</v>
      </c>
      <c r="AB229" s="8">
        <v>1.3328290375177989E-5</v>
      </c>
      <c r="AC229" s="8">
        <v>3.0025408353489289</v>
      </c>
      <c r="AD229" s="8">
        <v>-1.293167254708395</v>
      </c>
      <c r="AE229" s="8">
        <v>-2.233482180755916</v>
      </c>
      <c r="AF229" s="8">
        <v>-5.2422149425959343</v>
      </c>
      <c r="AG229" s="8">
        <v>1001.04</v>
      </c>
      <c r="AH229" s="8">
        <v>5.7307999999999998E-2</v>
      </c>
      <c r="AI229" s="8">
        <v>4.5519431363682328E-3</v>
      </c>
      <c r="AJ229" s="8">
        <v>4.5141800397178554E-6</v>
      </c>
      <c r="AK229" s="8">
        <v>3.0004514315574373</v>
      </c>
      <c r="AL229" s="8">
        <v>-1.2417847477823505</v>
      </c>
      <c r="AM229" s="8">
        <v>-2.3418031718580967</v>
      </c>
      <c r="AN229" s="8">
        <v>-5.3454211238810458</v>
      </c>
    </row>
    <row r="230" spans="1:40" s="8" customFormat="1" x14ac:dyDescent="0.2">
      <c r="A230" s="7">
        <v>218</v>
      </c>
      <c r="B230" s="8" t="str">
        <f t="shared" si="75"/>
        <v>Bis(2-ethylhexyl)phthalate (BEHP)_0.39</v>
      </c>
      <c r="D230" s="19">
        <v>0.39</v>
      </c>
      <c r="H230" s="8">
        <f t="shared" si="76"/>
        <v>991.58999999999992</v>
      </c>
      <c r="I230" s="8">
        <f t="shared" si="77"/>
        <v>5.6475999999999998E-2</v>
      </c>
      <c r="J230" s="8">
        <f t="shared" si="78"/>
        <v>5.1443795006197125E-3</v>
      </c>
      <c r="K230" s="20">
        <f t="shared" si="62"/>
        <v>5.1880106703574192E-6</v>
      </c>
      <c r="L230" s="8">
        <f t="shared" si="63"/>
        <v>2.9963321383391097</v>
      </c>
      <c r="M230" s="8">
        <f t="shared" si="64"/>
        <v>-1.2481360704450153</v>
      </c>
      <c r="N230" s="20">
        <f t="shared" si="65"/>
        <v>-2.2886670010197454</v>
      </c>
      <c r="O230" s="20">
        <f t="shared" si="66"/>
        <v>-5.2849991393588551</v>
      </c>
      <c r="Q230" s="8">
        <f t="shared" si="67"/>
        <v>952.53544292523986</v>
      </c>
      <c r="R230" s="8">
        <f t="shared" si="68"/>
        <v>5.2903441347446789E-2</v>
      </c>
      <c r="S230" s="8">
        <f t="shared" si="69"/>
        <v>2.0310722442130447E-2</v>
      </c>
      <c r="T230" s="8">
        <f t="shared" si="70"/>
        <v>2.0676446246995122E-5</v>
      </c>
      <c r="U230" s="8">
        <f t="shared" si="71"/>
        <v>2.9793226313961552</v>
      </c>
      <c r="V230" s="8">
        <f t="shared" si="72"/>
        <v>-1.3025257530929</v>
      </c>
      <c r="W230" s="8">
        <f t="shared" si="73"/>
        <v>-2.187180124060963</v>
      </c>
      <c r="X230" s="8">
        <f t="shared" si="74"/>
        <v>-5.1867705904758585</v>
      </c>
      <c r="Y230" s="8">
        <v>1009.5476132850995</v>
      </c>
      <c r="Z230" s="8">
        <v>5.3978577288285409E-2</v>
      </c>
      <c r="AA230" s="8">
        <v>1.3691677493868175E-2</v>
      </c>
      <c r="AB230" s="8">
        <v>1.379208793141892E-5</v>
      </c>
      <c r="AC230" s="8">
        <v>3.0027217121547971</v>
      </c>
      <c r="AD230" s="8">
        <v>-1.2925510641887032</v>
      </c>
      <c r="AE230" s="8">
        <v>-2.229891873704247</v>
      </c>
      <c r="AF230" s="8">
        <v>-5.2387154312261117</v>
      </c>
      <c r="AG230" s="8">
        <v>1001.07</v>
      </c>
      <c r="AH230" s="8">
        <v>5.7340000000000002E-2</v>
      </c>
      <c r="AI230" s="8">
        <v>4.618460520707442E-3</v>
      </c>
      <c r="AJ230" s="8">
        <v>4.5304389826373771E-6</v>
      </c>
      <c r="AK230" s="8">
        <v>3.0004644466609611</v>
      </c>
      <c r="AL230" s="8">
        <v>-1.2415423113895343</v>
      </c>
      <c r="AM230" s="8">
        <v>-2.3355027644395592</v>
      </c>
      <c r="AN230" s="8">
        <v>-5.343859714433032</v>
      </c>
    </row>
    <row r="231" spans="1:40" s="8" customFormat="1" x14ac:dyDescent="0.2">
      <c r="A231" s="7">
        <v>219</v>
      </c>
      <c r="B231" s="8" t="str">
        <f t="shared" si="75"/>
        <v>Bis(2-ethylhexyl)phthalate (BEHP)_0.4</v>
      </c>
      <c r="D231" s="19">
        <v>0.4</v>
      </c>
      <c r="H231" s="8">
        <f t="shared" si="76"/>
        <v>991.4</v>
      </c>
      <c r="I231" s="8">
        <f t="shared" si="77"/>
        <v>5.6059999999999999E-2</v>
      </c>
      <c r="J231" s="8">
        <f t="shared" si="78"/>
        <v>5.3810868156487319E-3</v>
      </c>
      <c r="K231" s="20">
        <f t="shared" si="62"/>
        <v>5.4277655998070727E-6</v>
      </c>
      <c r="L231" s="8">
        <f t="shared" si="63"/>
        <v>2.996248914569132</v>
      </c>
      <c r="M231" s="8">
        <f t="shared" si="64"/>
        <v>-1.2513469065757328</v>
      </c>
      <c r="N231" s="20">
        <f t="shared" si="65"/>
        <v>-2.2691300012162752</v>
      </c>
      <c r="O231" s="20">
        <f t="shared" si="66"/>
        <v>-5.2653789157854067</v>
      </c>
      <c r="Q231" s="8">
        <f t="shared" si="67"/>
        <v>951.90302763009595</v>
      </c>
      <c r="R231" s="8">
        <f t="shared" si="68"/>
        <v>5.242362933131231E-2</v>
      </c>
      <c r="S231" s="8">
        <f t="shared" si="69"/>
        <v>2.2495799632012328E-2</v>
      </c>
      <c r="T231" s="8">
        <f t="shared" si="70"/>
        <v>2.2944750810467352E-5</v>
      </c>
      <c r="U231" s="8">
        <f t="shared" si="71"/>
        <v>2.9790630738934212</v>
      </c>
      <c r="V231" s="8">
        <f t="shared" si="72"/>
        <v>-1.3069772604899124</v>
      </c>
      <c r="W231" s="8">
        <f t="shared" si="73"/>
        <v>-2.1730801337126593</v>
      </c>
      <c r="X231" s="8">
        <f t="shared" si="74"/>
        <v>-5.1696554558588748</v>
      </c>
      <c r="Y231" s="8">
        <v>1009.987697453308</v>
      </c>
      <c r="Z231" s="8">
        <v>5.404490012911152E-2</v>
      </c>
      <c r="AA231" s="8">
        <v>1.4247279298220131E-2</v>
      </c>
      <c r="AB231" s="8">
        <v>1.4255228200179739E-5</v>
      </c>
      <c r="AC231" s="8">
        <v>3.0029023326245583</v>
      </c>
      <c r="AD231" s="8">
        <v>-1.2919357469256907</v>
      </c>
      <c r="AE231" s="8">
        <v>-2.2263066547860606</v>
      </c>
      <c r="AF231" s="8">
        <v>-5.2352208793153867</v>
      </c>
      <c r="AG231" s="8">
        <v>1001.1</v>
      </c>
      <c r="AH231" s="8">
        <v>5.7388000000000002E-2</v>
      </c>
      <c r="AI231" s="8">
        <v>4.62E-3</v>
      </c>
      <c r="AJ231" s="8">
        <v>4.6182296092269805E-6</v>
      </c>
      <c r="AK231" s="8">
        <v>3.0004774613744551</v>
      </c>
      <c r="AL231" s="8">
        <v>-1.2411789103654134</v>
      </c>
      <c r="AM231" s="8">
        <v>-2.3353580244438743</v>
      </c>
      <c r="AN231" s="8">
        <v>-5.3355244786208047</v>
      </c>
    </row>
    <row r="232" spans="1:40" s="8" customFormat="1" x14ac:dyDescent="0.2">
      <c r="A232" s="7">
        <v>220</v>
      </c>
      <c r="B232" s="8" t="str">
        <f t="shared" si="75"/>
        <v>Bis(2-ethylhexyl)phthalate (BEHP)_0.41</v>
      </c>
      <c r="D232" s="19">
        <v>0.41</v>
      </c>
      <c r="H232" s="8">
        <f t="shared" si="76"/>
        <v>991.21</v>
      </c>
      <c r="I232" s="8">
        <f t="shared" si="77"/>
        <v>5.5644000000000006E-2</v>
      </c>
      <c r="J232" s="8">
        <f t="shared" si="78"/>
        <v>5.6286856974802103E-3</v>
      </c>
      <c r="K232" s="20">
        <f t="shared" si="62"/>
        <v>5.6786005967254263E-6</v>
      </c>
      <c r="L232" s="8">
        <f t="shared" si="63"/>
        <v>2.9961656748479419</v>
      </c>
      <c r="M232" s="8">
        <f t="shared" si="64"/>
        <v>-1.2545816580565707</v>
      </c>
      <c r="N232" s="20">
        <f t="shared" si="65"/>
        <v>-2.2495930014128049</v>
      </c>
      <c r="O232" s="20">
        <f t="shared" si="66"/>
        <v>-5.2457586762607473</v>
      </c>
      <c r="Q232" s="8">
        <f t="shared" si="67"/>
        <v>951.26681469620905</v>
      </c>
      <c r="R232" s="8">
        <f t="shared" si="68"/>
        <v>5.2007045841172259E-2</v>
      </c>
      <c r="S232" s="8">
        <f t="shared" si="69"/>
        <v>2.5756229473799585E-2</v>
      </c>
      <c r="T232" s="8">
        <f t="shared" si="70"/>
        <v>2.5201951360871594E-5</v>
      </c>
      <c r="U232" s="8">
        <f t="shared" si="71"/>
        <v>2.9788019577540821</v>
      </c>
      <c r="V232" s="8">
        <f t="shared" si="72"/>
        <v>-1.3108421584613543</v>
      </c>
      <c r="W232" s="8">
        <f t="shared" si="73"/>
        <v>-2.152041046620726</v>
      </c>
      <c r="X232" s="8">
        <f t="shared" si="74"/>
        <v>-5.1526241048225918</v>
      </c>
      <c r="Y232" s="8">
        <v>1010.427167991456</v>
      </c>
      <c r="Z232" s="8">
        <v>5.4111130492880383E-2</v>
      </c>
      <c r="AA232" s="8">
        <v>1.4802106400836929E-2</v>
      </c>
      <c r="AB232" s="8">
        <v>1.471772269067449E-5</v>
      </c>
      <c r="AC232" s="8">
        <v>3.0030827012467012</v>
      </c>
      <c r="AD232" s="8">
        <v>-1.291321287628487</v>
      </c>
      <c r="AE232" s="8">
        <v>-2.2227264349072851</v>
      </c>
      <c r="AF232" s="8">
        <v>-5.2317312000227991</v>
      </c>
      <c r="AG232" s="8">
        <v>1001.13</v>
      </c>
      <c r="AH232" s="8">
        <v>5.7436000000000001E-2</v>
      </c>
      <c r="AI232" s="8">
        <v>4.7017442203681325E-3</v>
      </c>
      <c r="AJ232" s="8">
        <v>4.6258503401360546E-6</v>
      </c>
      <c r="AK232" s="8">
        <v>3.0004904756979425</v>
      </c>
      <c r="AL232" s="8">
        <v>-1.2408158131671683</v>
      </c>
      <c r="AM232" s="8">
        <v>-2.3277410006266859</v>
      </c>
      <c r="AN232" s="8">
        <v>-5.3348084220419398</v>
      </c>
    </row>
    <row r="233" spans="1:40" s="8" customFormat="1" x14ac:dyDescent="0.2">
      <c r="A233" s="7">
        <v>221</v>
      </c>
      <c r="B233" s="8" t="str">
        <f t="shared" si="75"/>
        <v>Bis(2-ethylhexyl)phthalate (BEHP)_0.42</v>
      </c>
      <c r="D233" s="19">
        <v>0.42</v>
      </c>
      <c r="H233" s="8">
        <f t="shared" si="76"/>
        <v>991.02</v>
      </c>
      <c r="I233" s="8">
        <f t="shared" si="77"/>
        <v>5.5228000000000006E-2</v>
      </c>
      <c r="J233" s="8">
        <f t="shared" si="78"/>
        <v>5.8876772976201855E-3</v>
      </c>
      <c r="K233" s="20">
        <f t="shared" si="62"/>
        <v>5.9410277266050995E-6</v>
      </c>
      <c r="L233" s="8">
        <f t="shared" si="63"/>
        <v>2.996082419169424</v>
      </c>
      <c r="M233" s="8">
        <f t="shared" si="64"/>
        <v>-1.257840683821243</v>
      </c>
      <c r="N233" s="20">
        <f t="shared" si="65"/>
        <v>-2.2300560016093343</v>
      </c>
      <c r="O233" s="20">
        <f t="shared" si="66"/>
        <v>-5.2261384207787582</v>
      </c>
      <c r="Q233" s="8">
        <f t="shared" si="67"/>
        <v>950.62673012043729</v>
      </c>
      <c r="R233" s="8">
        <f t="shared" si="68"/>
        <v>5.1443108751839335E-2</v>
      </c>
      <c r="S233" s="8">
        <f t="shared" si="69"/>
        <v>2.7919507990727819E-2</v>
      </c>
      <c r="T233" s="8">
        <f t="shared" si="70"/>
        <v>2.7449266026009666E-5</v>
      </c>
      <c r="U233" s="8">
        <f t="shared" si="71"/>
        <v>2.9785392526055792</v>
      </c>
      <c r="V233" s="8">
        <f t="shared" si="72"/>
        <v>-1.3160741452399254</v>
      </c>
      <c r="W233" s="8">
        <f t="shared" si="73"/>
        <v>-2.1380817199888695</v>
      </c>
      <c r="X233" s="8">
        <f t="shared" si="74"/>
        <v>-5.1356673461756479</v>
      </c>
      <c r="Y233" s="8">
        <v>1010.8660357390171</v>
      </c>
      <c r="Z233" s="8">
        <v>5.4177270013153728E-2</v>
      </c>
      <c r="AA233" s="8">
        <v>1.4802106400836929E-2</v>
      </c>
      <c r="AB233" s="8">
        <v>1.5179582810258616E-5</v>
      </c>
      <c r="AC233" s="8">
        <v>3.0032628224699893</v>
      </c>
      <c r="AD233" s="8">
        <v>-1.2907076711415479</v>
      </c>
      <c r="AE233" s="8">
        <v>-2.2227264349072851</v>
      </c>
      <c r="AF233" s="8">
        <v>-5.2282463072759464</v>
      </c>
      <c r="AG233" s="8">
        <v>1001.16</v>
      </c>
      <c r="AH233" s="8">
        <v>5.7564000000000004E-2</v>
      </c>
      <c r="AI233" s="8">
        <v>4.7017442203681325E-3</v>
      </c>
      <c r="AJ233" s="8">
        <v>4.7153937425306375E-6</v>
      </c>
      <c r="AK233" s="8">
        <v>3.0005034896314466</v>
      </c>
      <c r="AL233" s="8">
        <v>-1.239849035486478</v>
      </c>
      <c r="AM233" s="8">
        <v>-2.3277410006266859</v>
      </c>
      <c r="AN233" s="8">
        <v>-5.3264820371644559</v>
      </c>
    </row>
    <row r="234" spans="1:40" s="8" customFormat="1" x14ac:dyDescent="0.2">
      <c r="A234" s="7">
        <v>222</v>
      </c>
      <c r="B234" s="8" t="str">
        <f t="shared" si="75"/>
        <v>Bis(2-ethylhexyl)phthalate (BEHP)_0.43</v>
      </c>
      <c r="D234" s="19">
        <v>0.43</v>
      </c>
      <c r="H234" s="8">
        <f t="shared" si="76"/>
        <v>990.83</v>
      </c>
      <c r="I234" s="8">
        <f t="shared" si="77"/>
        <v>5.4812E-2</v>
      </c>
      <c r="J234" s="8">
        <f t="shared" si="78"/>
        <v>6.1585858269596469E-3</v>
      </c>
      <c r="K234" s="20">
        <f t="shared" si="62"/>
        <v>6.2155827205066928E-6</v>
      </c>
      <c r="L234" s="8">
        <f t="shared" si="63"/>
        <v>2.995999147527459</v>
      </c>
      <c r="M234" s="8">
        <f t="shared" si="64"/>
        <v>-1.2611243509451886</v>
      </c>
      <c r="N234" s="20">
        <f t="shared" si="65"/>
        <v>-2.210519001805864</v>
      </c>
      <c r="O234" s="20">
        <f t="shared" si="66"/>
        <v>-5.2065181493333235</v>
      </c>
      <c r="Q234" s="8">
        <f t="shared" si="67"/>
        <v>949.98269785361197</v>
      </c>
      <c r="R234" s="8">
        <f t="shared" si="68"/>
        <v>5.1085229677830871E-2</v>
      </c>
      <c r="S234" s="8">
        <f t="shared" si="69"/>
        <v>3.0075380884664011E-2</v>
      </c>
      <c r="T234" s="8">
        <f t="shared" si="70"/>
        <v>2.9240795799182687E-5</v>
      </c>
      <c r="U234" s="8">
        <f t="shared" si="71"/>
        <v>2.9782749272356188</v>
      </c>
      <c r="V234" s="8">
        <f t="shared" si="72"/>
        <v>-1.3193944066998595</v>
      </c>
      <c r="W234" s="8">
        <f t="shared" si="73"/>
        <v>-2.1241701807821869</v>
      </c>
      <c r="X234" s="8">
        <f t="shared" si="74"/>
        <v>-5.1221496406029647</v>
      </c>
      <c r="Y234" s="8">
        <v>1011.304311440857</v>
      </c>
      <c r="Z234" s="8">
        <v>5.4243320309235538E-2</v>
      </c>
      <c r="AA234" s="8">
        <v>1.5909491120324991E-2</v>
      </c>
      <c r="AB234" s="8">
        <v>1.5640819866724034E-5</v>
      </c>
      <c r="AC234" s="8">
        <v>3.0034427007043591</v>
      </c>
      <c r="AD234" s="8">
        <v>-1.290094882441607</v>
      </c>
      <c r="AE234" s="8">
        <v>-2.2155806398164102</v>
      </c>
      <c r="AF234" s="8">
        <v>-5.2247661157536651</v>
      </c>
      <c r="AG234" s="8">
        <v>1001.19</v>
      </c>
      <c r="AH234" s="8">
        <v>5.7596000000000008E-2</v>
      </c>
      <c r="AI234" s="8">
        <v>4.7251941252956049E-3</v>
      </c>
      <c r="AJ234" s="8">
        <v>4.7166823112289928E-6</v>
      </c>
      <c r="AK234" s="8">
        <v>3.0005165031749912</v>
      </c>
      <c r="AL234" s="8">
        <v>-1.2396076769630566</v>
      </c>
      <c r="AM234" s="8">
        <v>-2.3255803446546439</v>
      </c>
      <c r="AN234" s="8">
        <v>-5.3263633743641261</v>
      </c>
    </row>
    <row r="235" spans="1:40" s="8" customFormat="1" x14ac:dyDescent="0.2">
      <c r="A235" s="7">
        <v>223</v>
      </c>
      <c r="B235" s="8" t="str">
        <f t="shared" si="75"/>
        <v>Bis(2-ethylhexyl)phthalate (BEHP)_0.44</v>
      </c>
      <c r="D235" s="19">
        <v>0.44</v>
      </c>
      <c r="H235" s="8">
        <f t="shared" si="76"/>
        <v>990.6400000000001</v>
      </c>
      <c r="I235" s="8">
        <f t="shared" si="77"/>
        <v>5.4396000000000007E-2</v>
      </c>
      <c r="J235" s="8">
        <f t="shared" si="78"/>
        <v>6.4419596168015028E-3</v>
      </c>
      <c r="K235" s="20">
        <f t="shared" si="62"/>
        <v>6.5028260688055215E-6</v>
      </c>
      <c r="L235" s="8">
        <f t="shared" si="63"/>
        <v>2.9959158599159235</v>
      </c>
      <c r="M235" s="8">
        <f t="shared" si="64"/>
        <v>-1.2644330348936874</v>
      </c>
      <c r="N235" s="20">
        <f t="shared" si="65"/>
        <v>-2.1909820020023938</v>
      </c>
      <c r="O235" s="20">
        <f t="shared" si="66"/>
        <v>-5.1868978619183173</v>
      </c>
      <c r="Q235" s="8">
        <f t="shared" si="67"/>
        <v>949.3346397218329</v>
      </c>
      <c r="R235" s="8">
        <f t="shared" si="68"/>
        <v>5.0722795803611533E-2</v>
      </c>
      <c r="S235" s="8">
        <f t="shared" si="69"/>
        <v>3.3832508765565601E-2</v>
      </c>
      <c r="T235" s="8">
        <f t="shared" si="70"/>
        <v>3.1473275652427806E-5</v>
      </c>
      <c r="U235" s="8">
        <f t="shared" si="71"/>
        <v>2.9780089495598685</v>
      </c>
      <c r="V235" s="8">
        <f t="shared" si="72"/>
        <v>-1.3227569258068488</v>
      </c>
      <c r="W235" s="8">
        <f t="shared" si="73"/>
        <v>-2.0999259723380361</v>
      </c>
      <c r="X235" s="8">
        <f t="shared" si="74"/>
        <v>-5.1053048156913121</v>
      </c>
      <c r="Y235" s="8">
        <v>1011.7420057493747</v>
      </c>
      <c r="Z235" s="8">
        <v>5.4309282986494498E-2</v>
      </c>
      <c r="AA235" s="8">
        <v>1.6462075751026393E-2</v>
      </c>
      <c r="AB235" s="8">
        <v>1.6101445070550805E-5</v>
      </c>
      <c r="AC235" s="8">
        <v>3.0036223403217943</v>
      </c>
      <c r="AD235" s="8">
        <v>-1.2894829066346845</v>
      </c>
      <c r="AE235" s="8">
        <v>-2.2120148902879313</v>
      </c>
      <c r="AF235" s="8">
        <v>-5.2212905408690462</v>
      </c>
      <c r="AG235" s="8">
        <v>1001.22</v>
      </c>
      <c r="AH235" s="8">
        <v>5.7647999999999998E-2</v>
      </c>
      <c r="AI235" s="8">
        <v>4.8409307568342119E-3</v>
      </c>
      <c r="AJ235" s="8">
        <v>4.7398048533404561E-6</v>
      </c>
      <c r="AK235" s="8">
        <v>3.0005295163285992</v>
      </c>
      <c r="AL235" s="8">
        <v>-1.2392157552215068</v>
      </c>
      <c r="AM235" s="8">
        <v>-2.3150711293276869</v>
      </c>
      <c r="AN235" s="8">
        <v>-5.3242395386765606</v>
      </c>
    </row>
    <row r="236" spans="1:40" s="8" customFormat="1" x14ac:dyDescent="0.2">
      <c r="A236" s="7">
        <v>224</v>
      </c>
      <c r="B236" s="8" t="str">
        <f t="shared" si="75"/>
        <v>Bis(2-ethylhexyl)phthalate (BEHP)_0.45</v>
      </c>
      <c r="D236" s="19">
        <v>0.45</v>
      </c>
      <c r="H236" s="8">
        <f t="shared" si="76"/>
        <v>990.45</v>
      </c>
      <c r="I236" s="8">
        <f t="shared" si="77"/>
        <v>5.3980000000000007E-2</v>
      </c>
      <c r="J236" s="8">
        <f t="shared" si="78"/>
        <v>6.7383722287082904E-3</v>
      </c>
      <c r="K236" s="20">
        <f t="shared" si="62"/>
        <v>6.8033441654887073E-6</v>
      </c>
      <c r="L236" s="8">
        <f t="shared" ref="L236:L290" si="79">LOG(H236)</f>
        <v>2.9958325563286916</v>
      </c>
      <c r="M236" s="8">
        <f t="shared" ref="M236:M290" si="80">LOG(I236)</f>
        <v>-1.2677671197795022</v>
      </c>
      <c r="N236" s="20">
        <f t="shared" si="65"/>
        <v>-2.1714450021989236</v>
      </c>
      <c r="O236" s="20">
        <f t="shared" si="66"/>
        <v>-5.1672775585276156</v>
      </c>
      <c r="Q236" s="8">
        <f t="shared" si="67"/>
        <v>948.68247534392253</v>
      </c>
      <c r="R236" s="8">
        <f t="shared" si="68"/>
        <v>5.0355457491636571E-2</v>
      </c>
      <c r="S236" s="8">
        <f t="shared" si="69"/>
        <v>3.6505735534072228E-2</v>
      </c>
      <c r="T236" s="8">
        <f t="shared" si="70"/>
        <v>3.3254419150307436E-5</v>
      </c>
      <c r="U236" s="8">
        <f t="shared" si="71"/>
        <v>2.9777412865880799</v>
      </c>
      <c r="V236" s="8">
        <f t="shared" si="72"/>
        <v>-1.3261649463606822</v>
      </c>
      <c r="W236" s="8">
        <f t="shared" si="73"/>
        <v>-2.0826760226294825</v>
      </c>
      <c r="X236" s="8">
        <f t="shared" si="74"/>
        <v>-5.0918654781220614</v>
      </c>
      <c r="Y236" s="8">
        <v>1012.1791292266013</v>
      </c>
      <c r="Z236" s="8">
        <v>5.4375159636680485E-2</v>
      </c>
      <c r="AA236" s="8">
        <v>1.701393971300532E-2</v>
      </c>
      <c r="AB236" s="8">
        <v>1.6561469537117188E-5</v>
      </c>
      <c r="AC236" s="8">
        <v>3.0038017456571913</v>
      </c>
      <c r="AD236" s="8">
        <v>-1.2888717289531504</v>
      </c>
      <c r="AE236" s="8">
        <v>-2.2084537911315669</v>
      </c>
      <c r="AF236" s="8">
        <v>-5.2178194987527542</v>
      </c>
      <c r="AG236" s="8">
        <v>1001.25</v>
      </c>
      <c r="AH236" s="8">
        <v>5.7723999999999998E-2</v>
      </c>
      <c r="AI236" s="8">
        <v>4.8590246359281209E-3</v>
      </c>
      <c r="AJ236" s="8">
        <v>4.7631222672475866E-6</v>
      </c>
      <c r="AK236" s="8">
        <v>3.0005425290922942</v>
      </c>
      <c r="AL236" s="8">
        <v>-1.2386435819836523</v>
      </c>
      <c r="AM236" s="8">
        <v>-2.3134508989982172</v>
      </c>
      <c r="AN236" s="8">
        <v>-5.32210827019754</v>
      </c>
    </row>
    <row r="237" spans="1:40" s="8" customFormat="1" x14ac:dyDescent="0.2">
      <c r="A237" s="7">
        <v>225</v>
      </c>
      <c r="B237" s="8" t="str">
        <f t="shared" si="75"/>
        <v>Bis(2-ethylhexyl)phthalate (BEHP)_0.46</v>
      </c>
      <c r="D237" s="19">
        <v>0.46</v>
      </c>
      <c r="H237" s="8">
        <f t="shared" si="76"/>
        <v>990.26</v>
      </c>
      <c r="I237" s="8">
        <f t="shared" si="77"/>
        <v>5.3564000000000001E-2</v>
      </c>
      <c r="J237" s="8">
        <f t="shared" si="78"/>
        <v>7.0484236154171268E-3</v>
      </c>
      <c r="K237" s="20">
        <f t="shared" si="62"/>
        <v>7.1177505053391302E-6</v>
      </c>
      <c r="L237" s="8">
        <f t="shared" si="79"/>
        <v>2.9957492367596332</v>
      </c>
      <c r="M237" s="8">
        <f t="shared" si="80"/>
        <v>-1.2711269986304849</v>
      </c>
      <c r="N237" s="20">
        <f t="shared" si="65"/>
        <v>-2.1519080023954529</v>
      </c>
      <c r="O237" s="20">
        <f t="shared" si="66"/>
        <v>-5.1476572391550866</v>
      </c>
      <c r="Q237" s="8">
        <f t="shared" si="67"/>
        <v>948.02612204482193</v>
      </c>
      <c r="R237" s="8">
        <f t="shared" si="68"/>
        <v>5.0057803489564755E-2</v>
      </c>
      <c r="S237" s="8">
        <f t="shared" si="69"/>
        <v>3.7572942996515556E-2</v>
      </c>
      <c r="T237" s="8">
        <f t="shared" si="70"/>
        <v>3.5031876251148447E-5</v>
      </c>
      <c r="U237" s="8">
        <f t="shared" si="71"/>
        <v>2.977471904388544</v>
      </c>
      <c r="V237" s="8">
        <f t="shared" si="72"/>
        <v>-1.3289264632619213</v>
      </c>
      <c r="W237" s="8">
        <f t="shared" si="73"/>
        <v>-2.0757894856276011</v>
      </c>
      <c r="X237" s="8">
        <f t="shared" si="74"/>
        <v>-5.0784539556807182</v>
      </c>
      <c r="Y237" s="8">
        <v>1012.6156923462615</v>
      </c>
      <c r="Z237" s="8">
        <v>5.4440951838235128E-2</v>
      </c>
      <c r="AA237" s="8">
        <v>1.7565096229233093E-2</v>
      </c>
      <c r="AB237" s="8">
        <v>1.7020904288868463E-5</v>
      </c>
      <c r="AC237" s="8">
        <v>3.003980921009203</v>
      </c>
      <c r="AD237" s="8">
        <v>-1.2882613347528431</v>
      </c>
      <c r="AE237" s="8">
        <v>-2.2048972570213756</v>
      </c>
      <c r="AF237" s="8">
        <v>-5.2143529062366651</v>
      </c>
      <c r="AG237" s="8">
        <v>1001.28</v>
      </c>
      <c r="AH237" s="8">
        <v>5.774E-2</v>
      </c>
      <c r="AI237" s="8">
        <v>4.9180846459184711E-3</v>
      </c>
      <c r="AJ237" s="8">
        <v>4.8405435133531435E-6</v>
      </c>
      <c r="AK237" s="8">
        <v>3.0005555414660994</v>
      </c>
      <c r="AL237" s="8">
        <v>-1.2385232204552983</v>
      </c>
      <c r="AM237" s="8">
        <v>-2.3082040008232156</v>
      </c>
      <c r="AN237" s="8">
        <v>-5.3151058714965709</v>
      </c>
    </row>
    <row r="238" spans="1:40" s="8" customFormat="1" x14ac:dyDescent="0.2">
      <c r="A238" s="7">
        <v>226</v>
      </c>
      <c r="B238" s="8" t="str">
        <f t="shared" si="75"/>
        <v>Bis(2-ethylhexyl)phthalate (BEHP)_0.47</v>
      </c>
      <c r="D238" s="19">
        <v>0.47</v>
      </c>
      <c r="H238" s="8">
        <f t="shared" si="76"/>
        <v>990.06999999999994</v>
      </c>
      <c r="I238" s="8">
        <f t="shared" si="77"/>
        <v>5.3148000000000001E-2</v>
      </c>
      <c r="J238" s="8">
        <f t="shared" si="78"/>
        <v>7.3727413351715705E-3</v>
      </c>
      <c r="K238" s="20">
        <f t="shared" si="62"/>
        <v>7.4466869364505244E-6</v>
      </c>
      <c r="L238" s="8">
        <f t="shared" si="79"/>
        <v>2.9956659012026154</v>
      </c>
      <c r="M238" s="8">
        <f t="shared" si="80"/>
        <v>-1.2745130736676165</v>
      </c>
      <c r="N238" s="20">
        <f t="shared" si="65"/>
        <v>-2.1323710025919826</v>
      </c>
      <c r="O238" s="20">
        <f t="shared" si="66"/>
        <v>-5.1280369037945981</v>
      </c>
      <c r="Q238" s="8">
        <f t="shared" si="67"/>
        <v>947.36549476467792</v>
      </c>
      <c r="R238" s="8">
        <f t="shared" si="68"/>
        <v>4.960453013613636E-2</v>
      </c>
      <c r="S238" s="8">
        <f t="shared" si="69"/>
        <v>4.0236493560266803E-2</v>
      </c>
      <c r="T238" s="8">
        <f t="shared" si="70"/>
        <v>3.7692373322777854E-5</v>
      </c>
      <c r="U238" s="8">
        <f t="shared" si="71"/>
        <v>2.9772007680507784</v>
      </c>
      <c r="V238" s="8">
        <f t="shared" si="72"/>
        <v>-1.3331317553717579</v>
      </c>
      <c r="W238" s="8">
        <f t="shared" si="73"/>
        <v>-2.0586019750833437</v>
      </c>
      <c r="X238" s="8">
        <f t="shared" si="74"/>
        <v>-5.0583795942998444</v>
      </c>
      <c r="Y238" s="8">
        <v>1013.0517054957973</v>
      </c>
      <c r="Z238" s="8">
        <v>5.450666115659681E-2</v>
      </c>
      <c r="AA238" s="8">
        <v>1.7565096229233093E-2</v>
      </c>
      <c r="AB238" s="8">
        <v>1.74797602574466E-5</v>
      </c>
      <c r="AC238" s="8">
        <v>3.0041598706410695</v>
      </c>
      <c r="AD238" s="8">
        <v>-1.2876517095102404</v>
      </c>
      <c r="AE238" s="8">
        <v>-2.2048972570213756</v>
      </c>
      <c r="AF238" s="8">
        <v>-5.2108906808377977</v>
      </c>
      <c r="AG238" s="8">
        <v>1001.3</v>
      </c>
      <c r="AH238" s="8">
        <v>5.7852000000000001E-2</v>
      </c>
      <c r="AI238" s="8">
        <v>4.9180846459184711E-3</v>
      </c>
      <c r="AJ238" s="8">
        <v>4.9282746569140327E-6</v>
      </c>
      <c r="AK238" s="8">
        <v>3.0005642161653756</v>
      </c>
      <c r="AL238" s="8">
        <v>-1.2376816224693683</v>
      </c>
      <c r="AM238" s="8">
        <v>-2.3082040008232156</v>
      </c>
      <c r="AN238" s="8">
        <v>-5.3073050965704418</v>
      </c>
    </row>
    <row r="239" spans="1:40" s="8" customFormat="1" x14ac:dyDescent="0.2">
      <c r="A239" s="7">
        <v>227</v>
      </c>
      <c r="B239" s="8" t="str">
        <f t="shared" si="75"/>
        <v>Bis(2-ethylhexyl)phthalate (BEHP)_0.48</v>
      </c>
      <c r="D239" s="19">
        <v>0.48</v>
      </c>
      <c r="H239" s="8">
        <f t="shared" si="76"/>
        <v>989.88</v>
      </c>
      <c r="I239" s="8">
        <f t="shared" si="77"/>
        <v>5.2732000000000001E-2</v>
      </c>
      <c r="J239" s="8">
        <f t="shared" si="78"/>
        <v>7.7119818219283627E-3</v>
      </c>
      <c r="K239" s="20">
        <f t="shared" si="62"/>
        <v>7.7908249706311503E-6</v>
      </c>
      <c r="L239" s="8">
        <f t="shared" si="79"/>
        <v>2.9955825496515005</v>
      </c>
      <c r="M239" s="8">
        <f t="shared" si="80"/>
        <v>-1.2779257565939703</v>
      </c>
      <c r="N239" s="20">
        <f t="shared" si="65"/>
        <v>-2.1128340027885124</v>
      </c>
      <c r="O239" s="20">
        <f t="shared" si="66"/>
        <v>-5.1084165524400129</v>
      </c>
      <c r="Q239" s="8">
        <f t="shared" si="67"/>
        <v>946.70050596336137</v>
      </c>
      <c r="R239" s="8">
        <f t="shared" si="68"/>
        <v>4.9220091982511351E-2</v>
      </c>
      <c r="S239" s="8">
        <f t="shared" si="69"/>
        <v>4.2894703662840782E-2</v>
      </c>
      <c r="T239" s="8">
        <f t="shared" si="70"/>
        <v>3.9905424731375353E-5</v>
      </c>
      <c r="U239" s="8">
        <f t="shared" si="71"/>
        <v>2.9769278416463392</v>
      </c>
      <c r="V239" s="8">
        <f t="shared" si="72"/>
        <v>-1.3366984215389426</v>
      </c>
      <c r="W239" s="8">
        <f t="shared" si="73"/>
        <v>-2.0414489257706636</v>
      </c>
      <c r="X239" s="8">
        <f t="shared" si="74"/>
        <v>-5.0416813636555116</v>
      </c>
      <c r="Y239" s="8">
        <v>1013.4871789783538</v>
      </c>
      <c r="Z239" s="8">
        <v>5.4572289144500054E-2</v>
      </c>
      <c r="AA239" s="8">
        <v>1.8665339274171945E-2</v>
      </c>
      <c r="AB239" s="8">
        <v>1.7938048285781051E-5</v>
      </c>
      <c r="AC239" s="8">
        <v>3.0043385987814344</v>
      </c>
      <c r="AD239" s="8">
        <v>-1.2870428388196813</v>
      </c>
      <c r="AE239" s="8">
        <v>-2.197797546134153</v>
      </c>
      <c r="AF239" s="8">
        <v>-5.2074327407425356</v>
      </c>
      <c r="AG239" s="8">
        <v>1001.31</v>
      </c>
      <c r="AH239" s="8">
        <v>5.7860000000000002E-2</v>
      </c>
      <c r="AI239" s="8">
        <v>5.0200000000000002E-3</v>
      </c>
      <c r="AJ239" s="8">
        <v>4.9560853199498124E-6</v>
      </c>
      <c r="AK239" s="8">
        <v>3.0005685534500381</v>
      </c>
      <c r="AL239" s="8">
        <v>-1.2376215706880358</v>
      </c>
      <c r="AM239" s="8">
        <v>-2.2992962828549808</v>
      </c>
      <c r="AN239" s="8">
        <v>-5.3048612257696517</v>
      </c>
    </row>
    <row r="240" spans="1:40" s="8" customFormat="1" x14ac:dyDescent="0.2">
      <c r="A240" s="7">
        <v>228</v>
      </c>
      <c r="B240" s="8" t="str">
        <f t="shared" si="75"/>
        <v>Bis(2-ethylhexyl)phthalate (BEHP)_0.49</v>
      </c>
      <c r="D240" s="19">
        <v>0.49</v>
      </c>
      <c r="H240" s="8">
        <f t="shared" si="76"/>
        <v>989.69</v>
      </c>
      <c r="I240" s="8">
        <f t="shared" si="77"/>
        <v>5.2316000000000001E-2</v>
      </c>
      <c r="J240" s="8">
        <f t="shared" si="78"/>
        <v>8.0668317140098721E-3</v>
      </c>
      <c r="K240" s="20">
        <f t="shared" si="62"/>
        <v>8.1508671543714411E-6</v>
      </c>
      <c r="L240" s="8">
        <f t="shared" si="79"/>
        <v>2.9954991821001484</v>
      </c>
      <c r="M240" s="8">
        <f t="shared" si="80"/>
        <v>-1.281365468895121</v>
      </c>
      <c r="N240" s="20">
        <f t="shared" si="65"/>
        <v>-2.0932970029850422</v>
      </c>
      <c r="O240" s="20">
        <f t="shared" si="66"/>
        <v>-5.088796185085191</v>
      </c>
      <c r="Q240" s="8">
        <f t="shared" si="67"/>
        <v>946.03106552014162</v>
      </c>
      <c r="R240" s="8">
        <f t="shared" si="68"/>
        <v>4.8907805837875129E-2</v>
      </c>
      <c r="S240" s="8">
        <f t="shared" si="69"/>
        <v>4.4487602841696471E-2</v>
      </c>
      <c r="T240" s="8">
        <f t="shared" si="70"/>
        <v>4.1673995580254785E-5</v>
      </c>
      <c r="U240" s="8">
        <f t="shared" si="71"/>
        <v>2.9766530881876454</v>
      </c>
      <c r="V240" s="8">
        <f t="shared" si="72"/>
        <v>-1.3395956897108237</v>
      </c>
      <c r="W240" s="8">
        <f t="shared" si="73"/>
        <v>-2.0311701753669307</v>
      </c>
      <c r="X240" s="8">
        <f t="shared" si="74"/>
        <v>-5.0283368910279425</v>
      </c>
      <c r="Y240" s="8">
        <v>1013.9221230147322</v>
      </c>
      <c r="Z240" s="8">
        <v>5.4637837342269631E-2</v>
      </c>
      <c r="AA240" s="8">
        <v>1.9214451714157428E-2</v>
      </c>
      <c r="AB240" s="8">
        <v>1.8395779130142526E-5</v>
      </c>
      <c r="AC240" s="8">
        <v>3.0045171096251453</v>
      </c>
      <c r="AD240" s="8">
        <v>-1.2864347083906378</v>
      </c>
      <c r="AE240" s="8">
        <v>-2.1942542021553768</v>
      </c>
      <c r="AF240" s="8">
        <v>-5.2039790047911341</v>
      </c>
      <c r="AG240" s="8">
        <v>1001.34</v>
      </c>
      <c r="AH240" s="8">
        <v>5.7916000000000002E-2</v>
      </c>
      <c r="AI240" s="8">
        <v>5.0655805312178085E-3</v>
      </c>
      <c r="AJ240" s="8">
        <v>4.9588463630225163E-6</v>
      </c>
      <c r="AK240" s="8">
        <v>3.0005815650441341</v>
      </c>
      <c r="AL240" s="8">
        <v>-1.2372014405594558</v>
      </c>
      <c r="AM240" s="8">
        <v>-2.295370775958792</v>
      </c>
      <c r="AN240" s="8">
        <v>-5.3046193469872041</v>
      </c>
    </row>
    <row r="241" spans="1:40" s="8" customFormat="1" x14ac:dyDescent="0.2">
      <c r="A241" s="7">
        <v>229</v>
      </c>
      <c r="B241" s="8" t="str">
        <f t="shared" si="75"/>
        <v>Bis(2-ethylhexyl)phthalate (BEHP)_0.5</v>
      </c>
      <c r="D241" s="19">
        <v>0.5</v>
      </c>
      <c r="H241" s="8">
        <f t="shared" si="76"/>
        <v>989.5</v>
      </c>
      <c r="I241" s="8">
        <f t="shared" si="77"/>
        <v>5.1900000000000002E-2</v>
      </c>
      <c r="J241" s="8">
        <f t="shared" si="78"/>
        <v>8.4380092438915925E-3</v>
      </c>
      <c r="K241" s="20">
        <f t="shared" si="62"/>
        <v>8.5275485031749288E-6</v>
      </c>
      <c r="L241" s="8">
        <f t="shared" si="79"/>
        <v>2.9954157985424152</v>
      </c>
      <c r="M241" s="8">
        <f t="shared" si="80"/>
        <v>-1.2848326421515421</v>
      </c>
      <c r="N241" s="20">
        <f t="shared" si="65"/>
        <v>-2.0737600031815719</v>
      </c>
      <c r="O241" s="20">
        <f t="shared" si="66"/>
        <v>-5.0691758017239872</v>
      </c>
      <c r="Q241" s="8">
        <f t="shared" si="67"/>
        <v>945.35708062820788</v>
      </c>
      <c r="R241" s="8">
        <f t="shared" si="68"/>
        <v>4.8511091066320219E-2</v>
      </c>
      <c r="S241" s="8">
        <f t="shared" si="69"/>
        <v>4.7139941968724716E-2</v>
      </c>
      <c r="T241" s="8">
        <f t="shared" si="70"/>
        <v>4.3883258898577293E-5</v>
      </c>
      <c r="U241" s="8">
        <f t="shared" si="71"/>
        <v>2.976376469584689</v>
      </c>
      <c r="V241" s="8">
        <f t="shared" si="72"/>
        <v>-1.3432762535164324</v>
      </c>
      <c r="W241" s="8">
        <f t="shared" si="73"/>
        <v>-2.0140550106191131</v>
      </c>
      <c r="X241" s="8">
        <f t="shared" si="74"/>
        <v>-5.0116672428218072</v>
      </c>
      <c r="Y241" s="8">
        <v>1014.3565477453054</v>
      </c>
      <c r="Z241" s="8">
        <v>5.4703307278109473E-2</v>
      </c>
      <c r="AA241" s="8">
        <v>1.9762908535824547E-2</v>
      </c>
      <c r="AB241" s="8">
        <v>1.8852963462160464E-5</v>
      </c>
      <c r="AC241" s="8">
        <v>3.0046954073340393</v>
      </c>
      <c r="AD241" s="8">
        <v>-1.2858273040450341</v>
      </c>
      <c r="AE241" s="8">
        <v>-2.1907150887877682</v>
      </c>
      <c r="AF241" s="8">
        <v>-5.2005293924624949</v>
      </c>
      <c r="AG241" s="8">
        <v>1001.37</v>
      </c>
      <c r="AH241" s="8">
        <v>5.8071999999999999E-2</v>
      </c>
      <c r="AI241" s="8">
        <v>5.0741173357207363E-3</v>
      </c>
      <c r="AJ241" s="8">
        <v>5.0275983150769706E-6</v>
      </c>
      <c r="AK241" s="8">
        <v>3.0005945762484103</v>
      </c>
      <c r="AL241" s="8">
        <v>-1.2360332166047587</v>
      </c>
      <c r="AM241" s="8">
        <v>-2.294639494215815</v>
      </c>
      <c r="AN241" s="8">
        <v>-5.2986394279857336</v>
      </c>
    </row>
    <row r="242" spans="1:40" s="8" customFormat="1" x14ac:dyDescent="0.2">
      <c r="A242" s="7">
        <v>230</v>
      </c>
      <c r="B242" s="8" t="str">
        <f t="shared" si="75"/>
        <v>Bis(2-ethylhexyl)phthalate (BEHP)_0.51</v>
      </c>
      <c r="D242" s="19">
        <v>0.51</v>
      </c>
      <c r="H242" s="8">
        <f t="shared" si="76"/>
        <v>989.31</v>
      </c>
      <c r="I242" s="8">
        <f t="shared" si="77"/>
        <v>5.1484000000000002E-2</v>
      </c>
      <c r="J242" s="8">
        <f t="shared" si="78"/>
        <v>8.8262656919376545E-3</v>
      </c>
      <c r="K242" s="20">
        <f t="shared" si="62"/>
        <v>8.9216380021809693E-6</v>
      </c>
      <c r="L242" s="8">
        <f t="shared" si="79"/>
        <v>2.995332398972153</v>
      </c>
      <c r="M242" s="8">
        <f t="shared" si="80"/>
        <v>-1.288327718363578</v>
      </c>
      <c r="N242" s="20">
        <f t="shared" si="65"/>
        <v>-2.0542230033781017</v>
      </c>
      <c r="O242" s="20">
        <f t="shared" si="66"/>
        <v>-5.0495554023502542</v>
      </c>
      <c r="Q242" s="8">
        <f t="shared" si="67"/>
        <v>944.67845568372547</v>
      </c>
      <c r="R242" s="8">
        <f t="shared" si="68"/>
        <v>4.8106782126719122E-2</v>
      </c>
      <c r="S242" s="8">
        <f t="shared" si="69"/>
        <v>4.9260300062997225E-2</v>
      </c>
      <c r="T242" s="8">
        <f t="shared" si="70"/>
        <v>4.5650165650949627E-5</v>
      </c>
      <c r="U242" s="8">
        <f t="shared" si="71"/>
        <v>2.976097946599499</v>
      </c>
      <c r="V242" s="8">
        <f t="shared" si="72"/>
        <v>-1.3470272730298916</v>
      </c>
      <c r="W242" s="8">
        <f t="shared" si="73"/>
        <v>-2.0003726433312985</v>
      </c>
      <c r="X242" s="8">
        <f t="shared" si="74"/>
        <v>-4.9983353263721844</v>
      </c>
      <c r="Y242" s="8">
        <v>1014.7904632319027</v>
      </c>
      <c r="Z242" s="8">
        <v>5.4768700468386521E-2</v>
      </c>
      <c r="AA242" s="8">
        <v>2.0310722442130447E-2</v>
      </c>
      <c r="AB242" s="8">
        <v>1.9309611870805129E-5</v>
      </c>
      <c r="AC242" s="8">
        <v>3.0048734960377179</v>
      </c>
      <c r="AD242" s="8">
        <v>-1.2852206117146134</v>
      </c>
      <c r="AE242" s="8">
        <v>-2.187180124060963</v>
      </c>
      <c r="AF242" s="8">
        <v>-5.1970838238592112</v>
      </c>
      <c r="AG242" s="8">
        <v>1001.4</v>
      </c>
      <c r="AH242" s="8">
        <v>5.8092000000000005E-2</v>
      </c>
      <c r="AI242" s="8">
        <v>5.1443795006197125E-3</v>
      </c>
      <c r="AJ242" s="8">
        <v>5.073559244203874E-6</v>
      </c>
      <c r="AK242" s="8">
        <v>3.0006075870628903</v>
      </c>
      <c r="AL242" s="8">
        <v>-1.2358836713114856</v>
      </c>
      <c r="AM242" s="8">
        <v>-2.2886670010197454</v>
      </c>
      <c r="AN242" s="8">
        <v>-5.294687263981535</v>
      </c>
    </row>
    <row r="243" spans="1:40" s="8" customFormat="1" x14ac:dyDescent="0.2">
      <c r="A243" s="7">
        <v>231</v>
      </c>
      <c r="B243" s="8" t="str">
        <f t="shared" si="75"/>
        <v>Bis(2-ethylhexyl)phthalate (BEHP)_0.52</v>
      </c>
      <c r="D243" s="19">
        <v>0.52</v>
      </c>
      <c r="H243" s="8">
        <f t="shared" si="76"/>
        <v>989.12</v>
      </c>
      <c r="I243" s="8">
        <f t="shared" si="77"/>
        <v>5.1067999999999995E-2</v>
      </c>
      <c r="J243" s="8">
        <f t="shared" si="78"/>
        <v>9.2323869070267822E-3</v>
      </c>
      <c r="K243" s="20">
        <f t="shared" si="62"/>
        <v>9.3339401761432203E-6</v>
      </c>
      <c r="L243" s="8">
        <f t="shared" si="79"/>
        <v>2.995248983383211</v>
      </c>
      <c r="M243" s="8">
        <f t="shared" si="80"/>
        <v>-1.2918511502895953</v>
      </c>
      <c r="N243" s="20">
        <f t="shared" si="65"/>
        <v>-2.0346860035746315</v>
      </c>
      <c r="O243" s="20">
        <f t="shared" si="66"/>
        <v>-5.0299349869578425</v>
      </c>
      <c r="Q243" s="8">
        <f t="shared" si="67"/>
        <v>943.99509216907347</v>
      </c>
      <c r="R243" s="8">
        <f t="shared" si="68"/>
        <v>4.7860294966654865E-2</v>
      </c>
      <c r="S243" s="8">
        <f t="shared" si="69"/>
        <v>5.138001331956156E-2</v>
      </c>
      <c r="T243" s="8">
        <f t="shared" si="70"/>
        <v>4.7417206740073239E-5</v>
      </c>
      <c r="U243" s="8">
        <f t="shared" si="71"/>
        <v>2.9758174787982221</v>
      </c>
      <c r="V243" s="8">
        <f t="shared" si="72"/>
        <v>-1.3493140840712954</v>
      </c>
      <c r="W243" s="8">
        <f t="shared" si="73"/>
        <v>-1.9866944370889166</v>
      </c>
      <c r="X243" s="8">
        <f t="shared" si="74"/>
        <v>-4.9850023963057755</v>
      </c>
      <c r="Y243" s="8">
        <v>1015.2238794596598</v>
      </c>
      <c r="Z243" s="8">
        <v>5.4834018417909698E-2</v>
      </c>
      <c r="AA243" s="8">
        <v>2.0310722442130447E-2</v>
      </c>
      <c r="AB243" s="8">
        <v>1.9765734864335878E-5</v>
      </c>
      <c r="AC243" s="8">
        <v>3.005051379834307</v>
      </c>
      <c r="AD243" s="8">
        <v>-1.2846146174383495</v>
      </c>
      <c r="AE243" s="8">
        <v>-2.187180124060963</v>
      </c>
      <c r="AF243" s="8">
        <v>-5.193642219692868</v>
      </c>
      <c r="AG243" s="8">
        <v>1001.42</v>
      </c>
      <c r="AH243" s="8">
        <v>5.8108000000000007E-2</v>
      </c>
      <c r="AI243" s="8">
        <v>5.1443795006197125E-3</v>
      </c>
      <c r="AJ243" s="8">
        <v>5.093883366669896E-6</v>
      </c>
      <c r="AK243" s="8">
        <v>3.0006162607226683</v>
      </c>
      <c r="AL243" s="8">
        <v>-1.235764072141875</v>
      </c>
      <c r="AM243" s="8">
        <v>-2.2886670010197454</v>
      </c>
      <c r="AN243" s="8">
        <v>-5.2929510031870022</v>
      </c>
    </row>
    <row r="244" spans="1:40" s="8" customFormat="1" x14ac:dyDescent="0.2">
      <c r="A244" s="7">
        <v>232</v>
      </c>
      <c r="B244" s="8" t="str">
        <f t="shared" si="75"/>
        <v>Bis(2-ethylhexyl)phthalate (BEHP)_0.53</v>
      </c>
      <c r="D244" s="19">
        <v>0.53</v>
      </c>
      <c r="H244" s="8">
        <f t="shared" si="76"/>
        <v>988.93</v>
      </c>
      <c r="I244" s="8">
        <f t="shared" si="77"/>
        <v>5.0652000000000003E-2</v>
      </c>
      <c r="J244" s="8">
        <f t="shared" si="78"/>
        <v>9.6571948971465003E-3</v>
      </c>
      <c r="K244" s="20">
        <f t="shared" si="62"/>
        <v>9.7652967319694017E-6</v>
      </c>
      <c r="L244" s="8">
        <f t="shared" si="79"/>
        <v>2.9951655517694342</v>
      </c>
      <c r="M244" s="8">
        <f t="shared" si="80"/>
        <v>-1.295403401797967</v>
      </c>
      <c r="N244" s="20">
        <f t="shared" si="65"/>
        <v>-2.0151490037711612</v>
      </c>
      <c r="O244" s="20">
        <f t="shared" si="66"/>
        <v>-5.010314555540595</v>
      </c>
      <c r="Q244" s="8">
        <f t="shared" si="67"/>
        <v>943.30688852989624</v>
      </c>
      <c r="R244" s="8">
        <f t="shared" si="68"/>
        <v>4.7610705228401398E-2</v>
      </c>
      <c r="S244" s="8">
        <f t="shared" si="69"/>
        <v>5.4029730437577056E-2</v>
      </c>
      <c r="T244" s="8">
        <f t="shared" si="70"/>
        <v>4.9184919870616936E-5</v>
      </c>
      <c r="U244" s="8">
        <f t="shared" si="71"/>
        <v>2.97553502450066</v>
      </c>
      <c r="V244" s="8">
        <f t="shared" si="72"/>
        <v>-1.3516296796143263</v>
      </c>
      <c r="W244" s="8">
        <f t="shared" si="73"/>
        <v>-1.9695961917899607</v>
      </c>
      <c r="X244" s="8">
        <f t="shared" si="74"/>
        <v>-4.971664395456739</v>
      </c>
      <c r="Y244" s="8">
        <v>1015.6568063388393</v>
      </c>
      <c r="Z244" s="8">
        <v>5.4899262620204128E-2</v>
      </c>
      <c r="AA244" s="8">
        <v>2.1404471838663803E-2</v>
      </c>
      <c r="AB244" s="8">
        <v>2.0221342872215895E-5</v>
      </c>
      <c r="AC244" s="8">
        <v>3.0052290627912015</v>
      </c>
      <c r="AD244" s="8">
        <v>-1.2840093073599033</v>
      </c>
      <c r="AE244" s="8">
        <v>-2.1801223157574414</v>
      </c>
      <c r="AF244" s="8">
        <v>-5.1902045012695952</v>
      </c>
      <c r="AG244" s="8">
        <v>1001.43</v>
      </c>
      <c r="AH244" s="8">
        <v>5.8140000000000004E-2</v>
      </c>
      <c r="AI244" s="8">
        <v>5.1868223537154586E-3</v>
      </c>
      <c r="AJ244" s="8">
        <v>5.149365373826538E-6</v>
      </c>
      <c r="AK244" s="8">
        <v>3.0006205974875972</v>
      </c>
      <c r="AL244" s="8">
        <v>-1.235524972565591</v>
      </c>
      <c r="AM244" s="8">
        <v>-2.2850986261383373</v>
      </c>
      <c r="AN244" s="8">
        <v>-5.2882462916633477</v>
      </c>
    </row>
    <row r="245" spans="1:40" s="8" customFormat="1" x14ac:dyDescent="0.2">
      <c r="A245" s="7">
        <v>233</v>
      </c>
      <c r="B245" s="8" t="str">
        <f t="shared" si="75"/>
        <v>Bis(2-ethylhexyl)phthalate (BEHP)_0.54</v>
      </c>
      <c r="D245" s="19">
        <v>0.54</v>
      </c>
      <c r="H245" s="8">
        <f t="shared" si="76"/>
        <v>988.74</v>
      </c>
      <c r="I245" s="8">
        <f t="shared" si="77"/>
        <v>5.0236000000000003E-2</v>
      </c>
      <c r="J245" s="8">
        <f t="shared" si="78"/>
        <v>1.0101549493175054E-2</v>
      </c>
      <c r="K245" s="20">
        <f t="shared" si="62"/>
        <v>1.0216588277176057E-5</v>
      </c>
      <c r="L245" s="8">
        <f t="shared" si="79"/>
        <v>2.9950821041246649</v>
      </c>
      <c r="M245" s="8">
        <f t="shared" si="80"/>
        <v>-1.2989849482335685</v>
      </c>
      <c r="N245" s="20">
        <f t="shared" si="65"/>
        <v>-1.995612003967691</v>
      </c>
      <c r="O245" s="20">
        <f t="shared" si="66"/>
        <v>-4.9906941080923559</v>
      </c>
      <c r="Q245" s="8">
        <f t="shared" si="67"/>
        <v>942.61374004556785</v>
      </c>
      <c r="R245" s="8">
        <f t="shared" si="68"/>
        <v>4.7442512336993828E-2</v>
      </c>
      <c r="S245" s="8">
        <f t="shared" si="69"/>
        <v>5.6150350627945225E-2</v>
      </c>
      <c r="T245" s="8">
        <f t="shared" si="70"/>
        <v>5.1396327913899742E-5</v>
      </c>
      <c r="U245" s="8">
        <f t="shared" si="71"/>
        <v>2.9752505407271048</v>
      </c>
      <c r="V245" s="8">
        <f t="shared" si="72"/>
        <v>-1.3531901071881449</v>
      </c>
      <c r="W245" s="8">
        <f t="shared" si="73"/>
        <v>-1.9559121332335556</v>
      </c>
      <c r="X245" s="8">
        <f t="shared" si="74"/>
        <v>-4.9549785645664075</v>
      </c>
      <c r="Y245" s="8">
        <v>1016.0892537066194</v>
      </c>
      <c r="Z245" s="8">
        <v>5.4964434557780772E-2</v>
      </c>
      <c r="AA245" s="8">
        <v>2.195043225983502E-2</v>
      </c>
      <c r="AB245" s="8">
        <v>2.0676446246995122E-5</v>
      </c>
      <c r="AC245" s="8">
        <v>3.0054065489458011</v>
      </c>
      <c r="AD245" s="8">
        <v>-1.2834046677251203</v>
      </c>
      <c r="AE245" s="8">
        <v>-2.1765993113049142</v>
      </c>
      <c r="AF245" s="8">
        <v>-5.1867705904758585</v>
      </c>
      <c r="AG245" s="8">
        <v>1001.46</v>
      </c>
      <c r="AH245" s="8">
        <v>5.8268E-2</v>
      </c>
      <c r="AI245" s="8">
        <v>5.3185364612608225E-3</v>
      </c>
      <c r="AJ245" s="8">
        <v>5.1880106703574192E-6</v>
      </c>
      <c r="AK245" s="8">
        <v>3.000633607522555</v>
      </c>
      <c r="AL245" s="8">
        <v>-1.2345698884461538</v>
      </c>
      <c r="AM245" s="8">
        <v>-2.2742078591039427</v>
      </c>
      <c r="AN245" s="8">
        <v>-5.2849991393588551</v>
      </c>
    </row>
    <row r="246" spans="1:40" s="8" customFormat="1" x14ac:dyDescent="0.2">
      <c r="A246" s="7">
        <v>234</v>
      </c>
      <c r="B246" s="8" t="str">
        <f t="shared" si="75"/>
        <v>Bis(2-ethylhexyl)phthalate (BEHP)_0.55</v>
      </c>
      <c r="D246" s="19">
        <v>0.55000000000000004</v>
      </c>
      <c r="H246" s="8">
        <f t="shared" si="76"/>
        <v>988.55</v>
      </c>
      <c r="I246" s="8">
        <f t="shared" si="77"/>
        <v>4.9819999999999996E-2</v>
      </c>
      <c r="J246" s="8">
        <f t="shared" si="78"/>
        <v>1.0566350089218596E-2</v>
      </c>
      <c r="K246" s="20">
        <f t="shared" si="62"/>
        <v>1.0688736117767029E-5</v>
      </c>
      <c r="L246" s="8">
        <f t="shared" si="79"/>
        <v>2.9949986404427413</v>
      </c>
      <c r="M246" s="8">
        <f t="shared" si="80"/>
        <v>-1.3025962767995123</v>
      </c>
      <c r="N246" s="20">
        <f t="shared" si="65"/>
        <v>-1.9760750041642203</v>
      </c>
      <c r="O246" s="20">
        <f t="shared" si="66"/>
        <v>-4.9710736446069612</v>
      </c>
      <c r="Q246" s="8">
        <f t="shared" si="67"/>
        <v>941.91553869263544</v>
      </c>
      <c r="R246" s="8">
        <f t="shared" si="68"/>
        <v>4.7187402487705657E-2</v>
      </c>
      <c r="S246" s="8">
        <f t="shared" si="69"/>
        <v>5.8272423797426649E-2</v>
      </c>
      <c r="T246" s="8">
        <f t="shared" si="70"/>
        <v>5.3167528411267041E-5</v>
      </c>
      <c r="U246" s="8">
        <f t="shared" si="71"/>
        <v>2.9749639831422958</v>
      </c>
      <c r="V246" s="8">
        <f t="shared" si="72"/>
        <v>-1.3555569161528429</v>
      </c>
      <c r="W246" s="8">
        <f t="shared" si="73"/>
        <v>-1.9422186988109027</v>
      </c>
      <c r="X246" s="8">
        <f t="shared" si="74"/>
        <v>-4.9416142503405851</v>
      </c>
      <c r="Y246" s="8">
        <v>1016.521231328853</v>
      </c>
      <c r="Z246" s="8">
        <v>5.502953570240153E-2</v>
      </c>
      <c r="AA246" s="8">
        <v>2.2495799632012328E-2</v>
      </c>
      <c r="AB246" s="8">
        <v>2.1131055266161617E-5</v>
      </c>
      <c r="AC246" s="8">
        <v>3.0055838423062324</v>
      </c>
      <c r="AD246" s="8">
        <v>-1.2828006848795717</v>
      </c>
      <c r="AE246" s="8">
        <v>-2.1730801337126593</v>
      </c>
      <c r="AF246" s="8">
        <v>-5.1833404097644911</v>
      </c>
      <c r="AG246" s="8">
        <v>1001.49</v>
      </c>
      <c r="AH246" s="8">
        <v>5.8284000000000002E-2</v>
      </c>
      <c r="AI246" s="8">
        <v>5.3810868156487319E-3</v>
      </c>
      <c r="AJ246" s="8">
        <v>5.2545629202689726E-6</v>
      </c>
      <c r="AK246" s="8">
        <v>3.0006466171677864</v>
      </c>
      <c r="AL246" s="8">
        <v>-1.2344506504793389</v>
      </c>
      <c r="AM246" s="8">
        <v>-2.2691300012162752</v>
      </c>
      <c r="AN246" s="8">
        <v>-5.2794634031771057</v>
      </c>
    </row>
    <row r="247" spans="1:40" s="8" customFormat="1" x14ac:dyDescent="0.2">
      <c r="A247" s="7">
        <v>235</v>
      </c>
      <c r="B247" s="8" t="str">
        <f t="shared" si="75"/>
        <v>Bis(2-ethylhexyl)phthalate (BEHP)_0.56</v>
      </c>
      <c r="D247" s="19">
        <v>0.56000000000000005</v>
      </c>
      <c r="H247" s="8">
        <f t="shared" si="76"/>
        <v>988.36</v>
      </c>
      <c r="I247" s="8">
        <f t="shared" si="77"/>
        <v>4.9403999999999997E-2</v>
      </c>
      <c r="J247" s="8">
        <f t="shared" si="78"/>
        <v>1.1052537463026113E-2</v>
      </c>
      <c r="K247" s="20">
        <f t="shared" si="62"/>
        <v>1.1182704139206477E-5</v>
      </c>
      <c r="L247" s="8">
        <f t="shared" si="79"/>
        <v>2.9949151607174977</v>
      </c>
      <c r="M247" s="8">
        <f t="shared" si="80"/>
        <v>-1.3062378869548892</v>
      </c>
      <c r="N247" s="20">
        <f t="shared" si="65"/>
        <v>-1.9565380043607501</v>
      </c>
      <c r="O247" s="20">
        <f t="shared" si="66"/>
        <v>-4.9514531650782478</v>
      </c>
      <c r="Q247" s="8">
        <f t="shared" si="67"/>
        <v>941.2121730007882</v>
      </c>
      <c r="R247" s="8">
        <f t="shared" si="68"/>
        <v>4.6928754051728076E-2</v>
      </c>
      <c r="S247" s="8">
        <f t="shared" si="69"/>
        <v>6.0928048963555671E-2</v>
      </c>
      <c r="T247" s="8">
        <f t="shared" si="70"/>
        <v>5.4941164388770569E-5</v>
      </c>
      <c r="U247" s="8">
        <f t="shared" si="71"/>
        <v>2.974675305996302</v>
      </c>
      <c r="V247" s="8">
        <f t="shared" si="72"/>
        <v>-1.3579565547347521</v>
      </c>
      <c r="W247" s="8">
        <f t="shared" si="73"/>
        <v>-1.9250823297231106</v>
      </c>
      <c r="X247" s="8">
        <f t="shared" si="74"/>
        <v>-4.9282315595832067</v>
      </c>
      <c r="Y247" s="8">
        <v>1016.9527489017986</v>
      </c>
      <c r="Z247" s="8">
        <v>5.5094567515340066E-2</v>
      </c>
      <c r="AA247" s="8">
        <v>2.2495799632012328E-2</v>
      </c>
      <c r="AB247" s="8">
        <v>2.158518013396278E-5</v>
      </c>
      <c r="AC247" s="8">
        <v>3.0057609468520581</v>
      </c>
      <c r="AD247" s="8">
        <v>-1.2821973452661348</v>
      </c>
      <c r="AE247" s="8">
        <v>-2.1730801337126593</v>
      </c>
      <c r="AF247" s="8">
        <v>-5.1799138821409523</v>
      </c>
      <c r="AG247" s="8">
        <v>1001.52</v>
      </c>
      <c r="AH247" s="8">
        <v>5.8363999999999999E-2</v>
      </c>
      <c r="AI247" s="8">
        <v>5.3810868156487319E-3</v>
      </c>
      <c r="AJ247" s="8">
        <v>5.3177919703849685E-6</v>
      </c>
      <c r="AK247" s="8">
        <v>3.0006596264233147</v>
      </c>
      <c r="AL247" s="8">
        <v>-1.2338549512131789</v>
      </c>
      <c r="AM247" s="8">
        <v>-2.2691300012162752</v>
      </c>
      <c r="AN247" s="8">
        <v>-5.2742686560757202</v>
      </c>
    </row>
    <row r="248" spans="1:40" s="8" customFormat="1" x14ac:dyDescent="0.2">
      <c r="A248" s="7">
        <v>236</v>
      </c>
      <c r="B248" s="8" t="str">
        <f t="shared" si="75"/>
        <v>Bis(2-ethylhexyl)phthalate (BEHP)_0.57</v>
      </c>
      <c r="D248" s="19">
        <v>0.56999999999999995</v>
      </c>
      <c r="H248" s="8">
        <f t="shared" si="76"/>
        <v>988.17</v>
      </c>
      <c r="I248" s="8">
        <f t="shared" si="77"/>
        <v>4.8988000000000004E-2</v>
      </c>
      <c r="J248" s="8">
        <f t="shared" si="78"/>
        <v>1.156109568016685E-2</v>
      </c>
      <c r="K248" s="20">
        <f t="shared" si="62"/>
        <v>1.1699500774327141E-5</v>
      </c>
      <c r="L248" s="8">
        <f t="shared" si="79"/>
        <v>2.9948316649427653</v>
      </c>
      <c r="M248" s="8">
        <f t="shared" si="80"/>
        <v>-1.3099102908293239</v>
      </c>
      <c r="N248" s="20">
        <f t="shared" si="65"/>
        <v>-1.9370010045572796</v>
      </c>
      <c r="O248" s="20">
        <f t="shared" si="66"/>
        <v>-4.9318326695000447</v>
      </c>
      <c r="Q248" s="8">
        <f t="shared" si="67"/>
        <v>940.50352790083332</v>
      </c>
      <c r="R248" s="8">
        <f t="shared" si="68"/>
        <v>4.675426548282223E-2</v>
      </c>
      <c r="S248" s="8">
        <f t="shared" si="69"/>
        <v>6.3055774440766182E-2</v>
      </c>
      <c r="T248" s="8">
        <f t="shared" si="70"/>
        <v>5.7162475565265566E-5</v>
      </c>
      <c r="U248" s="8">
        <f t="shared" si="71"/>
        <v>2.9743844620621314</v>
      </c>
      <c r="V248" s="8">
        <f t="shared" si="72"/>
        <v>-1.3595753911312143</v>
      </c>
      <c r="W248" s="8">
        <f t="shared" si="73"/>
        <v>-1.9113524217677171</v>
      </c>
      <c r="X248" s="8">
        <f t="shared" si="74"/>
        <v>-4.9114710061618769</v>
      </c>
      <c r="Y248" s="8">
        <v>1017.3838160538227</v>
      </c>
      <c r="Z248" s="8">
        <v>5.5159531447638389E-2</v>
      </c>
      <c r="AA248" s="8">
        <v>2.3584804109384482E-2</v>
      </c>
      <c r="AB248" s="8">
        <v>2.2038830983197212E-5</v>
      </c>
      <c r="AC248" s="8">
        <v>3.0059378665349774</v>
      </c>
      <c r="AD248" s="8">
        <v>-1.2815946354226113</v>
      </c>
      <c r="AE248" s="8">
        <v>-2.1660529436933276</v>
      </c>
      <c r="AF248" s="8">
        <v>-5.1764909311498073</v>
      </c>
      <c r="AG248" s="8">
        <v>1001.55</v>
      </c>
      <c r="AH248" s="8">
        <v>5.8443999999999996E-2</v>
      </c>
      <c r="AI248" s="8">
        <v>5.4304871795394427E-3</v>
      </c>
      <c r="AJ248" s="8">
        <v>5.3604812171411078E-6</v>
      </c>
      <c r="AK248" s="8">
        <v>3.0006726352891637</v>
      </c>
      <c r="AL248" s="8">
        <v>-1.2332600679177776</v>
      </c>
      <c r="AM248" s="8">
        <v>-2.2651612072629406</v>
      </c>
      <c r="AN248" s="8">
        <v>-5.2707962213952797</v>
      </c>
    </row>
    <row r="249" spans="1:40" s="8" customFormat="1" x14ac:dyDescent="0.2">
      <c r="A249" s="7">
        <v>237</v>
      </c>
      <c r="B249" s="8" t="str">
        <f t="shared" si="75"/>
        <v>Bis(2-ethylhexyl)phthalate (BEHP)_0.58</v>
      </c>
      <c r="D249" s="19">
        <v>0.57999999999999996</v>
      </c>
      <c r="H249" s="8">
        <f t="shared" si="76"/>
        <v>987.98</v>
      </c>
      <c r="I249" s="8">
        <f t="shared" si="77"/>
        <v>4.8572000000000004E-2</v>
      </c>
      <c r="J249" s="8">
        <f t="shared" si="78"/>
        <v>1.2093054085824164E-2</v>
      </c>
      <c r="K249" s="20">
        <f t="shared" si="62"/>
        <v>1.2240181062191708E-5</v>
      </c>
      <c r="L249" s="8">
        <f t="shared" si="79"/>
        <v>2.9947481531123721</v>
      </c>
      <c r="M249" s="8">
        <f t="shared" si="80"/>
        <v>-1.3136140136552106</v>
      </c>
      <c r="N249" s="20">
        <f t="shared" si="65"/>
        <v>-1.9174640047538094</v>
      </c>
      <c r="O249" s="20">
        <f t="shared" si="66"/>
        <v>-4.9122121578661817</v>
      </c>
      <c r="Q249" s="8">
        <f t="shared" si="67"/>
        <v>939.78948456416322</v>
      </c>
      <c r="R249" s="8">
        <f t="shared" si="68"/>
        <v>4.6489303919297648E-2</v>
      </c>
      <c r="S249" s="8">
        <f t="shared" si="69"/>
        <v>6.5187083642607585E-2</v>
      </c>
      <c r="T249" s="8">
        <f t="shared" si="70"/>
        <v>5.8943619063145196E-5</v>
      </c>
      <c r="U249" s="8">
        <f t="shared" si="71"/>
        <v>2.9740914025698433</v>
      </c>
      <c r="V249" s="8">
        <f t="shared" si="72"/>
        <v>-1.3620336004304643</v>
      </c>
      <c r="W249" s="8">
        <f t="shared" si="73"/>
        <v>-1.897599388550232</v>
      </c>
      <c r="X249" s="8">
        <f t="shared" si="74"/>
        <v>-4.8980316685926262</v>
      </c>
      <c r="Y249" s="8">
        <v>1017.8144423470751</v>
      </c>
      <c r="Z249" s="8">
        <v>5.5224428940359352E-2</v>
      </c>
      <c r="AA249" s="8">
        <v>2.4128465442411838E-2</v>
      </c>
      <c r="AB249" s="8">
        <v>2.2492017876977795E-5</v>
      </c>
      <c r="AC249" s="8">
        <v>3.0061146052795125</v>
      </c>
      <c r="AD249" s="8">
        <v>-1.2809925419793868</v>
      </c>
      <c r="AE249" s="8">
        <v>-2.162544774927516</v>
      </c>
      <c r="AF249" s="8">
        <v>-5.1730714808614229</v>
      </c>
      <c r="AG249" s="8">
        <v>1001.58</v>
      </c>
      <c r="AH249" s="8">
        <v>5.8495999999999999E-2</v>
      </c>
      <c r="AI249" s="8">
        <v>5.47E-3</v>
      </c>
      <c r="AJ249" s="8">
        <v>5.3803811092866319E-6</v>
      </c>
      <c r="AK249" s="8">
        <v>3.0006856437653568</v>
      </c>
      <c r="AL249" s="8">
        <v>-1.2328738302822815</v>
      </c>
      <c r="AM249" s="8">
        <v>-2.2620126736665691</v>
      </c>
      <c r="AN249" s="8">
        <v>-5.2691869608023616</v>
      </c>
    </row>
    <row r="250" spans="1:40" s="8" customFormat="1" x14ac:dyDescent="0.2">
      <c r="A250" s="7">
        <v>238</v>
      </c>
      <c r="B250" s="8" t="str">
        <f t="shared" si="75"/>
        <v>Bis(2-ethylhexyl)phthalate (BEHP)_0.59</v>
      </c>
      <c r="D250" s="19">
        <v>0.59</v>
      </c>
      <c r="H250" s="8">
        <f t="shared" si="76"/>
        <v>987.79</v>
      </c>
      <c r="I250" s="8">
        <f t="shared" si="77"/>
        <v>4.8156000000000004E-2</v>
      </c>
      <c r="J250" s="8">
        <f t="shared" si="78"/>
        <v>1.2649489388237463E-2</v>
      </c>
      <c r="K250" s="20">
        <f t="shared" si="62"/>
        <v>1.2805848802111241E-5</v>
      </c>
      <c r="L250" s="8">
        <f t="shared" si="79"/>
        <v>2.9946646252201417</v>
      </c>
      <c r="M250" s="8">
        <f t="shared" si="80"/>
        <v>-1.3173495942185365</v>
      </c>
      <c r="N250" s="20">
        <f t="shared" si="65"/>
        <v>-1.8979270049503392</v>
      </c>
      <c r="O250" s="20">
        <f t="shared" si="66"/>
        <v>-4.8925916301704806</v>
      </c>
      <c r="Q250" s="8">
        <f t="shared" si="67"/>
        <v>939.06992023310966</v>
      </c>
      <c r="R250" s="8">
        <f t="shared" si="68"/>
        <v>4.6129669944010028E-2</v>
      </c>
      <c r="S250" s="8">
        <f t="shared" si="69"/>
        <v>6.7857281001336756E-2</v>
      </c>
      <c r="T250" s="8">
        <f t="shared" si="70"/>
        <v>6.1176098916390295E-5</v>
      </c>
      <c r="U250" s="8">
        <f t="shared" si="71"/>
        <v>2.973796077136921</v>
      </c>
      <c r="V250" s="8">
        <f t="shared" si="72"/>
        <v>-1.3653701431750735</v>
      </c>
      <c r="W250" s="8">
        <f t="shared" si="73"/>
        <v>-1.8803689871893619</v>
      </c>
      <c r="X250" s="8">
        <f t="shared" si="74"/>
        <v>-4.8811868436809736</v>
      </c>
      <c r="Y250" s="8">
        <v>1017.8144423470751</v>
      </c>
      <c r="Z250" s="8">
        <v>5.528926142483518E-2</v>
      </c>
      <c r="AA250" s="8">
        <v>2.4671582186307533E-2</v>
      </c>
      <c r="AB250" s="8">
        <v>2.2944750810467352E-5</v>
      </c>
      <c r="AC250" s="8">
        <v>3.0061146052795125</v>
      </c>
      <c r="AD250" s="8">
        <v>-1.2803910516571229</v>
      </c>
      <c r="AE250" s="8">
        <v>-2.1590401203174214</v>
      </c>
      <c r="AF250" s="8">
        <v>-5.1696554558588748</v>
      </c>
      <c r="AG250" s="8">
        <v>1001.58</v>
      </c>
      <c r="AH250" s="8">
        <v>5.8555999999999997E-2</v>
      </c>
      <c r="AI250" s="8">
        <v>5.5367338395607077E-3</v>
      </c>
      <c r="AJ250" s="8">
        <v>5.4277655998070727E-6</v>
      </c>
      <c r="AK250" s="8">
        <v>3.0006856437653568</v>
      </c>
      <c r="AL250" s="8">
        <v>-1.2324285978864842</v>
      </c>
      <c r="AM250" s="8">
        <v>-2.2567463532784577</v>
      </c>
      <c r="AN250" s="8">
        <v>-5.2653789157854067</v>
      </c>
    </row>
    <row r="251" spans="1:40" s="8" customFormat="1" x14ac:dyDescent="0.2">
      <c r="A251" s="7">
        <v>239</v>
      </c>
      <c r="B251" s="8" t="str">
        <f t="shared" si="75"/>
        <v>Bis(2-ethylhexyl)phthalate (BEHP)_0.6</v>
      </c>
      <c r="D251" s="19">
        <v>0.6</v>
      </c>
      <c r="H251" s="8">
        <f t="shared" si="76"/>
        <v>987.6</v>
      </c>
      <c r="I251" s="8">
        <f t="shared" si="77"/>
        <v>4.7740000000000005E-2</v>
      </c>
      <c r="J251" s="8">
        <f t="shared" si="78"/>
        <v>1.3231527838009103E-2</v>
      </c>
      <c r="K251" s="20">
        <f t="shared" si="62"/>
        <v>1.3397658807218613E-5</v>
      </c>
      <c r="L251" s="8">
        <f t="shared" si="79"/>
        <v>2.9945810812598945</v>
      </c>
      <c r="M251" s="8">
        <f t="shared" si="80"/>
        <v>-1.3211175853292643</v>
      </c>
      <c r="N251" s="20">
        <f t="shared" si="65"/>
        <v>-1.8783900051468689</v>
      </c>
      <c r="O251" s="20">
        <f t="shared" si="66"/>
        <v>-4.8729710864067632</v>
      </c>
      <c r="Q251" s="8">
        <f t="shared" si="67"/>
        <v>938.34470804156501</v>
      </c>
      <c r="R251" s="8">
        <f t="shared" si="68"/>
        <v>4.5854889542058096E-2</v>
      </c>
      <c r="S251" s="8">
        <f t="shared" si="69"/>
        <v>7.0535454156007871E-2</v>
      </c>
      <c r="T251" s="8">
        <f t="shared" si="70"/>
        <v>6.3416357994561232E-5</v>
      </c>
      <c r="U251" s="8">
        <f t="shared" si="71"/>
        <v>2.9734984336946524</v>
      </c>
      <c r="V251" s="8">
        <f t="shared" si="72"/>
        <v>-1.3679194478000336</v>
      </c>
      <c r="W251" s="8">
        <f t="shared" si="73"/>
        <v>-1.8630871191588827</v>
      </c>
      <c r="X251" s="8">
        <f t="shared" si="74"/>
        <v>-4.8642833218535859</v>
      </c>
      <c r="Y251" s="8">
        <v>1018.6744102846512</v>
      </c>
      <c r="Z251" s="8">
        <v>5.5354030322912161E-2</v>
      </c>
      <c r="AA251" s="8">
        <v>2.5214166252207328E-2</v>
      </c>
      <c r="AB251" s="8">
        <v>2.3397039712587222E-5</v>
      </c>
      <c r="AC251" s="8">
        <v>3.0064675555196834</v>
      </c>
      <c r="AD251" s="8">
        <v>-1.2797901512644883</v>
      </c>
      <c r="AE251" s="8">
        <v>-2.1555389030021908</v>
      </c>
      <c r="AF251" s="8">
        <v>-5.1662427812250504</v>
      </c>
      <c r="AG251" s="8">
        <v>1001.61</v>
      </c>
      <c r="AH251" s="8">
        <v>5.8619999999999998E-2</v>
      </c>
      <c r="AI251" s="8">
        <v>5.574729202777272E-3</v>
      </c>
      <c r="AJ251" s="8">
        <v>5.4476451092873358E-6</v>
      </c>
      <c r="AK251" s="8">
        <v>3.0006986518519168</v>
      </c>
      <c r="AL251" s="8">
        <v>-1.2319541858975833</v>
      </c>
      <c r="AM251" s="8">
        <v>-2.2537762239920704</v>
      </c>
      <c r="AN251" s="8">
        <v>-5.2637911925964529</v>
      </c>
    </row>
    <row r="252" spans="1:40" s="8" customFormat="1" x14ac:dyDescent="0.2">
      <c r="A252" s="7">
        <v>240</v>
      </c>
      <c r="B252" s="8" t="str">
        <f t="shared" si="75"/>
        <v>Bis(2-ethylhexyl)phthalate (BEHP)_0.61</v>
      </c>
      <c r="D252" s="19">
        <v>0.61</v>
      </c>
      <c r="H252" s="8">
        <f t="shared" si="76"/>
        <v>987.41</v>
      </c>
      <c r="I252" s="8">
        <f t="shared" si="77"/>
        <v>4.7323999999999998E-2</v>
      </c>
      <c r="J252" s="8">
        <f t="shared" si="78"/>
        <v>1.3840347507687343E-2</v>
      </c>
      <c r="K252" s="20">
        <f t="shared" si="62"/>
        <v>1.4016819262198422E-5</v>
      </c>
      <c r="L252" s="8">
        <f t="shared" si="79"/>
        <v>2.9944975212254481</v>
      </c>
      <c r="M252" s="8">
        <f t="shared" si="80"/>
        <v>-1.3249185543122985</v>
      </c>
      <c r="N252" s="20">
        <f t="shared" si="65"/>
        <v>-1.8588530053433987</v>
      </c>
      <c r="O252" s="20">
        <f t="shared" si="66"/>
        <v>-4.853350526568847</v>
      </c>
      <c r="Q252" s="8">
        <f t="shared" si="67"/>
        <v>937.61371682519314</v>
      </c>
      <c r="R252" s="8">
        <f t="shared" si="68"/>
        <v>4.5575506157404362E-2</v>
      </c>
      <c r="S252" s="8">
        <f t="shared" si="69"/>
        <v>7.3222959583635519E-2</v>
      </c>
      <c r="T252" s="8">
        <f t="shared" si="70"/>
        <v>6.5214943354701405E-5</v>
      </c>
      <c r="U252" s="8">
        <f t="shared" si="71"/>
        <v>2.9731984184102354</v>
      </c>
      <c r="V252" s="8">
        <f t="shared" si="72"/>
        <v>-1.3705114570902717</v>
      </c>
      <c r="W252" s="8">
        <f t="shared" si="73"/>
        <v>-1.8457450313067771</v>
      </c>
      <c r="X252" s="8">
        <f t="shared" si="74"/>
        <v>-4.8507123794613465</v>
      </c>
      <c r="Y252" s="8">
        <v>1019.1037707369072</v>
      </c>
      <c r="Z252" s="8">
        <v>5.5418737047191587E-2</v>
      </c>
      <c r="AA252" s="8">
        <v>2.5756229473799585E-2</v>
      </c>
      <c r="AB252" s="8">
        <v>2.384889444769992E-5</v>
      </c>
      <c r="AC252" s="8">
        <v>3.0066437747345192</v>
      </c>
      <c r="AD252" s="8">
        <v>-1.2797901512644883</v>
      </c>
      <c r="AE252" s="8">
        <v>-2.152041046620726</v>
      </c>
      <c r="AF252" s="8">
        <v>-5.1628333825299579</v>
      </c>
      <c r="AG252" s="8">
        <v>1001.64</v>
      </c>
      <c r="AH252" s="8">
        <v>5.8620000000000005E-2</v>
      </c>
      <c r="AI252" s="8">
        <v>5.6286856974802103E-3</v>
      </c>
      <c r="AJ252" s="8">
        <v>5.5592469545957919E-6</v>
      </c>
      <c r="AK252" s="8">
        <v>3.0007116595488674</v>
      </c>
      <c r="AL252" s="8">
        <v>-1.2319541858975833</v>
      </c>
      <c r="AM252" s="8">
        <v>-2.2495930014128049</v>
      </c>
      <c r="AN252" s="8">
        <v>-5.2549840331684861</v>
      </c>
    </row>
    <row r="253" spans="1:40" s="8" customFormat="1" x14ac:dyDescent="0.2">
      <c r="A253" s="7">
        <v>241</v>
      </c>
      <c r="B253" s="8" t="str">
        <f t="shared" si="75"/>
        <v>Bis(2-ethylhexyl)phthalate (BEHP)_0.62</v>
      </c>
      <c r="D253" s="19">
        <v>0.62</v>
      </c>
      <c r="H253" s="8">
        <f t="shared" si="76"/>
        <v>987.22</v>
      </c>
      <c r="I253" s="8">
        <f t="shared" si="77"/>
        <v>4.6908000000000005E-2</v>
      </c>
      <c r="J253" s="8">
        <f t="shared" si="78"/>
        <v>1.4477180676239274E-2</v>
      </c>
      <c r="K253" s="20">
        <f t="shared" si="62"/>
        <v>1.4664594189987312E-5</v>
      </c>
      <c r="L253" s="8">
        <f t="shared" si="79"/>
        <v>2.9944139451106153</v>
      </c>
      <c r="M253" s="8">
        <f t="shared" si="80"/>
        <v>-1.328753083520128</v>
      </c>
      <c r="N253" s="20">
        <f t="shared" si="65"/>
        <v>-1.839316005539928</v>
      </c>
      <c r="O253" s="20">
        <f t="shared" si="66"/>
        <v>-4.8337299506505431</v>
      </c>
      <c r="Q253" s="8">
        <f t="shared" si="67"/>
        <v>936.87681092047853</v>
      </c>
      <c r="R253" s="8">
        <f t="shared" si="68"/>
        <v>4.5386563821131674E-2</v>
      </c>
      <c r="S253" s="8">
        <f t="shared" si="69"/>
        <v>7.5380615349670804E-2</v>
      </c>
      <c r="T253" s="8">
        <f t="shared" si="70"/>
        <v>6.7472143905105667E-5</v>
      </c>
      <c r="U253" s="8">
        <f t="shared" si="71"/>
        <v>2.972895975604303</v>
      </c>
      <c r="V253" s="8">
        <f t="shared" si="72"/>
        <v>-1.3722643898623657</v>
      </c>
      <c r="W253" s="8">
        <f t="shared" si="73"/>
        <v>-1.8318219874816279</v>
      </c>
      <c r="X253" s="8">
        <f t="shared" si="74"/>
        <v>-4.8336810284250635</v>
      </c>
      <c r="Y253" s="8">
        <v>1019.5327279494302</v>
      </c>
      <c r="Z253" s="8">
        <v>5.5483383001267116E-2</v>
      </c>
      <c r="AA253" s="8">
        <v>2.5756229473799585E-2</v>
      </c>
      <c r="AB253" s="8">
        <v>2.4300324817266516E-5</v>
      </c>
      <c r="AC253" s="8">
        <v>3.0068198284506726</v>
      </c>
      <c r="AD253" s="8">
        <v>-1.2785900679294369</v>
      </c>
      <c r="AE253" s="8">
        <v>-2.152041046620726</v>
      </c>
      <c r="AF253" s="8">
        <v>-5.1594271858182168</v>
      </c>
      <c r="AG253" s="8">
        <v>1001.67</v>
      </c>
      <c r="AH253" s="8">
        <v>5.8707999999999996E-2</v>
      </c>
      <c r="AI253" s="8">
        <v>5.6286856974802103E-3</v>
      </c>
      <c r="AJ253" s="8">
        <v>5.5737816598950897E-6</v>
      </c>
      <c r="AK253" s="8">
        <v>3.0007246668562315</v>
      </c>
      <c r="AL253" s="8">
        <v>-1.2313027144402331</v>
      </c>
      <c r="AM253" s="8">
        <v>-2.2495930014128049</v>
      </c>
      <c r="AN253" s="8">
        <v>-5.2538500477791503</v>
      </c>
    </row>
    <row r="254" spans="1:40" s="8" customFormat="1" x14ac:dyDescent="0.2">
      <c r="A254" s="7">
        <v>242</v>
      </c>
      <c r="B254" s="8" t="str">
        <f t="shared" si="75"/>
        <v>Bis(2-ethylhexyl)phthalate (BEHP)_0.63</v>
      </c>
      <c r="D254" s="19">
        <v>0.63</v>
      </c>
      <c r="H254" s="8">
        <f t="shared" si="76"/>
        <v>987.03</v>
      </c>
      <c r="I254" s="8">
        <f t="shared" si="77"/>
        <v>4.6491999999999999E-2</v>
      </c>
      <c r="J254" s="8">
        <f t="shared" si="78"/>
        <v>1.5143316323239991E-2</v>
      </c>
      <c r="K254" s="20">
        <f t="shared" si="62"/>
        <v>1.5342306032481274E-5</v>
      </c>
      <c r="L254" s="8">
        <f t="shared" si="79"/>
        <v>2.9943303529092056</v>
      </c>
      <c r="M254" s="8">
        <f t="shared" si="80"/>
        <v>-1.3326217708683006</v>
      </c>
      <c r="N254" s="20">
        <f t="shared" si="65"/>
        <v>-1.8197790057364578</v>
      </c>
      <c r="O254" s="20">
        <f t="shared" si="66"/>
        <v>-4.8141093586456636</v>
      </c>
      <c r="Q254" s="8">
        <f t="shared" si="67"/>
        <v>936.13384995182662</v>
      </c>
      <c r="R254" s="8">
        <f t="shared" si="68"/>
        <v>4.5291255736938194E-2</v>
      </c>
      <c r="S254" s="8">
        <f t="shared" si="69"/>
        <v>7.7545860386915799E-2</v>
      </c>
      <c r="T254" s="8">
        <f t="shared" si="70"/>
        <v>6.9740448468577886E-5</v>
      </c>
      <c r="U254" s="8">
        <f t="shared" si="71"/>
        <v>2.9725910476635446</v>
      </c>
      <c r="V254" s="8">
        <f t="shared" si="72"/>
        <v>-1.373148620826818</v>
      </c>
      <c r="W254" s="8">
        <f t="shared" si="73"/>
        <v>-1.8178499711756424</v>
      </c>
      <c r="X254" s="8">
        <f t="shared" si="74"/>
        <v>-4.8165658938080798</v>
      </c>
      <c r="Y254" s="8">
        <v>1019.961291177525</v>
      </c>
      <c r="Z254" s="8">
        <v>5.554796957995857E-2</v>
      </c>
      <c r="AA254" s="8">
        <v>2.6838840343478144E-2</v>
      </c>
      <c r="AB254" s="8">
        <v>2.4751340561479429E-5</v>
      </c>
      <c r="AC254" s="8">
        <v>3.0069957204667297</v>
      </c>
      <c r="AD254" s="8">
        <v>-1.2779908590244391</v>
      </c>
      <c r="AE254" s="8">
        <v>-2.1450551136367011</v>
      </c>
      <c r="AF254" s="8">
        <v>-5.1560241175967398</v>
      </c>
      <c r="AG254" s="8">
        <v>1001.7</v>
      </c>
      <c r="AH254" s="8">
        <v>5.8796000000000001E-2</v>
      </c>
      <c r="AI254" s="8">
        <v>5.8216804224910049E-3</v>
      </c>
      <c r="AJ254" s="8">
        <v>5.6217676860691153E-6</v>
      </c>
      <c r="AK254" s="8">
        <v>3.000737673774033</v>
      </c>
      <c r="AL254" s="8">
        <v>-1.230652218771106</v>
      </c>
      <c r="AM254" s="8">
        <v>-2.2349516385670882</v>
      </c>
      <c r="AN254" s="8">
        <v>-5.2501271051431759</v>
      </c>
    </row>
    <row r="255" spans="1:40" s="8" customFormat="1" x14ac:dyDescent="0.2">
      <c r="A255" s="7">
        <v>243</v>
      </c>
      <c r="B255" s="8" t="str">
        <f t="shared" si="75"/>
        <v>Bis(2-ethylhexyl)phthalate (BEHP)_0.64</v>
      </c>
      <c r="D255" s="19">
        <v>0.64</v>
      </c>
      <c r="H255" s="8">
        <f t="shared" si="76"/>
        <v>986.84</v>
      </c>
      <c r="I255" s="8">
        <f t="shared" si="77"/>
        <v>4.6076000000000006E-2</v>
      </c>
      <c r="J255" s="8">
        <f t="shared" si="78"/>
        <v>1.584010273782651E-2</v>
      </c>
      <c r="K255" s="20">
        <f t="shared" si="62"/>
        <v>1.6051338350519344E-5</v>
      </c>
      <c r="L255" s="8">
        <f t="shared" si="79"/>
        <v>2.9942467446150256</v>
      </c>
      <c r="M255" s="8">
        <f t="shared" si="80"/>
        <v>-1.3365252303949642</v>
      </c>
      <c r="N255" s="20">
        <f t="shared" si="65"/>
        <v>-1.8002420059329876</v>
      </c>
      <c r="O255" s="20">
        <f t="shared" si="66"/>
        <v>-4.7944887505480134</v>
      </c>
      <c r="Q255" s="8">
        <f t="shared" si="67"/>
        <v>935.38468860583907</v>
      </c>
      <c r="R255" s="8">
        <f t="shared" si="68"/>
        <v>4.5195375329975446E-2</v>
      </c>
      <c r="S255" s="8">
        <f t="shared" si="69"/>
        <v>8.0264227007110805E-2</v>
      </c>
      <c r="T255" s="8">
        <f t="shared" si="70"/>
        <v>7.2478846429791972E-5</v>
      </c>
      <c r="U255" s="8">
        <f t="shared" si="71"/>
        <v>2.9722835749480634</v>
      </c>
      <c r="V255" s="8">
        <f t="shared" si="72"/>
        <v>-1.3740381615770929</v>
      </c>
      <c r="W255" s="8">
        <f t="shared" si="73"/>
        <v>-1.8003087404651739</v>
      </c>
      <c r="X255" s="8">
        <f t="shared" si="74"/>
        <v>-4.7959037435414027</v>
      </c>
      <c r="Y255" s="8">
        <v>1020.3894696198074</v>
      </c>
      <c r="Z255" s="8">
        <v>5.5612498169542404E-2</v>
      </c>
      <c r="AA255" s="8">
        <v>2.7379411289452316E-2</v>
      </c>
      <c r="AB255" s="8">
        <v>2.5201951360871594E-5</v>
      </c>
      <c r="AC255" s="8">
        <v>3.0071714545580095</v>
      </c>
      <c r="AD255" s="8">
        <v>-1.2773921881196013</v>
      </c>
      <c r="AE255" s="8">
        <v>-2.141566886696205</v>
      </c>
      <c r="AF255" s="8">
        <v>-5.1526241048225918</v>
      </c>
      <c r="AG255" s="8">
        <v>1001.73</v>
      </c>
      <c r="AH255" s="8">
        <v>5.8875999999999998E-2</v>
      </c>
      <c r="AI255" s="8">
        <v>5.8432626927841774E-3</v>
      </c>
      <c r="AJ255" s="8">
        <v>5.6786005967254263E-6</v>
      </c>
      <c r="AK255" s="8">
        <v>3.0007506803022954</v>
      </c>
      <c r="AL255" s="8">
        <v>-1.2300617033739829</v>
      </c>
      <c r="AM255" s="8">
        <v>-2.2333445888801982</v>
      </c>
      <c r="AN255" s="8">
        <v>-5.2457586762607473</v>
      </c>
    </row>
    <row r="256" spans="1:40" s="8" customFormat="1" x14ac:dyDescent="0.2">
      <c r="A256" s="7">
        <v>244</v>
      </c>
      <c r="B256" s="8" t="str">
        <f t="shared" ref="B256:B290" si="81">CONCATENATE($B$89,"_",D256)</f>
        <v>Bis(2-ethylhexyl)phthalate (BEHP)_0.65</v>
      </c>
      <c r="D256" s="19">
        <v>0.65</v>
      </c>
      <c r="H256" s="8">
        <f t="shared" ref="H256:H290" si="82">D256*$H$89+(1-D256)*$H$46</f>
        <v>986.65</v>
      </c>
      <c r="I256" s="8">
        <f t="shared" ref="I256:I290" si="83">D256*$I$89+(1-D256)*$I$46</f>
        <v>4.5659999999999999E-2</v>
      </c>
      <c r="J256" s="8">
        <f t="shared" ref="J256:J290" si="84">EXP(D256*LN($J$89)+(1-D256)*LN($J$46)+D256*(1-D256)*$P$89)</f>
        <v>1.6568950247696841E-2</v>
      </c>
      <c r="K256" s="20">
        <f t="shared" si="62"/>
        <v>1.6793138648656405E-5</v>
      </c>
      <c r="L256" s="8">
        <f t="shared" si="79"/>
        <v>2.9941631202218781</v>
      </c>
      <c r="M256" s="8">
        <f t="shared" si="80"/>
        <v>-1.3404640928457836</v>
      </c>
      <c r="N256" s="20">
        <f t="shared" si="65"/>
        <v>-1.7807050061295173</v>
      </c>
      <c r="O256" s="20">
        <f t="shared" si="66"/>
        <v>-4.7748681263513948</v>
      </c>
      <c r="Q256" s="8">
        <f t="shared" si="67"/>
        <v>934.62917639182513</v>
      </c>
      <c r="R256" s="8">
        <f t="shared" si="68"/>
        <v>4.5098911447607248E-2</v>
      </c>
      <c r="S256" s="8">
        <f t="shared" si="69"/>
        <v>8.2997118103298573E-2</v>
      </c>
      <c r="T256" s="8">
        <f t="shared" si="70"/>
        <v>7.3855425178455842E-5</v>
      </c>
      <c r="U256" s="8">
        <f t="shared" si="71"/>
        <v>2.9719734956930859</v>
      </c>
      <c r="V256" s="8">
        <f t="shared" si="72"/>
        <v>-1.374933115582968</v>
      </c>
      <c r="W256" s="8">
        <f t="shared" si="73"/>
        <v>-1.7826737853900647</v>
      </c>
      <c r="X256" s="8">
        <f t="shared" si="74"/>
        <v>-4.7855169855311841</v>
      </c>
      <c r="Y256" s="8">
        <v>1020.8172724197104</v>
      </c>
      <c r="Z256" s="8">
        <v>5.5676970147978802E-2</v>
      </c>
      <c r="AA256" s="8">
        <v>2.7919507990727819E-2</v>
      </c>
      <c r="AB256" s="8">
        <v>2.565216683790253E-5</v>
      </c>
      <c r="AC256" s="8">
        <v>3.0073470344771831</v>
      </c>
      <c r="AD256" s="8">
        <v>-1.2767940424307507</v>
      </c>
      <c r="AE256" s="8">
        <v>-2.1380817199888695</v>
      </c>
      <c r="AF256" s="8">
        <v>-5.1492270748910212</v>
      </c>
      <c r="AG256" s="8">
        <v>1001.76</v>
      </c>
      <c r="AH256" s="8">
        <v>5.892E-2</v>
      </c>
      <c r="AI256" s="8">
        <v>5.8876772976201855E-3</v>
      </c>
      <c r="AJ256" s="8">
        <v>5.7154125117568499E-6</v>
      </c>
      <c r="AK256" s="8">
        <v>3.0007636864410414</v>
      </c>
      <c r="AL256" s="8">
        <v>-1.2297372618294067</v>
      </c>
      <c r="AM256" s="8">
        <v>-2.2300560016093343</v>
      </c>
      <c r="AN256" s="8">
        <v>-5.2429524187919885</v>
      </c>
    </row>
    <row r="257" spans="1:40" s="8" customFormat="1" x14ac:dyDescent="0.2">
      <c r="A257" s="7">
        <v>245</v>
      </c>
      <c r="B257" s="8" t="str">
        <f t="shared" si="81"/>
        <v>Bis(2-ethylhexyl)phthalate (BEHP)_0.66</v>
      </c>
      <c r="D257" s="19">
        <v>0.66</v>
      </c>
      <c r="H257" s="8">
        <f t="shared" si="82"/>
        <v>986.46</v>
      </c>
      <c r="I257" s="8">
        <f t="shared" si="83"/>
        <v>4.5243999999999993E-2</v>
      </c>
      <c r="J257" s="8">
        <f t="shared" si="84"/>
        <v>1.7331334073678029E-2</v>
      </c>
      <c r="K257" s="20">
        <f t="shared" ref="K257:K290" si="85">J257/H257</f>
        <v>1.7569221330492902E-5</v>
      </c>
      <c r="L257" s="8">
        <f t="shared" si="79"/>
        <v>2.9940794797235615</v>
      </c>
      <c r="M257" s="8">
        <f t="shared" si="80"/>
        <v>-1.3444390062856226</v>
      </c>
      <c r="N257" s="20">
        <f t="shared" ref="N257:N290" si="86">LOG(J257)</f>
        <v>-1.7611680063260469</v>
      </c>
      <c r="O257" s="20">
        <f t="shared" ref="O257:O290" si="87">LOG(K257)</f>
        <v>-4.7552474860496083</v>
      </c>
      <c r="Q257" s="8">
        <f t="shared" si="67"/>
        <v>933.86715738752059</v>
      </c>
      <c r="R257" s="8">
        <f t="shared" si="68"/>
        <v>4.4904187092517527E-2</v>
      </c>
      <c r="S257" s="8">
        <f t="shared" si="69"/>
        <v>8.574608692611782E-2</v>
      </c>
      <c r="T257" s="8">
        <f t="shared" si="70"/>
        <v>7.616166651539327E-5</v>
      </c>
      <c r="U257" s="8">
        <f t="shared" si="71"/>
        <v>2.9716607459045967</v>
      </c>
      <c r="V257" s="8">
        <f t="shared" si="72"/>
        <v>-1.3767396916542463</v>
      </c>
      <c r="W257" s="8">
        <f t="shared" si="73"/>
        <v>-1.764935083046266</v>
      </c>
      <c r="X257" s="8">
        <f t="shared" si="74"/>
        <v>-4.7681156049685516</v>
      </c>
      <c r="Y257" s="8">
        <v>1021.244708666971</v>
      </c>
      <c r="Z257" s="8">
        <v>5.5741386885135642E-2</v>
      </c>
      <c r="AA257" s="8">
        <v>2.7919507990727819E-2</v>
      </c>
      <c r="AB257" s="8">
        <v>2.6101996558522186E-5</v>
      </c>
      <c r="AC257" s="8">
        <v>3.0075224639548837</v>
      </c>
      <c r="AD257" s="8">
        <v>-1.2761964092487907</v>
      </c>
      <c r="AE257" s="8">
        <v>-2.1380817199888695</v>
      </c>
      <c r="AF257" s="8">
        <v>-5.1458329556236588</v>
      </c>
      <c r="AG257" s="8">
        <v>1001.79</v>
      </c>
      <c r="AH257" s="8">
        <v>5.8971999999999997E-2</v>
      </c>
      <c r="AI257" s="8">
        <v>5.8876772976201855E-3</v>
      </c>
      <c r="AJ257" s="8">
        <v>5.8260089747584142E-6</v>
      </c>
      <c r="AK257" s="8">
        <v>3.0007766921902945</v>
      </c>
      <c r="AL257" s="8">
        <v>-1.2293541431356274</v>
      </c>
      <c r="AM257" s="8">
        <v>-2.2300560016093343</v>
      </c>
      <c r="AN257" s="8">
        <v>-5.2346288506927223</v>
      </c>
    </row>
    <row r="258" spans="1:40" s="8" customFormat="1" x14ac:dyDescent="0.2">
      <c r="A258" s="7">
        <v>246</v>
      </c>
      <c r="B258" s="8" t="str">
        <f t="shared" si="81"/>
        <v>Bis(2-ethylhexyl)phthalate (BEHP)_0.67</v>
      </c>
      <c r="D258" s="19">
        <v>0.67</v>
      </c>
      <c r="H258" s="8">
        <f t="shared" si="82"/>
        <v>986.27</v>
      </c>
      <c r="I258" s="8">
        <f t="shared" si="83"/>
        <v>4.4828E-2</v>
      </c>
      <c r="J258" s="8">
        <f t="shared" si="84"/>
        <v>1.8128797315640835E-2</v>
      </c>
      <c r="K258" s="20">
        <f t="shared" si="85"/>
        <v>1.8381170790595715E-5</v>
      </c>
      <c r="L258" s="8">
        <f t="shared" si="79"/>
        <v>2.9939958231138717</v>
      </c>
      <c r="M258" s="8">
        <f t="shared" si="80"/>
        <v>-1.348450636738481</v>
      </c>
      <c r="N258" s="20">
        <f t="shared" si="86"/>
        <v>-1.7416310065225766</v>
      </c>
      <c r="O258" s="20">
        <f t="shared" si="87"/>
        <v>-4.7356268296364483</v>
      </c>
      <c r="Q258" s="8">
        <f t="shared" si="67"/>
        <v>933.0984699689028</v>
      </c>
      <c r="R258" s="8">
        <f t="shared" si="68"/>
        <v>4.4805902724768774E-2</v>
      </c>
      <c r="S258" s="8">
        <f t="shared" si="69"/>
        <v>8.8512747340902989E-2</v>
      </c>
      <c r="T258" s="8">
        <f t="shared" si="70"/>
        <v>7.8484057403474446E-5</v>
      </c>
      <c r="U258" s="8">
        <f t="shared" si="71"/>
        <v>2.9713452592484519</v>
      </c>
      <c r="V258" s="8">
        <f t="shared" si="72"/>
        <v>-1.3776515354083252</v>
      </c>
      <c r="W258" s="8">
        <f t="shared" si="73"/>
        <v>-1.7470822193917726</v>
      </c>
      <c r="X258" s="8">
        <f t="shared" si="74"/>
        <v>-4.7505923705128037</v>
      </c>
      <c r="Y258" s="8">
        <v>1021.6717873990947</v>
      </c>
      <c r="Z258" s="8">
        <v>5.5741386885135642E-2</v>
      </c>
      <c r="AA258" s="8">
        <v>2.8998324496044038E-2</v>
      </c>
      <c r="AB258" s="8">
        <v>2.6551450033713115E-5</v>
      </c>
      <c r="AC258" s="8">
        <v>3.0076977467003081</v>
      </c>
      <c r="AD258" s="8">
        <v>-1.2761964092487907</v>
      </c>
      <c r="AE258" s="8">
        <v>-2.1311202714949733</v>
      </c>
      <c r="AF258" s="8">
        <v>-5.1424416752568867</v>
      </c>
      <c r="AG258" s="8">
        <v>1001.82</v>
      </c>
      <c r="AH258" s="8">
        <v>5.8971999999999997E-2</v>
      </c>
      <c r="AI258" s="8">
        <v>5.9102509242826406E-3</v>
      </c>
      <c r="AJ258" s="8">
        <v>5.842094273929391E-6</v>
      </c>
      <c r="AK258" s="8">
        <v>3.0007896975500783</v>
      </c>
      <c r="AL258" s="8">
        <v>-1.2293541431356274</v>
      </c>
      <c r="AM258" s="8">
        <v>-2.2283940804185782</v>
      </c>
      <c r="AN258" s="8">
        <v>-5.2334314390918468</v>
      </c>
    </row>
    <row r="259" spans="1:40" s="8" customFormat="1" x14ac:dyDescent="0.2">
      <c r="A259" s="7">
        <v>247</v>
      </c>
      <c r="B259" s="8" t="str">
        <f t="shared" si="81"/>
        <v>Bis(2-ethylhexyl)phthalate (BEHP)_0.68</v>
      </c>
      <c r="D259" s="19">
        <v>0.68</v>
      </c>
      <c r="H259" s="8">
        <f t="shared" si="82"/>
        <v>986.08</v>
      </c>
      <c r="I259" s="8">
        <f t="shared" si="83"/>
        <v>4.4411999999999993E-2</v>
      </c>
      <c r="J259" s="8">
        <f t="shared" si="84"/>
        <v>1.8962954075804742E-2</v>
      </c>
      <c r="K259" s="20">
        <f t="shared" si="85"/>
        <v>1.923064464932332E-5</v>
      </c>
      <c r="L259" s="8">
        <f t="shared" si="79"/>
        <v>2.9939121503866</v>
      </c>
      <c r="M259" s="8">
        <f t="shared" si="80"/>
        <v>-1.3524996688572635</v>
      </c>
      <c r="N259" s="20">
        <f>LOG(J259)</f>
        <v>-1.7220940067191064</v>
      </c>
      <c r="O259" s="20">
        <f t="shared" si="87"/>
        <v>-4.7160061571057064</v>
      </c>
      <c r="Q259" s="8">
        <f t="shared" si="67"/>
        <v>932.3229465228826</v>
      </c>
      <c r="R259" s="8">
        <f t="shared" si="68"/>
        <v>4.4607427297479713E-2</v>
      </c>
      <c r="S259" s="8">
        <f t="shared" si="69"/>
        <v>9.018193221184026E-2</v>
      </c>
      <c r="T259" s="8">
        <f t="shared" si="70"/>
        <v>8.0354580550398347E-5</v>
      </c>
      <c r="U259" s="8">
        <f t="shared" si="71"/>
        <v>2.9710269669324587</v>
      </c>
      <c r="V259" s="8">
        <f t="shared" si="72"/>
        <v>-1.379492912453903</v>
      </c>
      <c r="W259" s="8">
        <f t="shared" si="73"/>
        <v>-1.7363112083360843</v>
      </c>
      <c r="X259" s="8">
        <f t="shared" si="74"/>
        <v>-4.7364786328872093</v>
      </c>
      <c r="Y259" s="8">
        <v>1022.0985176028018</v>
      </c>
      <c r="Z259" s="8">
        <v>5.5870060075942647E-2</v>
      </c>
      <c r="AA259" s="8">
        <v>2.9537067055487597E-2</v>
      </c>
      <c r="AB259" s="8">
        <v>2.7000536721011774E-5</v>
      </c>
      <c r="AC259" s="8">
        <v>3.0078728864018078</v>
      </c>
      <c r="AD259" s="8">
        <v>-1.2750026299322801</v>
      </c>
      <c r="AE259" s="8">
        <v>-2.127643842871056</v>
      </c>
      <c r="AF259" s="8">
        <v>-5.1390531624303524</v>
      </c>
      <c r="AG259" s="8">
        <v>1001.85</v>
      </c>
      <c r="AH259" s="8">
        <v>5.9131999999999997E-2</v>
      </c>
      <c r="AI259" s="8">
        <v>6.1247313824451411E-3</v>
      </c>
      <c r="AJ259" s="8">
        <v>5.8739909647190105E-6</v>
      </c>
      <c r="AK259" s="8">
        <v>3.0008027025204154</v>
      </c>
      <c r="AL259" s="8">
        <v>-1.2281774317691228</v>
      </c>
      <c r="AM259" s="8">
        <v>-2.2129129537683263</v>
      </c>
      <c r="AN259" s="8">
        <v>-5.2310667258376808</v>
      </c>
    </row>
    <row r="260" spans="1:40" s="8" customFormat="1" x14ac:dyDescent="0.2">
      <c r="A260" s="7">
        <v>248</v>
      </c>
      <c r="B260" s="8" t="str">
        <f t="shared" si="81"/>
        <v>Bis(2-ethylhexyl)phthalate (BEHP)_0.69</v>
      </c>
      <c r="D260" s="19">
        <v>0.69</v>
      </c>
      <c r="H260" s="8">
        <f t="shared" si="82"/>
        <v>985.89</v>
      </c>
      <c r="I260" s="8">
        <f t="shared" si="83"/>
        <v>4.3996000000000007E-2</v>
      </c>
      <c r="J260" s="8">
        <f t="shared" si="84"/>
        <v>1.9835492725754952E-2</v>
      </c>
      <c r="K260" s="20">
        <f t="shared" si="85"/>
        <v>2.0119377137160285E-5</v>
      </c>
      <c r="L260" s="8">
        <f t="shared" si="79"/>
        <v>2.9938284615355357</v>
      </c>
      <c r="M260" s="8">
        <f t="shared" si="80"/>
        <v>-1.3565868066250633</v>
      </c>
      <c r="N260" s="20">
        <f t="shared" si="86"/>
        <v>-1.7025570069156362</v>
      </c>
      <c r="O260" s="20">
        <f t="shared" si="87"/>
        <v>-4.6963854684511714</v>
      </c>
      <c r="Q260" s="8">
        <f t="shared" si="67"/>
        <v>931.54041314154961</v>
      </c>
      <c r="R260" s="8">
        <f t="shared" si="68"/>
        <v>4.4507210226276253E-2</v>
      </c>
      <c r="S260" s="8">
        <f t="shared" si="69"/>
        <v>9.2419010807155949E-2</v>
      </c>
      <c r="T260" s="8">
        <f t="shared" si="70"/>
        <v>8.2709782432969717E-5</v>
      </c>
      <c r="U260" s="8">
        <f t="shared" si="71"/>
        <v>2.9707057975808873</v>
      </c>
      <c r="V260" s="8">
        <f t="shared" si="72"/>
        <v>-1.3804226870713943</v>
      </c>
      <c r="W260" s="8">
        <f t="shared" si="73"/>
        <v>-1.7218756603616656</v>
      </c>
      <c r="X260" s="8">
        <f t="shared" si="74"/>
        <v>-4.7187078282432866</v>
      </c>
      <c r="Y260" s="8">
        <v>1022.5249082154539</v>
      </c>
      <c r="Z260" s="8">
        <v>5.5934319230839746E-2</v>
      </c>
      <c r="AA260" s="8">
        <v>3.0075380884664011E-2</v>
      </c>
      <c r="AB260" s="8">
        <v>2.7449266026009666E-5</v>
      </c>
      <c r="AC260" s="8">
        <v>3.0080478867274789</v>
      </c>
      <c r="AD260" s="8">
        <v>-1.2750026299322801</v>
      </c>
      <c r="AE260" s="8">
        <v>-2.1241701807821869</v>
      </c>
      <c r="AF260" s="8">
        <v>-5.1356673461756479</v>
      </c>
      <c r="AG260" s="8">
        <v>1001.88</v>
      </c>
      <c r="AH260" s="8">
        <v>5.9132000000000004E-2</v>
      </c>
      <c r="AI260" s="8">
        <v>6.1585858269596469E-3</v>
      </c>
      <c r="AJ260" s="8">
        <v>5.9410277266050995E-6</v>
      </c>
      <c r="AK260" s="8">
        <v>3.0008157071013302</v>
      </c>
      <c r="AL260" s="8">
        <v>-1.2281774317691228</v>
      </c>
      <c r="AM260" s="8">
        <v>-2.210519001805864</v>
      </c>
      <c r="AN260" s="8">
        <v>-5.2261384207787582</v>
      </c>
    </row>
    <row r="261" spans="1:40" s="8" customFormat="1" x14ac:dyDescent="0.2">
      <c r="A261" s="7">
        <v>249</v>
      </c>
      <c r="B261" s="8" t="str">
        <f t="shared" si="81"/>
        <v>Bis(2-ethylhexyl)phthalate (BEHP)_0.7</v>
      </c>
      <c r="D261" s="19">
        <v>0.7</v>
      </c>
      <c r="H261" s="8">
        <f t="shared" si="82"/>
        <v>985.7</v>
      </c>
      <c r="I261" s="8">
        <f t="shared" si="83"/>
        <v>4.3580000000000001E-2</v>
      </c>
      <c r="J261" s="8">
        <f t="shared" si="84"/>
        <v>2.0748179323784005E-2</v>
      </c>
      <c r="K261" s="20">
        <f t="shared" si="85"/>
        <v>2.1049182635471241E-5</v>
      </c>
      <c r="L261" s="8">
        <f t="shared" si="79"/>
        <v>2.9937447565544621</v>
      </c>
      <c r="M261" s="8">
        <f t="shared" si="80"/>
        <v>-1.3607127740897631</v>
      </c>
      <c r="N261" s="20">
        <f t="shared" si="86"/>
        <v>-1.6830200071121659</v>
      </c>
      <c r="O261" s="20">
        <f t="shared" si="87"/>
        <v>-4.6767647636666281</v>
      </c>
      <c r="Q261" s="8">
        <f t="shared" si="67"/>
        <v>930.750689296524</v>
      </c>
      <c r="R261" s="8">
        <f t="shared" si="68"/>
        <v>4.4406322270822245E-2</v>
      </c>
      <c r="S261" s="8">
        <f t="shared" si="69"/>
        <v>9.5235141245150937E-2</v>
      </c>
      <c r="T261" s="8">
        <f t="shared" si="70"/>
        <v>8.5563151923887405E-5</v>
      </c>
      <c r="U261" s="8">
        <f t="shared" si="71"/>
        <v>2.9703816771008191</v>
      </c>
      <c r="V261" s="8">
        <f t="shared" si="72"/>
        <v>-1.3813586858894129</v>
      </c>
      <c r="W261" s="8">
        <f t="shared" si="73"/>
        <v>-1.7037035737282227</v>
      </c>
      <c r="X261" s="8">
        <f t="shared" si="74"/>
        <v>-4.6971781784178264</v>
      </c>
      <c r="Y261" s="8">
        <v>1022.9509681264606</v>
      </c>
      <c r="Z261" s="8">
        <v>5.599852854737826E-2</v>
      </c>
      <c r="AA261" s="8">
        <v>3.0075380884664011E-2</v>
      </c>
      <c r="AB261" s="8">
        <v>2.7897647303834639E-5</v>
      </c>
      <c r="AC261" s="8">
        <v>3.0082227513257345</v>
      </c>
      <c r="AD261" s="8">
        <v>-1.2738107499216758</v>
      </c>
      <c r="AE261" s="8">
        <v>-2.1241701807821869</v>
      </c>
      <c r="AF261" s="8">
        <v>-5.1322841559051309</v>
      </c>
      <c r="AG261" s="8">
        <v>1001.91</v>
      </c>
      <c r="AH261" s="8">
        <v>5.9148000000000006E-2</v>
      </c>
      <c r="AI261" s="8">
        <v>6.1585858269596469E-3</v>
      </c>
      <c r="AJ261" s="8">
        <v>6.0938530667800818E-6</v>
      </c>
      <c r="AK261" s="8">
        <v>3.0008287112928453</v>
      </c>
      <c r="AL261" s="8">
        <v>-1.2280599357976509</v>
      </c>
      <c r="AM261" s="8">
        <v>-2.210519001805864</v>
      </c>
      <c r="AN261" s="8">
        <v>-5.2151080215698471</v>
      </c>
    </row>
    <row r="262" spans="1:40" s="8" customFormat="1" x14ac:dyDescent="0.2">
      <c r="A262" s="7">
        <v>250</v>
      </c>
      <c r="B262" s="8" t="str">
        <f t="shared" si="81"/>
        <v>Bis(2-ethylhexyl)phthalate (BEHP)_0.71</v>
      </c>
      <c r="D262" s="19">
        <v>0.71</v>
      </c>
      <c r="H262" s="8">
        <f t="shared" si="82"/>
        <v>985.51</v>
      </c>
      <c r="I262" s="8">
        <f t="shared" si="83"/>
        <v>4.3164000000000008E-2</v>
      </c>
      <c r="J262" s="8">
        <f t="shared" si="84"/>
        <v>2.1702861189474874E-2</v>
      </c>
      <c r="K262" s="20">
        <f t="shared" si="85"/>
        <v>2.2021959380904175E-5</v>
      </c>
      <c r="L262" s="8">
        <f t="shared" si="79"/>
        <v>2.9936610354371616</v>
      </c>
      <c r="M262" s="8">
        <f t="shared" si="80"/>
        <v>-1.364878316133864</v>
      </c>
      <c r="N262" s="20">
        <f t="shared" si="86"/>
        <v>-1.6634830073086955</v>
      </c>
      <c r="O262" s="20">
        <f t="shared" si="87"/>
        <v>-4.6571440427458572</v>
      </c>
      <c r="Q262" s="8">
        <f t="shared" si="67"/>
        <v>929.9535874918314</v>
      </c>
      <c r="R262" s="8">
        <f t="shared" si="68"/>
        <v>4.4304749444676515E-2</v>
      </c>
      <c r="S262" s="8">
        <f t="shared" si="69"/>
        <v>9.7505045069299676E-2</v>
      </c>
      <c r="T262" s="8">
        <f t="shared" si="70"/>
        <v>8.7483192910733546E-5</v>
      </c>
      <c r="U262" s="8">
        <f t="shared" si="71"/>
        <v>2.9700545285396762</v>
      </c>
      <c r="V262" s="8">
        <f t="shared" si="72"/>
        <v>-1.3823010386686656</v>
      </c>
      <c r="W262" s="8">
        <f t="shared" si="73"/>
        <v>-1.6890562092505381</v>
      </c>
      <c r="X262" s="8">
        <f t="shared" si="74"/>
        <v>-4.682690811734715</v>
      </c>
      <c r="Y262" s="8">
        <v>1023.3767061786701</v>
      </c>
      <c r="Z262" s="8">
        <v>5.6062689358218745E-2</v>
      </c>
      <c r="AA262" s="8">
        <v>3.1150767184591321E-2</v>
      </c>
      <c r="AB262" s="8">
        <v>2.8345689860613574E-5</v>
      </c>
      <c r="AC262" s="8">
        <v>3.0083974838258798</v>
      </c>
      <c r="AD262" s="8">
        <v>-1.2732154911235412</v>
      </c>
      <c r="AE262" s="8">
        <v>-2.1172308669126876</v>
      </c>
      <c r="AF262" s="8">
        <v>-5.1289035214008862</v>
      </c>
      <c r="AG262" s="8">
        <v>1001.94</v>
      </c>
      <c r="AH262" s="8">
        <v>5.9324000000000002E-2</v>
      </c>
      <c r="AI262" s="8">
        <v>6.2410538541202033E-3</v>
      </c>
      <c r="AJ262" s="8">
        <v>6.1233230181509664E-6</v>
      </c>
      <c r="AK262" s="8">
        <v>3.0008417150949844</v>
      </c>
      <c r="AL262" s="8">
        <v>-1.2267695737704167</v>
      </c>
      <c r="AM262" s="8">
        <v>-2.2047420698712368</v>
      </c>
      <c r="AN262" s="8">
        <v>-5.2130128300138363</v>
      </c>
    </row>
    <row r="263" spans="1:40" s="8" customFormat="1" x14ac:dyDescent="0.2">
      <c r="A263" s="7">
        <v>251</v>
      </c>
      <c r="B263" s="8" t="str">
        <f t="shared" si="81"/>
        <v>Bis(2-ethylhexyl)phthalate (BEHP)_0.72</v>
      </c>
      <c r="D263" s="19">
        <v>0.72</v>
      </c>
      <c r="H263" s="8">
        <f t="shared" si="82"/>
        <v>985.32</v>
      </c>
      <c r="I263" s="8">
        <f t="shared" si="83"/>
        <v>4.2748000000000001E-2</v>
      </c>
      <c r="J263" s="8">
        <f t="shared" si="84"/>
        <v>2.2701470642760572E-2</v>
      </c>
      <c r="K263" s="20">
        <f t="shared" si="85"/>
        <v>2.3039693341006547E-5</v>
      </c>
      <c r="L263" s="8">
        <f t="shared" si="79"/>
        <v>2.9935772981774109</v>
      </c>
      <c r="M263" s="8">
        <f t="shared" si="80"/>
        <v>-1.3690841992815936</v>
      </c>
      <c r="N263" s="20">
        <f t="shared" si="86"/>
        <v>-1.6439460075052252</v>
      </c>
      <c r="O263" s="20">
        <f t="shared" si="87"/>
        <v>-4.6375233056826364</v>
      </c>
      <c r="Q263" s="8">
        <f t="shared" si="67"/>
        <v>929.14891289357092</v>
      </c>
      <c r="R263" s="8">
        <f t="shared" si="68"/>
        <v>4.3995775448286652E-2</v>
      </c>
      <c r="S263" s="8">
        <f t="shared" si="69"/>
        <v>0.1003653295292138</v>
      </c>
      <c r="T263" s="8">
        <f t="shared" si="70"/>
        <v>8.9418535861489449E-5</v>
      </c>
      <c r="U263" s="8">
        <f t="shared" si="71"/>
        <v>2.9697242719332309</v>
      </c>
      <c r="V263" s="8">
        <f t="shared" si="72"/>
        <v>-1.3851675780302568</v>
      </c>
      <c r="W263" s="8">
        <f t="shared" si="73"/>
        <v>-1.6705992030335759</v>
      </c>
      <c r="X263" s="8">
        <f t="shared" si="74"/>
        <v>-4.6680879864943892</v>
      </c>
      <c r="Y263" s="8">
        <v>1023.8021311697414</v>
      </c>
      <c r="Z263" s="8">
        <v>5.6126802989211494E-2</v>
      </c>
      <c r="AA263" s="8">
        <v>3.1687861926303622E-2</v>
      </c>
      <c r="AB263" s="8">
        <v>2.8793402954916413E-5</v>
      </c>
      <c r="AC263" s="8">
        <v>3.0085720878386719</v>
      </c>
      <c r="AD263" s="8">
        <v>-1.2726206700414997</v>
      </c>
      <c r="AE263" s="8">
        <v>-2.1137650714207319</v>
      </c>
      <c r="AF263" s="8">
        <v>-5.1255253728038346</v>
      </c>
      <c r="AG263" s="8">
        <v>1001.97</v>
      </c>
      <c r="AH263" s="8">
        <v>5.9344000000000001E-2</v>
      </c>
      <c r="AI263" s="8">
        <v>6.2700000000000004E-3</v>
      </c>
      <c r="AJ263" s="8">
        <v>6.137537744666065E-6</v>
      </c>
      <c r="AK263" s="8">
        <v>3.0008547185077705</v>
      </c>
      <c r="AL263" s="8">
        <v>-1.2266231840154651</v>
      </c>
      <c r="AM263" s="8">
        <v>-2.2027324591692836</v>
      </c>
      <c r="AN263" s="8">
        <v>-5.2120058240339793</v>
      </c>
    </row>
    <row r="264" spans="1:40" s="8" customFormat="1" x14ac:dyDescent="0.2">
      <c r="A264" s="7">
        <v>252</v>
      </c>
      <c r="B264" s="8" t="str">
        <f t="shared" si="81"/>
        <v>Bis(2-ethylhexyl)phthalate (BEHP)_0.73</v>
      </c>
      <c r="D264" s="19">
        <v>0.73</v>
      </c>
      <c r="H264" s="8">
        <f t="shared" si="82"/>
        <v>985.13</v>
      </c>
      <c r="I264" s="8">
        <f t="shared" si="83"/>
        <v>4.2331999999999995E-2</v>
      </c>
      <c r="J264" s="8">
        <f t="shared" si="84"/>
        <v>2.374602891502851E-2</v>
      </c>
      <c r="K264" s="20">
        <f t="shared" si="85"/>
        <v>2.4104462268968064E-5</v>
      </c>
      <c r="L264" s="8">
        <f t="shared" si="79"/>
        <v>2.9934935447689841</v>
      </c>
      <c r="M264" s="8">
        <f t="shared" si="80"/>
        <v>-1.3733312125454797</v>
      </c>
      <c r="N264" s="20">
        <f t="shared" si="86"/>
        <v>-1.6244090077017548</v>
      </c>
      <c r="O264" s="20">
        <f t="shared" si="87"/>
        <v>-4.6179025524707384</v>
      </c>
      <c r="Q264" s="8">
        <f t="shared" si="67"/>
        <v>928.33646293447998</v>
      </c>
      <c r="R264" s="8">
        <f t="shared" si="68"/>
        <v>4.3786092209360458E-2</v>
      </c>
      <c r="S264" s="8">
        <f t="shared" si="69"/>
        <v>0.10325300075945962</v>
      </c>
      <c r="T264" s="8">
        <f t="shared" si="70"/>
        <v>9.1860705589528731E-5</v>
      </c>
      <c r="U264" s="8">
        <f t="shared" si="71"/>
        <v>2.9693908241433093</v>
      </c>
      <c r="V264" s="8">
        <f t="shared" si="72"/>
        <v>-1.3871129367493427</v>
      </c>
      <c r="W264" s="8">
        <f t="shared" si="73"/>
        <v>-1.651965473907631</v>
      </c>
      <c r="X264" s="8">
        <f t="shared" si="74"/>
        <v>-4.6496609796779271</v>
      </c>
      <c r="Y264" s="8">
        <v>1024.2272518534992</v>
      </c>
      <c r="Z264" s="8">
        <v>5.619087075960081E-2</v>
      </c>
      <c r="AA264" s="8">
        <v>3.2224572483115235E-2</v>
      </c>
      <c r="AB264" s="8">
        <v>2.9240795799182687E-5</v>
      </c>
      <c r="AC264" s="8">
        <v>3.0087465669568783</v>
      </c>
      <c r="AD264" s="8">
        <v>-1.2720262744361213</v>
      </c>
      <c r="AE264" s="8">
        <v>-2.1103017550189507</v>
      </c>
      <c r="AF264" s="8">
        <v>-5.1221496406029647</v>
      </c>
      <c r="AG264" s="8">
        <v>1002</v>
      </c>
      <c r="AH264" s="8">
        <v>5.9387999999999996E-2</v>
      </c>
      <c r="AI264" s="8">
        <v>6.3089660800374186E-3</v>
      </c>
      <c r="AJ264" s="8">
        <v>6.2155827205066928E-6</v>
      </c>
      <c r="AK264" s="8">
        <v>3.0008677215312267</v>
      </c>
      <c r="AL264" s="8">
        <v>-1.2263013001412189</v>
      </c>
      <c r="AM264" s="8">
        <v>-2.2000418075586983</v>
      </c>
      <c r="AN264" s="8">
        <v>-5.2065181493333235</v>
      </c>
    </row>
    <row r="265" spans="1:40" s="8" customFormat="1" x14ac:dyDescent="0.2">
      <c r="A265" s="7">
        <v>253</v>
      </c>
      <c r="B265" s="8" t="str">
        <f t="shared" si="81"/>
        <v>Bis(2-ethylhexyl)phthalate (BEHP)_0.74</v>
      </c>
      <c r="D265" s="19">
        <v>0.74</v>
      </c>
      <c r="H265" s="8">
        <f t="shared" si="82"/>
        <v>984.94</v>
      </c>
      <c r="I265" s="8">
        <f t="shared" si="83"/>
        <v>4.1916000000000002E-2</v>
      </c>
      <c r="J265" s="8">
        <f t="shared" si="84"/>
        <v>2.4838650240185535E-2</v>
      </c>
      <c r="K265" s="20">
        <f t="shared" si="85"/>
        <v>2.5218439945768812E-5</v>
      </c>
      <c r="L265" s="8">
        <f t="shared" si="79"/>
        <v>2.9934097752056514</v>
      </c>
      <c r="M265" s="8">
        <f t="shared" si="80"/>
        <v>-1.3776201683147284</v>
      </c>
      <c r="N265" s="20">
        <f t="shared" si="86"/>
        <v>-1.6048720078982845</v>
      </c>
      <c r="O265" s="20">
        <f t="shared" si="87"/>
        <v>-4.5982817831039355</v>
      </c>
      <c r="Q265" s="8">
        <f t="shared" si="67"/>
        <v>927.5160268913138</v>
      </c>
      <c r="R265" s="8">
        <f t="shared" si="68"/>
        <v>4.3680091552684167E-2</v>
      </c>
      <c r="S265" s="8">
        <f t="shared" si="69"/>
        <v>0.10499965557464533</v>
      </c>
      <c r="T265" s="8">
        <f t="shared" si="70"/>
        <v>9.3834076067850393E-5</v>
      </c>
      <c r="U265" s="8">
        <f t="shared" si="71"/>
        <v>2.9690540986843383</v>
      </c>
      <c r="V265" s="8">
        <f t="shared" si="72"/>
        <v>-1.3880963692008352</v>
      </c>
      <c r="W265" s="8">
        <f t="shared" si="73"/>
        <v>-1.640694560390261</v>
      </c>
      <c r="X265" s="8">
        <f t="shared" si="74"/>
        <v>-4.6347712237211898</v>
      </c>
      <c r="Y265" s="8">
        <v>1024.6520769412734</v>
      </c>
      <c r="Z265" s="8">
        <v>5.619087075960081E-2</v>
      </c>
      <c r="AA265" s="8">
        <v>3.2760909852992161E-2</v>
      </c>
      <c r="AB265" s="8">
        <v>2.9687877561130879E-5</v>
      </c>
      <c r="AC265" s="8">
        <v>3.0089209247558251</v>
      </c>
      <c r="AD265" s="8">
        <v>-1.2720262744361213</v>
      </c>
      <c r="AE265" s="8">
        <v>-2.1068408467390429</v>
      </c>
      <c r="AF265" s="8">
        <v>-5.1187762556247023</v>
      </c>
      <c r="AG265" s="8">
        <v>1002.4499999999999</v>
      </c>
      <c r="AH265" s="8">
        <v>5.9387999999999996E-2</v>
      </c>
      <c r="AI265" s="8">
        <v>6.4000000000000003E-3</v>
      </c>
      <c r="AJ265" s="8">
        <v>6.2306880821237203E-6</v>
      </c>
      <c r="AK265" s="8">
        <v>3.0010627201793745</v>
      </c>
      <c r="AL265" s="8">
        <v>-1.2263013001412189</v>
      </c>
      <c r="AM265" s="8">
        <v>-2.1938200260161129</v>
      </c>
      <c r="AN265" s="8">
        <v>-5.2054639896541124</v>
      </c>
    </row>
    <row r="266" spans="1:40" s="8" customFormat="1" x14ac:dyDescent="0.2">
      <c r="A266" s="7">
        <v>254</v>
      </c>
      <c r="B266" s="8" t="str">
        <f t="shared" si="81"/>
        <v>Bis(2-ethylhexyl)phthalate (BEHP)_0.75</v>
      </c>
      <c r="D266" s="19">
        <v>0.75</v>
      </c>
      <c r="H266" s="8">
        <f t="shared" si="82"/>
        <v>984.75</v>
      </c>
      <c r="I266" s="8">
        <f t="shared" si="83"/>
        <v>4.1499999999999995E-2</v>
      </c>
      <c r="J266" s="8">
        <f t="shared" si="84"/>
        <v>2.5981546133964532E-2</v>
      </c>
      <c r="K266" s="20">
        <f t="shared" si="85"/>
        <v>2.6383900618395055E-5</v>
      </c>
      <c r="L266" s="8">
        <f t="shared" si="79"/>
        <v>2.9933259894811792</v>
      </c>
      <c r="M266" s="8">
        <f t="shared" si="80"/>
        <v>-1.3819519032879073</v>
      </c>
      <c r="N266" s="20">
        <f t="shared" si="86"/>
        <v>-1.5853350080948141</v>
      </c>
      <c r="O266" s="20">
        <f t="shared" si="87"/>
        <v>-4.5786609975759935</v>
      </c>
      <c r="Q266" s="8">
        <f t="shared" si="67"/>
        <v>926.68738543275617</v>
      </c>
      <c r="R266" s="8">
        <f t="shared" si="68"/>
        <v>4.3573295263333783E-2</v>
      </c>
      <c r="S266" s="8">
        <f t="shared" si="69"/>
        <v>0.10793576151737033</v>
      </c>
      <c r="T266" s="8">
        <f t="shared" si="70"/>
        <v>9.5826065782722775E-5</v>
      </c>
      <c r="U266" s="8">
        <f t="shared" si="71"/>
        <v>2.9687140055377985</v>
      </c>
      <c r="V266" s="8">
        <f t="shared" si="72"/>
        <v>-1.3890871832197227</v>
      </c>
      <c r="W266" s="8">
        <f t="shared" si="73"/>
        <v>-1.6217482889973234</v>
      </c>
      <c r="X266" s="8">
        <f t="shared" si="74"/>
        <v>-4.6197409792493014</v>
      </c>
      <c r="Y266" s="8">
        <v>1025.076615103223</v>
      </c>
      <c r="Z266" s="8">
        <v>5.6318873963724959E-2</v>
      </c>
      <c r="AA266" s="8">
        <v>3.3296884981921959E-2</v>
      </c>
      <c r="AB266" s="8">
        <v>3.0134657365151117E-5</v>
      </c>
      <c r="AC266" s="8">
        <v>3.009095164793941</v>
      </c>
      <c r="AD266" s="8">
        <v>-1.2708387109928576</v>
      </c>
      <c r="AE266" s="8">
        <v>-2.1033822759481184</v>
      </c>
      <c r="AF266" s="8">
        <v>-5.1154051490223997</v>
      </c>
      <c r="AG266" s="8">
        <v>1002.63</v>
      </c>
      <c r="AH266" s="8">
        <v>5.9499999999999997E-2</v>
      </c>
      <c r="AI266" s="8">
        <v>6.4197583575067172E-3</v>
      </c>
      <c r="AJ266" s="8">
        <v>6.4129167058846446E-6</v>
      </c>
      <c r="AK266" s="8">
        <v>3.0011406951299526</v>
      </c>
      <c r="AL266" s="8">
        <v>-1.2254830342714504</v>
      </c>
      <c r="AM266" s="8">
        <v>-2.1924813186564536</v>
      </c>
      <c r="AN266" s="8">
        <v>-5.1929444008763985</v>
      </c>
    </row>
    <row r="267" spans="1:40" s="8" customFormat="1" x14ac:dyDescent="0.2">
      <c r="A267" s="7">
        <v>255</v>
      </c>
      <c r="B267" s="8" t="str">
        <f t="shared" si="81"/>
        <v>Bis(2-ethylhexyl)phthalate (BEHP)_0.76</v>
      </c>
      <c r="D267" s="19">
        <v>0.76</v>
      </c>
      <c r="H267" s="8">
        <f t="shared" si="82"/>
        <v>984.56</v>
      </c>
      <c r="I267" s="8">
        <f t="shared" si="83"/>
        <v>4.1083999999999996E-2</v>
      </c>
      <c r="J267" s="8">
        <f t="shared" si="84"/>
        <v>2.7177029870133755E-2</v>
      </c>
      <c r="K267" s="20">
        <f t="shared" si="85"/>
        <v>2.7603223643184524E-5</v>
      </c>
      <c r="L267" s="8">
        <f t="shared" si="79"/>
        <v>2.9932421875893311</v>
      </c>
      <c r="M267" s="8">
        <f t="shared" si="80"/>
        <v>-1.3863272794526138</v>
      </c>
      <c r="N267" s="20">
        <f t="shared" si="86"/>
        <v>-1.5657980082913439</v>
      </c>
      <c r="O267" s="20">
        <f t="shared" si="87"/>
        <v>-4.5590401958806757</v>
      </c>
      <c r="Q267" s="8">
        <f t="shared" si="67"/>
        <v>925.85031013534581</v>
      </c>
      <c r="R267" s="8">
        <f t="shared" si="68"/>
        <v>4.3465685433255817E-2</v>
      </c>
      <c r="S267" s="8">
        <f t="shared" si="69"/>
        <v>0.11090524482181915</v>
      </c>
      <c r="T267" s="8">
        <f t="shared" si="70"/>
        <v>9.8851472388946122E-5</v>
      </c>
      <c r="U267" s="8">
        <f t="shared" si="71"/>
        <v>2.9683704509535489</v>
      </c>
      <c r="V267" s="8">
        <f t="shared" si="72"/>
        <v>-1.3900855449498906</v>
      </c>
      <c r="W267" s="8">
        <f t="shared" si="73"/>
        <v>-1.6025866382666045</v>
      </c>
      <c r="X267" s="8">
        <f t="shared" si="74"/>
        <v>-4.5969132504819781</v>
      </c>
      <c r="Y267" s="8">
        <v>1025.5008749696437</v>
      </c>
      <c r="Z267" s="8">
        <v>5.6382812004723067E-2</v>
      </c>
      <c r="AA267" s="8">
        <v>3.3832508765565601E-2</v>
      </c>
      <c r="AB267" s="8">
        <v>3.0581144293682143E-5</v>
      </c>
      <c r="AC267" s="8">
        <v>3.0092692906132945</v>
      </c>
      <c r="AD267" s="8">
        <v>-1.2702455189658082</v>
      </c>
      <c r="AE267" s="8">
        <v>-2.0999259723380361</v>
      </c>
      <c r="AF267" s="8">
        <v>-5.1120362522659448</v>
      </c>
      <c r="AG267" s="8">
        <v>1003.5999999999999</v>
      </c>
      <c r="AH267" s="8">
        <v>5.9555999999999998E-2</v>
      </c>
      <c r="AI267" s="8">
        <v>6.4419596168015028E-3</v>
      </c>
      <c r="AJ267" s="8">
        <v>6.4180896541966264E-6</v>
      </c>
      <c r="AK267" s="8">
        <v>3.0015606526425729</v>
      </c>
      <c r="AL267" s="8">
        <v>-1.2250744787550518</v>
      </c>
      <c r="AM267" s="8">
        <v>-2.1909820020023938</v>
      </c>
      <c r="AN267" s="8">
        <v>-5.1925942205451392</v>
      </c>
    </row>
    <row r="268" spans="1:40" s="8" customFormat="1" x14ac:dyDescent="0.2">
      <c r="A268" s="7">
        <v>256</v>
      </c>
      <c r="B268" s="8" t="str">
        <f t="shared" si="81"/>
        <v>Bis(2-ethylhexyl)phthalate (BEHP)_0.77</v>
      </c>
      <c r="D268" s="19">
        <v>0.77</v>
      </c>
      <c r="H268" s="8">
        <f t="shared" si="82"/>
        <v>984.37</v>
      </c>
      <c r="I268" s="8">
        <f t="shared" si="83"/>
        <v>4.0667999999999996E-2</v>
      </c>
      <c r="J268" s="8">
        <f t="shared" si="84"/>
        <v>2.8427521162669181E-2</v>
      </c>
      <c r="K268" s="20">
        <f t="shared" si="85"/>
        <v>2.8878898343782501E-5</v>
      </c>
      <c r="L268" s="8">
        <f t="shared" si="79"/>
        <v>2.9931583695238664</v>
      </c>
      <c r="M268" s="8">
        <f t="shared" si="80"/>
        <v>-1.3907471851149971</v>
      </c>
      <c r="N268" s="20">
        <f t="shared" si="86"/>
        <v>-1.5462610084878736</v>
      </c>
      <c r="O268" s="20">
        <f t="shared" si="87"/>
        <v>-4.5394193780117407</v>
      </c>
      <c r="Q268" s="8">
        <f t="shared" si="67"/>
        <v>925.00456296465291</v>
      </c>
      <c r="R268" s="8">
        <f t="shared" si="68"/>
        <v>4.324795053102639E-2</v>
      </c>
      <c r="S268" s="8">
        <f t="shared" si="69"/>
        <v>0.11330659245574115</v>
      </c>
      <c r="T268" s="8">
        <f t="shared" si="70"/>
        <v>1.0038212947446772E-4</v>
      </c>
      <c r="U268" s="8">
        <f t="shared" si="71"/>
        <v>2.9680233372368892</v>
      </c>
      <c r="V268" s="8">
        <f t="shared" si="72"/>
        <v>-1.3921056038380997</v>
      </c>
      <c r="W268" s="8">
        <f t="shared" si="73"/>
        <v>-1.5870910856984812</v>
      </c>
      <c r="X268" s="8">
        <f t="shared" si="74"/>
        <v>-4.5853639186625159</v>
      </c>
      <c r="Y268" s="8">
        <v>1025.9248651322621</v>
      </c>
      <c r="Z268" s="8">
        <v>5.6446709400036411E-2</v>
      </c>
      <c r="AA268" s="8">
        <v>3.3832508765565601E-2</v>
      </c>
      <c r="AB268" s="8">
        <v>3.1027347388572606E-5</v>
      </c>
      <c r="AC268" s="8">
        <v>3.0094433057401235</v>
      </c>
      <c r="AD268" s="8">
        <v>-1.2696527040334546</v>
      </c>
      <c r="AE268" s="8">
        <v>-2.0999259723380361</v>
      </c>
      <c r="AF268" s="8">
        <v>-5.1086694971314959</v>
      </c>
      <c r="AG268" s="8">
        <v>1003.8399999999999</v>
      </c>
      <c r="AH268" s="8">
        <v>5.9644000000000003E-2</v>
      </c>
      <c r="AI268" s="8">
        <v>6.4419596168015028E-3</v>
      </c>
      <c r="AJ268" s="8">
        <v>6.4973605751484608E-6</v>
      </c>
      <c r="AK268" s="8">
        <v>3.0016644970176509</v>
      </c>
      <c r="AL268" s="8">
        <v>-1.2244332384639331</v>
      </c>
      <c r="AM268" s="8">
        <v>-2.1909820020023938</v>
      </c>
      <c r="AN268" s="8">
        <v>-5.1872630311179595</v>
      </c>
    </row>
    <row r="269" spans="1:40" s="8" customFormat="1" x14ac:dyDescent="0.2">
      <c r="A269" s="7">
        <v>257</v>
      </c>
      <c r="B269" s="8" t="str">
        <f t="shared" si="81"/>
        <v>Bis(2-ethylhexyl)phthalate (BEHP)_0.78</v>
      </c>
      <c r="D269" s="19">
        <v>0.78</v>
      </c>
      <c r="H269" s="8">
        <f t="shared" si="82"/>
        <v>984.18</v>
      </c>
      <c r="I269" s="8">
        <f t="shared" si="83"/>
        <v>4.0251999999999996E-2</v>
      </c>
      <c r="J269" s="8">
        <f t="shared" si="84"/>
        <v>2.9735551063366707E-2</v>
      </c>
      <c r="K269" s="20">
        <f t="shared" si="85"/>
        <v>3.0213529093627902E-5</v>
      </c>
      <c r="L269" s="8">
        <f t="shared" si="79"/>
        <v>2.9930745352785411</v>
      </c>
      <c r="M269" s="8">
        <f t="shared" si="80"/>
        <v>-1.3952125359822078</v>
      </c>
      <c r="N269" s="20">
        <f t="shared" si="86"/>
        <v>-1.5267240086844032</v>
      </c>
      <c r="O269" s="20">
        <f t="shared" si="87"/>
        <v>-4.5197985439629438</v>
      </c>
      <c r="Q269" s="8">
        <f t="shared" ref="Q269:Q332" si="88">_xlfn.NORM.INV((RANK(H269, H:H, 1) - 0.5) / COUNT(H:H), AVERAGE(H:H), _xlfn.STDEV.P(H:H))</f>
        <v>924.14989571865112</v>
      </c>
      <c r="R269" s="8">
        <f t="shared" ref="R269:R332" si="89">_xlfn.NORM.INV((RANK(I269, I:I, 1) - 0.5) / COUNT(I:I), AVERAGE(I:I), _xlfn.STDEV.P(I:I))</f>
        <v>4.3137786572422565E-2</v>
      </c>
      <c r="S269" s="8">
        <f t="shared" ref="S269:S332" si="90">_xlfn.NORM.INV((RANK(J269, J:J, 1) - 0.5) / COUNT(J:J), AVERAGE(J:J), _xlfn.STDEV.P(J:J))</f>
        <v>0.11573235646163819</v>
      </c>
      <c r="T269" s="8">
        <f t="shared" ref="T269:T332" si="91">_xlfn.NORM.INV((RANK(K269, K:K, 1) - 0.5) / COUNT(K:K), AVERAGE(K:K), _xlfn.STDEV.P(K:K))</f>
        <v>1.0244285342651409E-4</v>
      </c>
      <c r="U269" s="8">
        <f t="shared" ref="U269:U332" si="92">_xlfn.NORM.INV((RANK(L269, L:L, 1) - 0.5) / COUNT(L:L), AVERAGE(L:L), _xlfn.STDEV.P(L:L))</f>
        <v>2.9676725625201099</v>
      </c>
      <c r="V269" s="8">
        <f t="shared" ref="V269:V332" si="93">_xlfn.NORM.INV((RANK(M269, M:M, 1) - 0.5) / COUNT(M:M), AVERAGE(M:M), _xlfn.STDEV.P(M:M))</f>
        <v>-1.3931276617693702</v>
      </c>
      <c r="W269" s="8">
        <f t="shared" ref="W269:W332" si="94">_xlfn.NORM.INV((RANK(N269, N:N, 1) - 0.5) / COUNT(N:N), AVERAGE(N:N), _xlfn.STDEV.P(N:N))</f>
        <v>-1.5714379777768066</v>
      </c>
      <c r="X269" s="8">
        <f t="shared" ref="X269:X332" si="95">_xlfn.NORM.INV((RANK(O269, O:O, 1) - 0.5) / COUNT(O:O), AVERAGE(O:O), _xlfn.STDEV.P(O:O))</f>
        <v>-4.5698150508359978</v>
      </c>
      <c r="Y269" s="8">
        <v>1026.3485941455142</v>
      </c>
      <c r="Z269" s="8">
        <v>5.6510567438860515E-2</v>
      </c>
      <c r="AA269" s="8">
        <v>3.4902745637786364E-2</v>
      </c>
      <c r="AB269" s="8">
        <v>3.1473275652427806E-5</v>
      </c>
      <c r="AC269" s="8">
        <v>3.0096172136853618</v>
      </c>
      <c r="AD269" s="8">
        <v>-1.2690602542351475</v>
      </c>
      <c r="AE269" s="8">
        <v>-2.0930198869884715</v>
      </c>
      <c r="AF269" s="8">
        <v>-5.1053048156913121</v>
      </c>
      <c r="AG269" s="8">
        <v>1004.16</v>
      </c>
      <c r="AH269" s="8">
        <v>5.9676000000000007E-2</v>
      </c>
      <c r="AI269" s="8">
        <v>6.6906374763460929E-3</v>
      </c>
      <c r="AJ269" s="8">
        <v>6.5028260688055215E-6</v>
      </c>
      <c r="AK269" s="8">
        <v>3.0018029175708238</v>
      </c>
      <c r="AL269" s="8">
        <v>-1.2242002947201502</v>
      </c>
      <c r="AM269" s="8">
        <v>-2.1745325011753849</v>
      </c>
      <c r="AN269" s="8">
        <v>-5.1868978619183173</v>
      </c>
    </row>
    <row r="270" spans="1:40" s="8" customFormat="1" x14ac:dyDescent="0.2">
      <c r="A270" s="7">
        <v>258</v>
      </c>
      <c r="B270" s="8" t="str">
        <f t="shared" si="81"/>
        <v>Bis(2-ethylhexyl)phthalate (BEHP)_0.79</v>
      </c>
      <c r="D270" s="19">
        <v>0.79</v>
      </c>
      <c r="H270" s="8">
        <f t="shared" si="82"/>
        <v>983.99</v>
      </c>
      <c r="I270" s="8">
        <f t="shared" si="83"/>
        <v>3.9835999999999996E-2</v>
      </c>
      <c r="J270" s="8">
        <f t="shared" si="84"/>
        <v>3.1103767084807169E-2</v>
      </c>
      <c r="K270" s="20">
        <f t="shared" si="85"/>
        <v>3.1609840633347053E-5</v>
      </c>
      <c r="L270" s="8">
        <f t="shared" si="79"/>
        <v>2.9929906848471068</v>
      </c>
      <c r="M270" s="8">
        <f t="shared" si="80"/>
        <v>-1.3997242763010793</v>
      </c>
      <c r="N270" s="20">
        <f t="shared" si="86"/>
        <v>-1.5071870088809327</v>
      </c>
      <c r="O270" s="20">
        <f t="shared" si="87"/>
        <v>-4.5001776937280393</v>
      </c>
      <c r="Q270" s="8">
        <f t="shared" si="88"/>
        <v>923.28604942991421</v>
      </c>
      <c r="R270" s="8">
        <f t="shared" si="89"/>
        <v>4.3026731241299951E-2</v>
      </c>
      <c r="S270" s="8">
        <f t="shared" si="90"/>
        <v>0.1194200631449488</v>
      </c>
      <c r="T270" s="8">
        <f t="shared" si="91"/>
        <v>1.0505260915151891E-4</v>
      </c>
      <c r="U270" s="8">
        <f t="shared" si="92"/>
        <v>2.967318020517137</v>
      </c>
      <c r="V270" s="8">
        <f t="shared" si="93"/>
        <v>-1.3941579895047043</v>
      </c>
      <c r="W270" s="8">
        <f t="shared" si="94"/>
        <v>-1.5476417343842033</v>
      </c>
      <c r="X270" s="8">
        <f t="shared" si="95"/>
        <v>-4.5501235502896487</v>
      </c>
      <c r="Y270" s="8">
        <v>1026.772070527813</v>
      </c>
      <c r="Z270" s="8">
        <v>5.6574387404961915E-2</v>
      </c>
      <c r="AA270" s="8">
        <v>3.5437380280662768E-2</v>
      </c>
      <c r="AB270" s="8">
        <v>3.191893804994185E-5</v>
      </c>
      <c r="AC270" s="8">
        <v>3.0097910179451586</v>
      </c>
      <c r="AD270" s="8">
        <v>-1.2684681576606052</v>
      </c>
      <c r="AE270" s="8">
        <v>-2.0895699661621809</v>
      </c>
      <c r="AF270" s="8">
        <v>-5.1019421403037066</v>
      </c>
      <c r="AG270" s="8">
        <v>1004.75</v>
      </c>
      <c r="AH270" s="8">
        <v>5.9768000000000002E-2</v>
      </c>
      <c r="AI270" s="8">
        <v>6.7289967176199532E-3</v>
      </c>
      <c r="AJ270" s="8">
        <v>6.6635149807724588E-6</v>
      </c>
      <c r="AK270" s="8">
        <v>3.0020580148640725</v>
      </c>
      <c r="AL270" s="8">
        <v>-1.2235312765989153</v>
      </c>
      <c r="AM270" s="8">
        <v>-2.1720496835445817</v>
      </c>
      <c r="AN270" s="8">
        <v>-5.1762966215712494</v>
      </c>
    </row>
    <row r="271" spans="1:40" s="8" customFormat="1" x14ac:dyDescent="0.2">
      <c r="A271" s="7">
        <v>259</v>
      </c>
      <c r="B271" s="8" t="str">
        <f t="shared" si="81"/>
        <v>Bis(2-ethylhexyl)phthalate (BEHP)_0.8</v>
      </c>
      <c r="D271" s="19">
        <v>0.8</v>
      </c>
      <c r="H271" s="8">
        <f t="shared" si="82"/>
        <v>983.8</v>
      </c>
      <c r="I271" s="8">
        <f t="shared" si="83"/>
        <v>3.9419999999999997E-2</v>
      </c>
      <c r="J271" s="8">
        <f t="shared" si="84"/>
        <v>3.2534938559043401E-2</v>
      </c>
      <c r="K271" s="20">
        <f t="shared" si="85"/>
        <v>3.3070683633912792E-5</v>
      </c>
      <c r="L271" s="8">
        <f t="shared" si="79"/>
        <v>2.9929068182233123</v>
      </c>
      <c r="M271" s="8">
        <f t="shared" si="80"/>
        <v>-1.4042833800565757</v>
      </c>
      <c r="N271" s="20">
        <f t="shared" si="86"/>
        <v>-1.4876500090774625</v>
      </c>
      <c r="O271" s="20">
        <f>LOG(K271)</f>
        <v>-4.4805568273007745</v>
      </c>
      <c r="Q271" s="8">
        <f t="shared" si="88"/>
        <v>922.41275372291102</v>
      </c>
      <c r="R271" s="8">
        <f t="shared" si="89"/>
        <v>4.291476338236852E-2</v>
      </c>
      <c r="S271" s="8">
        <f t="shared" si="90"/>
        <v>0.12191357968561199</v>
      </c>
      <c r="T271" s="8">
        <f t="shared" si="91"/>
        <v>1.0716929716462622E-4</v>
      </c>
      <c r="U271" s="8">
        <f t="shared" si="92"/>
        <v>2.966959600259754</v>
      </c>
      <c r="V271" s="8">
        <f t="shared" si="93"/>
        <v>-1.3951967833145724</v>
      </c>
      <c r="W271" s="8">
        <f t="shared" si="94"/>
        <v>-1.5315514290533481</v>
      </c>
      <c r="X271" s="8">
        <f t="shared" si="95"/>
        <v>-4.5341524144598848</v>
      </c>
      <c r="Y271" s="8">
        <v>1027.1953027628003</v>
      </c>
      <c r="Z271" s="8">
        <v>5.6638170576866993E-2</v>
      </c>
      <c r="AA271" s="8">
        <v>3.5971706690031524E-2</v>
      </c>
      <c r="AB271" s="8">
        <v>3.2364343509216206E-5</v>
      </c>
      <c r="AC271" s="8">
        <v>3.0099647220013912</v>
      </c>
      <c r="AD271" s="8">
        <v>-1.2678764024481621</v>
      </c>
      <c r="AE271" s="8">
        <v>-2.0861220343225964</v>
      </c>
      <c r="AF271" s="8">
        <v>-5.0985814036030979</v>
      </c>
      <c r="AG271" s="8">
        <v>1005.05</v>
      </c>
      <c r="AH271" s="8">
        <v>5.9803999999999996E-2</v>
      </c>
      <c r="AI271" s="8">
        <v>6.7345792097471312E-3</v>
      </c>
      <c r="AJ271" s="8">
        <v>6.700659392924352E-6</v>
      </c>
      <c r="AK271" s="8">
        <v>3.0021876679096877</v>
      </c>
      <c r="AL271" s="8">
        <v>-1.2232697671849904</v>
      </c>
      <c r="AM271" s="8">
        <v>-2.1716895346988188</v>
      </c>
      <c r="AN271" s="8">
        <v>-5.1738824575055133</v>
      </c>
    </row>
    <row r="272" spans="1:40" s="8" customFormat="1" x14ac:dyDescent="0.2">
      <c r="A272" s="7">
        <v>260</v>
      </c>
      <c r="B272" s="8" t="str">
        <f t="shared" si="81"/>
        <v>Bis(2-ethylhexyl)phthalate (BEHP)_0.81</v>
      </c>
      <c r="D272" s="19">
        <v>0.81</v>
      </c>
      <c r="H272" s="8">
        <f t="shared" si="82"/>
        <v>983.61</v>
      </c>
      <c r="I272" s="8">
        <f t="shared" si="83"/>
        <v>3.9003999999999997E-2</v>
      </c>
      <c r="J272" s="8">
        <f t="shared" si="84"/>
        <v>3.4031962242855492E-2</v>
      </c>
      <c r="K272" s="20">
        <f t="shared" si="85"/>
        <v>3.4599040516927939E-5</v>
      </c>
      <c r="L272" s="8">
        <f t="shared" si="79"/>
        <v>2.9928229354009033</v>
      </c>
      <c r="M272" s="8">
        <f t="shared" si="80"/>
        <v>-1.4088908522338173</v>
      </c>
      <c r="N272" s="20">
        <f t="shared" si="86"/>
        <v>-1.4681130092739922</v>
      </c>
      <c r="O272" s="20">
        <f t="shared" si="87"/>
        <v>-4.4609359446748957</v>
      </c>
      <c r="Q272" s="8">
        <f t="shared" si="88"/>
        <v>921.52972612226483</v>
      </c>
      <c r="R272" s="8">
        <f t="shared" si="89"/>
        <v>4.2801861096187062E-2</v>
      </c>
      <c r="S272" s="8">
        <f t="shared" si="90"/>
        <v>0.124437138087652</v>
      </c>
      <c r="T272" s="8">
        <f t="shared" si="91"/>
        <v>1.0985387441695796E-4</v>
      </c>
      <c r="U272" s="8">
        <f t="shared" si="92"/>
        <v>2.9665971858136944</v>
      </c>
      <c r="V272" s="8">
        <f t="shared" si="93"/>
        <v>-1.3962442463733875</v>
      </c>
      <c r="W272" s="8">
        <f t="shared" si="94"/>
        <v>-1.5152672678910286</v>
      </c>
      <c r="X272" s="8">
        <f t="shared" si="95"/>
        <v>-4.5138963598703654</v>
      </c>
      <c r="Y272" s="8">
        <v>1027.6182993005871</v>
      </c>
      <c r="Z272" s="8">
        <v>5.6701918228048896E-2</v>
      </c>
      <c r="AA272" s="8">
        <v>3.6505735534072228E-2</v>
      </c>
      <c r="AB272" s="8">
        <v>3.2809500923065001E-5</v>
      </c>
      <c r="AC272" s="8">
        <v>3.0101383293221757</v>
      </c>
      <c r="AD272" s="8">
        <v>-1.267284976783035</v>
      </c>
      <c r="AE272" s="8">
        <v>-2.0826760226294825</v>
      </c>
      <c r="AF272" s="8">
        <v>-5.095222538490157</v>
      </c>
      <c r="AG272" s="8">
        <v>1005.9</v>
      </c>
      <c r="AH272" s="8">
        <v>5.9852000000000002E-2</v>
      </c>
      <c r="AI272" s="8">
        <v>6.7383722287082904E-3</v>
      </c>
      <c r="AJ272" s="8">
        <v>6.727045874316401E-6</v>
      </c>
      <c r="AK272" s="8">
        <v>3.0025548081484823</v>
      </c>
      <c r="AL272" s="8">
        <v>-1.2229213327354089</v>
      </c>
      <c r="AM272" s="8">
        <v>-2.1714450021989236</v>
      </c>
      <c r="AN272" s="8">
        <v>-5.1721756106857804</v>
      </c>
    </row>
    <row r="273" spans="1:40" s="8" customFormat="1" x14ac:dyDescent="0.2">
      <c r="A273" s="7">
        <v>261</v>
      </c>
      <c r="B273" s="8" t="str">
        <f t="shared" si="81"/>
        <v>Bis(2-ethylhexyl)phthalate (BEHP)_0.82</v>
      </c>
      <c r="D273" s="19">
        <v>0.82</v>
      </c>
      <c r="H273" s="8">
        <f t="shared" si="82"/>
        <v>983.42</v>
      </c>
      <c r="I273" s="8">
        <f t="shared" si="83"/>
        <v>3.8587999999999997E-2</v>
      </c>
      <c r="J273" s="8">
        <f t="shared" si="84"/>
        <v>3.5597868180919492E-2</v>
      </c>
      <c r="K273" s="20">
        <f t="shared" si="85"/>
        <v>3.6198031543917646E-5</v>
      </c>
      <c r="L273" s="8">
        <f t="shared" si="79"/>
        <v>2.9927390363736204</v>
      </c>
      <c r="M273" s="8">
        <f t="shared" si="80"/>
        <v>-1.4135477301477721</v>
      </c>
      <c r="N273" s="20">
        <f t="shared" si="86"/>
        <v>-1.448576009470522</v>
      </c>
      <c r="O273" s="20">
        <f t="shared" si="87"/>
        <v>-4.4413150458441422</v>
      </c>
      <c r="Q273" s="8">
        <f t="shared" si="88"/>
        <v>920.63667130740191</v>
      </c>
      <c r="R273" s="8">
        <f t="shared" si="89"/>
        <v>4.2340441559907918E-2</v>
      </c>
      <c r="S273" s="8">
        <f t="shared" si="90"/>
        <v>0.1276366594580117</v>
      </c>
      <c r="T273" s="8">
        <f t="shared" si="91"/>
        <v>1.1203460562743636E-4</v>
      </c>
      <c r="U273" s="8">
        <f t="shared" si="92"/>
        <v>2.9662306559727329</v>
      </c>
      <c r="V273" s="8">
        <f t="shared" si="93"/>
        <v>-1.4005251155675782</v>
      </c>
      <c r="W273" s="8">
        <f t="shared" si="94"/>
        <v>-1.4946212144471676</v>
      </c>
      <c r="X273" s="8">
        <f t="shared" si="95"/>
        <v>-4.4974419961875354</v>
      </c>
      <c r="Y273" s="8">
        <v>1028.0410685589818</v>
      </c>
      <c r="Z273" s="8">
        <v>5.6765631627112616E-2</v>
      </c>
      <c r="AA273" s="8">
        <v>3.6505735534072228E-2</v>
      </c>
      <c r="AB273" s="8">
        <v>3.3254419150307436E-5</v>
      </c>
      <c r="AC273" s="8">
        <v>3.0103118433623712</v>
      </c>
      <c r="AD273" s="8">
        <v>-1.2666938688956046</v>
      </c>
      <c r="AE273" s="8">
        <v>-2.0826760226294825</v>
      </c>
      <c r="AF273" s="8">
        <v>-5.0918654781220614</v>
      </c>
      <c r="AG273" s="8">
        <v>1006.26</v>
      </c>
      <c r="AH273" s="8">
        <v>5.9900000000000002E-2</v>
      </c>
      <c r="AI273" s="8">
        <v>6.7383722287082904E-3</v>
      </c>
      <c r="AJ273" s="8">
        <v>6.8033441654887073E-6</v>
      </c>
      <c r="AK273" s="8">
        <v>3.0027102093244857</v>
      </c>
      <c r="AL273" s="8">
        <v>-1.2225731776106885</v>
      </c>
      <c r="AM273" s="8">
        <v>-2.1714450021989236</v>
      </c>
      <c r="AN273" s="8">
        <v>-5.1672775585276156</v>
      </c>
    </row>
    <row r="274" spans="1:40" s="8" customFormat="1" x14ac:dyDescent="0.2">
      <c r="A274" s="7">
        <v>262</v>
      </c>
      <c r="B274" s="8" t="str">
        <f t="shared" si="81"/>
        <v>Bis(2-ethylhexyl)phthalate (BEHP)_0.83</v>
      </c>
      <c r="D274" s="19">
        <v>0.83</v>
      </c>
      <c r="H274" s="8">
        <f t="shared" si="82"/>
        <v>983.23</v>
      </c>
      <c r="I274" s="8">
        <f t="shared" si="83"/>
        <v>3.8172000000000005E-2</v>
      </c>
      <c r="J274" s="8">
        <f t="shared" si="84"/>
        <v>3.7235825838756967E-2</v>
      </c>
      <c r="K274" s="20">
        <f t="shared" si="85"/>
        <v>3.7870921187064029E-5</v>
      </c>
      <c r="L274" s="8">
        <f t="shared" si="79"/>
        <v>2.992655121135201</v>
      </c>
      <c r="M274" s="8">
        <f t="shared" si="80"/>
        <v>-1.4182550848450117</v>
      </c>
      <c r="N274" s="20">
        <f t="shared" si="86"/>
        <v>-1.429039009667052</v>
      </c>
      <c r="O274" s="20">
        <f t="shared" si="87"/>
        <v>-4.421694130802253</v>
      </c>
      <c r="Q274" s="8">
        <f t="shared" si="88"/>
        <v>919.73328030849279</v>
      </c>
      <c r="R274" s="8">
        <f t="shared" si="89"/>
        <v>4.2103494690889684E-2</v>
      </c>
      <c r="S274" s="8">
        <f t="shared" si="90"/>
        <v>0.13023476406949014</v>
      </c>
      <c r="T274" s="8">
        <f t="shared" si="91"/>
        <v>1.1424674009756662E-4</v>
      </c>
      <c r="U274" s="8">
        <f t="shared" si="92"/>
        <v>2.9658598839286818</v>
      </c>
      <c r="V274" s="8">
        <f t="shared" si="93"/>
        <v>-1.4027234155364516</v>
      </c>
      <c r="W274" s="8">
        <f t="shared" si="94"/>
        <v>-1.4778560172654105</v>
      </c>
      <c r="X274" s="8">
        <f t="shared" si="95"/>
        <v>-4.480750684157905</v>
      </c>
      <c r="Y274" s="8">
        <v>1028.4636189247071</v>
      </c>
      <c r="Z274" s="8">
        <v>5.6829312037978336E-2</v>
      </c>
      <c r="AA274" s="8">
        <v>3.7572942996515556E-2</v>
      </c>
      <c r="AB274" s="8">
        <v>3.3699107017048174E-5</v>
      </c>
      <c r="AC274" s="8">
        <v>3.0104852675640776</v>
      </c>
      <c r="AD274" s="8">
        <v>-1.2661030670597162</v>
      </c>
      <c r="AE274" s="8">
        <v>-2.0757894856276011</v>
      </c>
      <c r="AF274" s="8">
        <v>-5.0885101559028278</v>
      </c>
      <c r="AG274" s="8">
        <v>1006.74</v>
      </c>
      <c r="AH274" s="8">
        <v>5.9979999999999999E-2</v>
      </c>
      <c r="AI274" s="8">
        <v>7.0484236154171268E-3</v>
      </c>
      <c r="AJ274" s="8">
        <v>6.927595974399977E-6</v>
      </c>
      <c r="AK274" s="8">
        <v>3.0029173244315541</v>
      </c>
      <c r="AL274" s="8">
        <v>-1.2219935385764917</v>
      </c>
      <c r="AM274" s="8">
        <v>-2.1519080023954529</v>
      </c>
      <c r="AN274" s="8">
        <v>-5.1594174488205642</v>
      </c>
    </row>
    <row r="275" spans="1:40" s="8" customFormat="1" x14ac:dyDescent="0.2">
      <c r="A275" s="7">
        <v>263</v>
      </c>
      <c r="B275" s="8" t="str">
        <f t="shared" si="81"/>
        <v>Bis(2-ethylhexyl)phthalate (BEHP)_0.84</v>
      </c>
      <c r="D275" s="19">
        <v>0.84</v>
      </c>
      <c r="H275" s="8">
        <f t="shared" si="82"/>
        <v>983.04</v>
      </c>
      <c r="I275" s="8">
        <f t="shared" si="83"/>
        <v>3.7755999999999998E-2</v>
      </c>
      <c r="J275" s="8">
        <f t="shared" si="84"/>
        <v>3.8949150517878811E-2</v>
      </c>
      <c r="K275" s="20">
        <f t="shared" si="85"/>
        <v>3.9621124794391698E-5</v>
      </c>
      <c r="L275" s="8">
        <f t="shared" si="79"/>
        <v>2.9925711896793805</v>
      </c>
      <c r="M275" s="8">
        <f t="shared" si="80"/>
        <v>-1.4230140225822752</v>
      </c>
      <c r="N275" s="20">
        <f t="shared" si="86"/>
        <v>-1.4095020098635815</v>
      </c>
      <c r="O275" s="20">
        <f t="shared" si="87"/>
        <v>-4.4020731995429614</v>
      </c>
      <c r="Q275" s="8">
        <f t="shared" si="88"/>
        <v>918.81922963802526</v>
      </c>
      <c r="R275" s="8">
        <f t="shared" si="89"/>
        <v>4.1983367542644277E-2</v>
      </c>
      <c r="S275" s="8">
        <f t="shared" si="90"/>
        <v>0.13286940435579261</v>
      </c>
      <c r="T275" s="8">
        <f t="shared" si="91"/>
        <v>1.1762824926886666E-4</v>
      </c>
      <c r="U275" s="8">
        <f t="shared" si="92"/>
        <v>2.9654847369149695</v>
      </c>
      <c r="V275" s="8">
        <f t="shared" si="93"/>
        <v>-1.4038379080272911</v>
      </c>
      <c r="W275" s="8">
        <f t="shared" si="94"/>
        <v>-1.4608550606034976</v>
      </c>
      <c r="X275" s="8">
        <f t="shared" si="95"/>
        <v>-4.4552360396047179</v>
      </c>
      <c r="Y275" s="8">
        <v>1028.8859587546049</v>
      </c>
      <c r="Z275" s="8">
        <v>5.6892960720063085E-2</v>
      </c>
      <c r="AA275" s="8">
        <v>3.7572942996515556E-2</v>
      </c>
      <c r="AB275" s="8">
        <v>3.4143573317945759E-5</v>
      </c>
      <c r="AC275" s="8">
        <v>3.0106586053571309</v>
      </c>
      <c r="AD275" s="8">
        <v>-1.2655125595909935</v>
      </c>
      <c r="AE275" s="8">
        <v>-2.0757894856276011</v>
      </c>
      <c r="AF275" s="8">
        <v>-5.0851565054737469</v>
      </c>
      <c r="AG275" s="8">
        <v>1007.05</v>
      </c>
      <c r="AH275" s="8">
        <v>6.0027999999999998E-2</v>
      </c>
      <c r="AI275" s="8">
        <v>7.0484236154171268E-3</v>
      </c>
      <c r="AJ275" s="8">
        <v>7.0013212432188126E-6</v>
      </c>
      <c r="AK275" s="8">
        <v>3.0030510337959404</v>
      </c>
      <c r="AL275" s="8">
        <v>-1.2216461261332712</v>
      </c>
      <c r="AM275" s="8">
        <v>-2.1519080023954529</v>
      </c>
      <c r="AN275" s="8">
        <v>-5.1548199950581601</v>
      </c>
    </row>
    <row r="276" spans="1:40" s="8" customFormat="1" x14ac:dyDescent="0.2">
      <c r="A276" s="7">
        <v>264</v>
      </c>
      <c r="B276" s="8" t="str">
        <f t="shared" si="81"/>
        <v>Bis(2-ethylhexyl)phthalate (BEHP)_0.85</v>
      </c>
      <c r="D276" s="19">
        <v>0.85</v>
      </c>
      <c r="H276" s="8">
        <f t="shared" si="82"/>
        <v>982.85</v>
      </c>
      <c r="I276" s="8">
        <f t="shared" si="83"/>
        <v>3.7339999999999998E-2</v>
      </c>
      <c r="J276" s="8">
        <f t="shared" si="84"/>
        <v>4.0741310066107594E-2</v>
      </c>
      <c r="K276" s="20">
        <f t="shared" si="85"/>
        <v>4.145221556301327E-5</v>
      </c>
      <c r="L276" s="8">
        <f t="shared" si="79"/>
        <v>2.9924872419998882</v>
      </c>
      <c r="M276" s="8">
        <f t="shared" si="80"/>
        <v>-1.4278256863869405</v>
      </c>
      <c r="N276" s="20">
        <f t="shared" si="86"/>
        <v>-1.3899650100601113</v>
      </c>
      <c r="O276" s="20">
        <f t="shared" si="87"/>
        <v>-4.3824522520599993</v>
      </c>
      <c r="Q276" s="8">
        <f t="shared" si="88"/>
        <v>917.89418035169308</v>
      </c>
      <c r="R276" s="8">
        <f t="shared" si="89"/>
        <v>4.1616015214633345E-2</v>
      </c>
      <c r="S276" s="8">
        <f t="shared" si="90"/>
        <v>0.13621762882160632</v>
      </c>
      <c r="T276" s="8">
        <f t="shared" si="91"/>
        <v>1.1992801062869849E-4</v>
      </c>
      <c r="U276" s="8">
        <f t="shared" si="92"/>
        <v>2.965105075821207</v>
      </c>
      <c r="V276" s="8">
        <f t="shared" si="93"/>
        <v>-1.4072460586164002</v>
      </c>
      <c r="W276" s="8">
        <f t="shared" si="94"/>
        <v>-1.4392494473690838</v>
      </c>
      <c r="X276" s="8">
        <f t="shared" si="95"/>
        <v>-4.4378835526881435</v>
      </c>
      <c r="Y276" s="8">
        <v>1029.3080963768309</v>
      </c>
      <c r="Z276" s="8">
        <v>5.6956578928460781E-2</v>
      </c>
      <c r="AA276" s="8">
        <v>3.8639087225344634E-2</v>
      </c>
      <c r="AB276" s="8">
        <v>3.4587826817470026E-5</v>
      </c>
      <c r="AC276" s="8">
        <v>3.0108318601595947</v>
      </c>
      <c r="AD276" s="8">
        <v>-1.2649223348451679</v>
      </c>
      <c r="AE276" s="8">
        <v>-2.068909809520048</v>
      </c>
      <c r="AF276" s="8">
        <v>-5.0818044607038919</v>
      </c>
      <c r="AG276" s="8">
        <v>1007.4699999999999</v>
      </c>
      <c r="AH276" s="8">
        <v>6.0156000000000001E-2</v>
      </c>
      <c r="AI276" s="8">
        <v>7.0531310221037041E-3</v>
      </c>
      <c r="AJ276" s="8">
        <v>7.0508747421862039E-6</v>
      </c>
      <c r="AK276" s="8">
        <v>3.0032321227749947</v>
      </c>
      <c r="AL276" s="8">
        <v>-1.2207210493393215</v>
      </c>
      <c r="AM276" s="8">
        <v>-2.1516180484327094</v>
      </c>
      <c r="AN276" s="8">
        <v>-5.1517570004357838</v>
      </c>
    </row>
    <row r="277" spans="1:40" s="8" customFormat="1" x14ac:dyDescent="0.2">
      <c r="A277" s="7">
        <v>265</v>
      </c>
      <c r="B277" s="8" t="str">
        <f t="shared" si="81"/>
        <v>Bis(2-ethylhexyl)phthalate (BEHP)_0.86</v>
      </c>
      <c r="D277" s="19">
        <v>0.86</v>
      </c>
      <c r="H277" s="8">
        <f t="shared" si="82"/>
        <v>982.66</v>
      </c>
      <c r="I277" s="8">
        <f t="shared" si="83"/>
        <v>3.6923999999999998E-2</v>
      </c>
      <c r="J277" s="8">
        <f t="shared" si="84"/>
        <v>4.2615931896660957E-2</v>
      </c>
      <c r="K277" s="20">
        <f t="shared" si="85"/>
        <v>4.3367931834674208E-5</v>
      </c>
      <c r="L277" s="8">
        <f t="shared" si="79"/>
        <v>2.992403278090451</v>
      </c>
      <c r="M277" s="8">
        <f t="shared" si="80"/>
        <v>-1.4326912577049167</v>
      </c>
      <c r="N277" s="20">
        <f t="shared" si="86"/>
        <v>-1.3704280102566408</v>
      </c>
      <c r="O277" s="20">
        <f t="shared" si="87"/>
        <v>-4.3628312883470919</v>
      </c>
      <c r="Q277" s="8">
        <f t="shared" si="88"/>
        <v>916.95777703154556</v>
      </c>
      <c r="R277" s="8">
        <f t="shared" si="89"/>
        <v>4.1491134885987192E-2</v>
      </c>
      <c r="S277" s="8">
        <f t="shared" si="90"/>
        <v>0.13963149826677651</v>
      </c>
      <c r="T277" s="8">
        <f t="shared" si="91"/>
        <v>1.2226692404683148E-4</v>
      </c>
      <c r="U277" s="8">
        <f t="shared" si="92"/>
        <v>2.9647207547758496</v>
      </c>
      <c r="V277" s="8">
        <f t="shared" si="93"/>
        <v>-1.4084046492477651</v>
      </c>
      <c r="W277" s="8">
        <f t="shared" si="94"/>
        <v>-1.4172202364788862</v>
      </c>
      <c r="X277" s="8">
        <f t="shared" si="95"/>
        <v>-4.4202356500857087</v>
      </c>
      <c r="Y277" s="8">
        <v>1029.7300400920399</v>
      </c>
      <c r="Z277" s="8">
        <v>5.7020167914120734E-2</v>
      </c>
      <c r="AA277" s="8">
        <v>3.9171786891545782E-2</v>
      </c>
      <c r="AB277" s="8">
        <v>3.5031876251148447E-5</v>
      </c>
      <c r="AC277" s="8">
        <v>3.0110050353782447</v>
      </c>
      <c r="AD277" s="8">
        <v>-1.2643323812164233</v>
      </c>
      <c r="AE277" s="8">
        <v>-2.0654723748212827</v>
      </c>
      <c r="AF277" s="8">
        <v>-5.0784539556807182</v>
      </c>
      <c r="AG277" s="8">
        <v>1008.2</v>
      </c>
      <c r="AH277" s="8">
        <v>6.0191999999999996E-2</v>
      </c>
      <c r="AI277" s="8">
        <v>7.1726075253034736E-3</v>
      </c>
      <c r="AJ277" s="8">
        <v>7.1177505053391302E-6</v>
      </c>
      <c r="AK277" s="8">
        <v>3.0035466931021317</v>
      </c>
      <c r="AL277" s="8">
        <v>-1.2204612261297152</v>
      </c>
      <c r="AM277" s="8">
        <v>-2.144322932479533</v>
      </c>
      <c r="AN277" s="8">
        <v>-5.1476572391550866</v>
      </c>
    </row>
    <row r="278" spans="1:40" s="8" customFormat="1" x14ac:dyDescent="0.2">
      <c r="A278" s="7">
        <v>266</v>
      </c>
      <c r="B278" s="8" t="str">
        <f t="shared" si="81"/>
        <v>Bis(2-ethylhexyl)phthalate (BEHP)_0.87</v>
      </c>
      <c r="D278" s="19">
        <v>0.87</v>
      </c>
      <c r="H278" s="8">
        <f t="shared" si="82"/>
        <v>982.47</v>
      </c>
      <c r="I278" s="8">
        <f t="shared" si="83"/>
        <v>3.6507999999999999E-2</v>
      </c>
      <c r="J278" s="8">
        <f t="shared" si="84"/>
        <v>4.4576810330202436E-2</v>
      </c>
      <c r="K278" s="20">
        <f t="shared" si="85"/>
        <v>4.5372184728492918E-5</v>
      </c>
      <c r="L278" s="8">
        <f t="shared" si="79"/>
        <v>2.992319297944793</v>
      </c>
      <c r="M278" s="8">
        <f t="shared" si="80"/>
        <v>-1.4376119581418945</v>
      </c>
      <c r="N278" s="20">
        <f t="shared" si="86"/>
        <v>-1.3508910104531704</v>
      </c>
      <c r="O278" s="20">
        <f t="shared" si="87"/>
        <v>-4.3432103083979632</v>
      </c>
      <c r="Q278" s="8">
        <f t="shared" si="88"/>
        <v>916.00964668350912</v>
      </c>
      <c r="R278" s="8">
        <f t="shared" si="89"/>
        <v>4.1108722750845886E-2</v>
      </c>
      <c r="S278" s="8">
        <f t="shared" si="90"/>
        <v>0.14241348880279794</v>
      </c>
      <c r="T278" s="8">
        <f t="shared" si="91"/>
        <v>1.2524967837603253E-4</v>
      </c>
      <c r="U278" s="8">
        <f t="shared" si="92"/>
        <v>2.964331620693716</v>
      </c>
      <c r="V278" s="8">
        <f t="shared" si="93"/>
        <v>-1.4119525188113562</v>
      </c>
      <c r="W278" s="8">
        <f t="shared" si="94"/>
        <v>-1.399268449746311</v>
      </c>
      <c r="X278" s="8">
        <f t="shared" si="95"/>
        <v>-4.397729747352999</v>
      </c>
      <c r="Y278" s="8">
        <v>1030.1517981745594</v>
      </c>
      <c r="Z278" s="8">
        <v>5.7083728924024676E-2</v>
      </c>
      <c r="AA278" s="8">
        <v>3.9704252198356924E-2</v>
      </c>
      <c r="AB278" s="8">
        <v>3.5475730326802426E-5</v>
      </c>
      <c r="AC278" s="8">
        <v>3.0111781344090516</v>
      </c>
      <c r="AD278" s="8">
        <v>-1.2637426871357529</v>
      </c>
      <c r="AE278" s="8">
        <v>-2.062036452410116</v>
      </c>
      <c r="AF278" s="8">
        <v>-5.0751049247007316</v>
      </c>
      <c r="AG278" s="8">
        <v>1008.6800000000001</v>
      </c>
      <c r="AH278" s="8">
        <v>6.0204000000000008E-2</v>
      </c>
      <c r="AI278" s="8">
        <v>7.1889048945543441E-3</v>
      </c>
      <c r="AJ278" s="8">
        <v>7.1264499856741819E-6</v>
      </c>
      <c r="AK278" s="8">
        <v>3.0037534097687151</v>
      </c>
      <c r="AL278" s="8">
        <v>-1.2203746529246235</v>
      </c>
      <c r="AM278" s="8">
        <v>-2.1433372618389392</v>
      </c>
      <c r="AN278" s="8">
        <v>-5.1471267584479277</v>
      </c>
    </row>
    <row r="279" spans="1:40" s="8" customFormat="1" x14ac:dyDescent="0.2">
      <c r="A279" s="7">
        <v>267</v>
      </c>
      <c r="B279" s="8" t="str">
        <f t="shared" si="81"/>
        <v>Bis(2-ethylhexyl)phthalate (BEHP)_0.88</v>
      </c>
      <c r="D279" s="19">
        <v>0.88</v>
      </c>
      <c r="H279" s="8">
        <f t="shared" si="82"/>
        <v>982.28</v>
      </c>
      <c r="I279" s="8">
        <f t="shared" si="83"/>
        <v>3.6091999999999999E-2</v>
      </c>
      <c r="J279" s="8">
        <f t="shared" si="84"/>
        <v>4.6627914274720676E-2</v>
      </c>
      <c r="K279" s="20">
        <f t="shared" si="85"/>
        <v>4.7469066126481937E-5</v>
      </c>
      <c r="L279" s="8">
        <f t="shared" si="79"/>
        <v>2.9922353015566325</v>
      </c>
      <c r="M279" s="8">
        <f t="shared" si="80"/>
        <v>-1.4425890513043778</v>
      </c>
      <c r="N279" s="20">
        <f t="shared" si="86"/>
        <v>-1.3313540106497002</v>
      </c>
      <c r="O279" s="20">
        <f t="shared" si="87"/>
        <v>-4.3235893122063329</v>
      </c>
      <c r="Q279" s="8">
        <f t="shared" si="88"/>
        <v>915.0493975404363</v>
      </c>
      <c r="R279" s="8">
        <f t="shared" si="89"/>
        <v>4.0713850352263631E-2</v>
      </c>
      <c r="S279" s="8">
        <f t="shared" si="90"/>
        <v>0.14524400199770832</v>
      </c>
      <c r="T279" s="8">
        <f t="shared" si="91"/>
        <v>1.2830346275909869E-4</v>
      </c>
      <c r="U279" s="8">
        <f t="shared" si="92"/>
        <v>2.9639375127847316</v>
      </c>
      <c r="V279" s="8">
        <f t="shared" si="93"/>
        <v>-1.4156159898042799</v>
      </c>
      <c r="W279" s="8">
        <f t="shared" si="94"/>
        <v>-1.3810035532411491</v>
      </c>
      <c r="X279" s="8">
        <f t="shared" si="95"/>
        <v>-4.3746878985426205</v>
      </c>
      <c r="Y279" s="8">
        <v>1030.5733788735556</v>
      </c>
      <c r="Z279" s="8">
        <v>5.7147263201362375E-2</v>
      </c>
      <c r="AA279" s="8">
        <v>4.0236493560266803E-2</v>
      </c>
      <c r="AB279" s="8">
        <v>3.5919397725773668E-5</v>
      </c>
      <c r="AC279" s="8">
        <v>3.0113511606376591</v>
      </c>
      <c r="AD279" s="8">
        <v>-1.2631532410693307</v>
      </c>
      <c r="AE279" s="8">
        <v>-2.0586019750833437</v>
      </c>
      <c r="AF279" s="8">
        <v>-5.0717573022602354</v>
      </c>
      <c r="AG279" s="8">
        <v>1009.3199999999999</v>
      </c>
      <c r="AH279" s="8">
        <v>6.0219999999999996E-2</v>
      </c>
      <c r="AI279" s="8">
        <v>7.3727413351715705E-3</v>
      </c>
      <c r="AJ279" s="8">
        <v>7.1428571428571436E-6</v>
      </c>
      <c r="AK279" s="8">
        <v>3.0040288790231617</v>
      </c>
      <c r="AL279" s="8">
        <v>-1.2202592488232595</v>
      </c>
      <c r="AM279" s="8">
        <v>-2.1323710025919826</v>
      </c>
      <c r="AN279" s="8">
        <v>-5.1461280356782382</v>
      </c>
    </row>
    <row r="280" spans="1:40" s="8" customFormat="1" x14ac:dyDescent="0.2">
      <c r="A280" s="7">
        <v>268</v>
      </c>
      <c r="B280" s="8" t="str">
        <f t="shared" si="81"/>
        <v>Bis(2-ethylhexyl)phthalate (BEHP)_0.89</v>
      </c>
      <c r="D280" s="19">
        <v>0.89</v>
      </c>
      <c r="H280" s="8">
        <f t="shared" si="82"/>
        <v>982.09</v>
      </c>
      <c r="I280" s="8">
        <f t="shared" si="83"/>
        <v>3.5675999999999999E-2</v>
      </c>
      <c r="J280" s="8">
        <f t="shared" si="84"/>
        <v>4.8773395258781577E-2</v>
      </c>
      <c r="K280" s="20">
        <f t="shared" si="85"/>
        <v>4.9662857028155847E-5</v>
      </c>
      <c r="L280" s="8">
        <f t="shared" si="79"/>
        <v>2.9921512889196866</v>
      </c>
      <c r="M280" s="8">
        <f t="shared" si="80"/>
        <v>-1.4476238447474374</v>
      </c>
      <c r="N280" s="20">
        <f t="shared" si="86"/>
        <v>-1.3118170108462297</v>
      </c>
      <c r="O280" s="20">
        <f t="shared" si="87"/>
        <v>-4.3039682997659163</v>
      </c>
      <c r="Q280" s="8">
        <f t="shared" si="88"/>
        <v>914.07661776074792</v>
      </c>
      <c r="R280" s="8">
        <f t="shared" si="89"/>
        <v>4.0305365249025824E-2</v>
      </c>
      <c r="S280" s="8">
        <f t="shared" si="90"/>
        <v>0.14885545543874651</v>
      </c>
      <c r="T280" s="8">
        <f t="shared" si="91"/>
        <v>1.3017245067596065E-4</v>
      </c>
      <c r="U280" s="8">
        <f t="shared" si="92"/>
        <v>2.9635382620198225</v>
      </c>
      <c r="V280" s="8">
        <f t="shared" si="93"/>
        <v>-1.419405754123402</v>
      </c>
      <c r="W280" s="8">
        <f t="shared" si="94"/>
        <v>-1.3576993611065276</v>
      </c>
      <c r="X280" s="8">
        <f t="shared" si="95"/>
        <v>-4.3605857447535179</v>
      </c>
      <c r="Y280" s="8">
        <v>1030.9947904141895</v>
      </c>
      <c r="Z280" s="8">
        <v>5.7210771985705899E-2</v>
      </c>
      <c r="AA280" s="8">
        <v>4.0236493560266803E-2</v>
      </c>
      <c r="AB280" s="8">
        <v>3.6362887104141056E-5</v>
      </c>
      <c r="AC280" s="8">
        <v>3.0115241174398588</v>
      </c>
      <c r="AD280" s="8">
        <v>-1.2625640315168938</v>
      </c>
      <c r="AE280" s="8">
        <v>-2.0586019750833437</v>
      </c>
      <c r="AF280" s="8">
        <v>-5.068411023046151</v>
      </c>
      <c r="AG280" s="8">
        <v>1009.35</v>
      </c>
      <c r="AH280" s="8">
        <v>6.0380000000000003E-2</v>
      </c>
      <c r="AI280" s="8">
        <v>7.3727413351715705E-3</v>
      </c>
      <c r="AJ280" s="8">
        <v>7.315482661666062E-6</v>
      </c>
      <c r="AK280" s="8">
        <v>3.0040417873583114</v>
      </c>
      <c r="AL280" s="8">
        <v>-1.219106891312921</v>
      </c>
      <c r="AM280" s="8">
        <v>-2.1323710025919826</v>
      </c>
      <c r="AN280" s="8">
        <v>-5.1357570146674512</v>
      </c>
    </row>
    <row r="281" spans="1:40" s="8" customFormat="1" x14ac:dyDescent="0.2">
      <c r="A281" s="7">
        <v>269</v>
      </c>
      <c r="B281" s="8" t="str">
        <f t="shared" si="81"/>
        <v>Bis(2-ethylhexyl)phthalate (BEHP)_0.9</v>
      </c>
      <c r="D281" s="19">
        <v>0.9</v>
      </c>
      <c r="H281" s="8">
        <f t="shared" si="82"/>
        <v>981.9</v>
      </c>
      <c r="I281" s="8">
        <f t="shared" si="83"/>
        <v>3.526E-2</v>
      </c>
      <c r="J281" s="8">
        <f t="shared" si="84"/>
        <v>5.101759583441258E-2</v>
      </c>
      <c r="K281" s="20">
        <f t="shared" si="85"/>
        <v>5.1958036291284837E-5</v>
      </c>
      <c r="L281" s="8">
        <f t="shared" si="79"/>
        <v>2.9920672600276665</v>
      </c>
      <c r="M281" s="8">
        <f t="shared" si="80"/>
        <v>-1.4527176920366969</v>
      </c>
      <c r="N281" s="20">
        <f t="shared" si="86"/>
        <v>-1.2922800110427595</v>
      </c>
      <c r="O281" s="20">
        <f t="shared" si="87"/>
        <v>-4.284347271070426</v>
      </c>
      <c r="Q281" s="8">
        <f t="shared" si="88"/>
        <v>913.09087401149259</v>
      </c>
      <c r="R281" s="8">
        <f t="shared" si="89"/>
        <v>4.0024835218992035E-2</v>
      </c>
      <c r="S281" s="8">
        <f t="shared" si="90"/>
        <v>0.15255507619729908</v>
      </c>
      <c r="T281" s="8">
        <f t="shared" si="91"/>
        <v>1.3335348244479189E-4</v>
      </c>
      <c r="U281" s="8">
        <f t="shared" si="92"/>
        <v>2.9631336905493706</v>
      </c>
      <c r="V281" s="8">
        <f t="shared" si="93"/>
        <v>-1.4220084015390295</v>
      </c>
      <c r="W281" s="8">
        <f t="shared" si="94"/>
        <v>-1.3338262378916927</v>
      </c>
      <c r="X281" s="8">
        <f t="shared" si="95"/>
        <v>-4.336583770847021</v>
      </c>
      <c r="Y281" s="8">
        <v>1031.4160409987649</v>
      </c>
      <c r="Z281" s="8">
        <v>5.7274256513182631E-2</v>
      </c>
      <c r="AA281" s="8">
        <v>4.1300345957255589E-2</v>
      </c>
      <c r="AB281" s="8">
        <v>3.6806207093928824E-5</v>
      </c>
      <c r="AC281" s="8">
        <v>3.0116970081820615</v>
      </c>
      <c r="AD281" s="8">
        <v>-1.2619750470101379</v>
      </c>
      <c r="AE281" s="8">
        <v>-2.0517370878386179</v>
      </c>
      <c r="AF281" s="8">
        <v>-5.0650660219268993</v>
      </c>
      <c r="AG281" s="8">
        <v>1009.89</v>
      </c>
      <c r="AH281" s="8">
        <v>6.0403999999999999E-2</v>
      </c>
      <c r="AI281" s="8">
        <v>7.392878805349906E-3</v>
      </c>
      <c r="AJ281" s="8">
        <v>7.3863302919365285E-6</v>
      </c>
      <c r="AK281" s="8">
        <v>3.0042740718077265</v>
      </c>
      <c r="AL281" s="8">
        <v>-1.2189343011072173</v>
      </c>
      <c r="AM281" s="8">
        <v>-2.1311864133208376</v>
      </c>
      <c r="AN281" s="8">
        <v>-5.1315712760570635</v>
      </c>
    </row>
    <row r="282" spans="1:40" s="8" customFormat="1" x14ac:dyDescent="0.2">
      <c r="A282" s="7">
        <v>270</v>
      </c>
      <c r="B282" s="8" t="str">
        <f t="shared" si="81"/>
        <v>Bis(2-ethylhexyl)phthalate (BEHP)_0.91</v>
      </c>
      <c r="D282" s="19">
        <v>0.91</v>
      </c>
      <c r="H282" s="8">
        <f t="shared" si="82"/>
        <v>981.71</v>
      </c>
      <c r="I282" s="8">
        <f t="shared" si="83"/>
        <v>3.4844E-2</v>
      </c>
      <c r="J282" s="8">
        <f t="shared" si="84"/>
        <v>5.3365058366627492E-2</v>
      </c>
      <c r="K282" s="20">
        <f t="shared" si="85"/>
        <v>5.4359289776642276E-5</v>
      </c>
      <c r="L282" s="8">
        <f t="shared" si="79"/>
        <v>2.9919832148742818</v>
      </c>
      <c r="M282" s="8">
        <f t="shared" si="80"/>
        <v>-1.457871994932685</v>
      </c>
      <c r="N282" s="20">
        <f t="shared" si="86"/>
        <v>-1.2727430112392892</v>
      </c>
      <c r="O282" s="20">
        <f t="shared" si="87"/>
        <v>-4.264726226113571</v>
      </c>
      <c r="Q282" s="8">
        <f t="shared" si="88"/>
        <v>912.09170992322106</v>
      </c>
      <c r="R282" s="8">
        <f t="shared" si="89"/>
        <v>3.988194732913402E-2</v>
      </c>
      <c r="S282" s="8">
        <f t="shared" si="90"/>
        <v>0.15482046453042364</v>
      </c>
      <c r="T282" s="8">
        <f t="shared" si="91"/>
        <v>1.3662385653546362E-4</v>
      </c>
      <c r="U282" s="8">
        <f t="shared" si="92"/>
        <v>2.9627236110690589</v>
      </c>
      <c r="V282" s="8">
        <f t="shared" si="93"/>
        <v>-1.4233340592492527</v>
      </c>
      <c r="W282" s="8">
        <f t="shared" si="94"/>
        <v>-1.3192080112312685</v>
      </c>
      <c r="X282" s="8">
        <f t="shared" si="95"/>
        <v>-4.311907678530714</v>
      </c>
      <c r="Y282" s="8">
        <v>1031.8371388078683</v>
      </c>
      <c r="Z282" s="8">
        <v>5.7337718016647034E-2</v>
      </c>
      <c r="AA282" s="8">
        <v>4.1831977675567449E-2</v>
      </c>
      <c r="AB282" s="8">
        <v>3.7249366304305961E-5</v>
      </c>
      <c r="AC282" s="8">
        <v>3.0118698362217646</v>
      </c>
      <c r="AD282" s="8">
        <v>-1.2613862761111236</v>
      </c>
      <c r="AE282" s="8">
        <v>-2.0483065444547228</v>
      </c>
      <c r="AF282" s="8">
        <v>-5.0617222339433532</v>
      </c>
      <c r="AG282" s="8">
        <v>1010.5</v>
      </c>
      <c r="AH282" s="8">
        <v>6.0412000000000007E-2</v>
      </c>
      <c r="AI282" s="8">
        <v>7.6738801302016161E-3</v>
      </c>
      <c r="AJ282" s="8">
        <v>7.3902922030788274E-6</v>
      </c>
      <c r="AK282" s="8">
        <v>3.0045363178513229</v>
      </c>
      <c r="AL282" s="8">
        <v>-1.2188767862770573</v>
      </c>
      <c r="AM282" s="8">
        <v>-2.1149849889790597</v>
      </c>
      <c r="AN282" s="8">
        <v>-5.1313383897951717</v>
      </c>
    </row>
    <row r="283" spans="1:40" s="8" customFormat="1" x14ac:dyDescent="0.2">
      <c r="A283" s="7">
        <v>271</v>
      </c>
      <c r="B283" s="8" t="str">
        <f t="shared" si="81"/>
        <v>Bis(2-ethylhexyl)phthalate (BEHP)_0.92</v>
      </c>
      <c r="D283" s="19">
        <v>0.92</v>
      </c>
      <c r="H283" s="8">
        <f t="shared" si="82"/>
        <v>981.52</v>
      </c>
      <c r="I283" s="8">
        <f t="shared" si="83"/>
        <v>3.4428E-2</v>
      </c>
      <c r="J283" s="8">
        <f t="shared" si="84"/>
        <v>5.5820534227381834E-2</v>
      </c>
      <c r="K283" s="20">
        <f t="shared" si="85"/>
        <v>5.6871519915418773E-5</v>
      </c>
      <c r="L283" s="8">
        <f t="shared" si="79"/>
        <v>2.9918991534532364</v>
      </c>
      <c r="M283" s="8">
        <f t="shared" si="80"/>
        <v>-1.4630882057063768</v>
      </c>
      <c r="N283" s="20">
        <f t="shared" si="86"/>
        <v>-1.2532060114358188</v>
      </c>
      <c r="O283" s="20">
        <f t="shared" si="87"/>
        <v>-4.245105164889055</v>
      </c>
      <c r="Q283" s="8">
        <f t="shared" si="88"/>
        <v>911.07864440243213</v>
      </c>
      <c r="R283" s="8">
        <f t="shared" si="89"/>
        <v>3.9737233077474635E-2</v>
      </c>
      <c r="S283" s="8">
        <f t="shared" si="90"/>
        <v>0.1578981265401212</v>
      </c>
      <c r="T283" s="8">
        <f t="shared" si="91"/>
        <v>1.3863256719870372E-4</v>
      </c>
      <c r="U283" s="8">
        <f t="shared" si="92"/>
        <v>2.9623078261272631</v>
      </c>
      <c r="V283" s="8">
        <f t="shared" si="93"/>
        <v>-1.4246766612268038</v>
      </c>
      <c r="W283" s="8">
        <f t="shared" si="94"/>
        <v>-1.299348298799589</v>
      </c>
      <c r="X283" s="8">
        <f t="shared" si="95"/>
        <v>-4.2967512687780047</v>
      </c>
      <c r="Y283" s="8">
        <v>1032.2580920015009</v>
      </c>
      <c r="Z283" s="8">
        <v>5.7401157725851283E-2</v>
      </c>
      <c r="AA283" s="8">
        <v>4.2363426818312316E-2</v>
      </c>
      <c r="AB283" s="8">
        <v>3.7692373322777854E-5</v>
      </c>
      <c r="AC283" s="8">
        <v>3.0120426049080158</v>
      </c>
      <c r="AD283" s="8">
        <v>-1.2607977074106937</v>
      </c>
      <c r="AE283" s="8">
        <v>-2.0448771792048288</v>
      </c>
      <c r="AF283" s="8">
        <v>-5.0583795942998444</v>
      </c>
      <c r="AG283" s="8">
        <v>1011.1</v>
      </c>
      <c r="AH283" s="8">
        <v>6.0555999999999999E-2</v>
      </c>
      <c r="AI283" s="8">
        <v>7.6892970055427289E-3</v>
      </c>
      <c r="AJ283" s="8">
        <v>7.4466869364505244E-6</v>
      </c>
      <c r="AK283" s="8">
        <v>3.0047941103887119</v>
      </c>
      <c r="AL283" s="8">
        <v>-1.2178428196919435</v>
      </c>
      <c r="AM283" s="8">
        <v>-2.1141133637836815</v>
      </c>
      <c r="AN283" s="8">
        <v>-5.1280369037945981</v>
      </c>
    </row>
    <row r="284" spans="1:40" s="8" customFormat="1" x14ac:dyDescent="0.2">
      <c r="A284" s="7">
        <v>272</v>
      </c>
      <c r="B284" s="8" t="str">
        <f t="shared" si="81"/>
        <v>Bis(2-ethylhexyl)phthalate (BEHP)_0.93</v>
      </c>
      <c r="D284" s="19">
        <v>0.93</v>
      </c>
      <c r="H284" s="8">
        <f t="shared" si="82"/>
        <v>981.33</v>
      </c>
      <c r="I284" s="8">
        <f t="shared" si="83"/>
        <v>3.4012000000000001E-2</v>
      </c>
      <c r="J284" s="8">
        <f t="shared" si="84"/>
        <v>5.8388993412567716E-2</v>
      </c>
      <c r="K284" s="20">
        <f t="shared" si="85"/>
        <v>5.9499855718838427E-5</v>
      </c>
      <c r="L284" s="8">
        <f t="shared" si="79"/>
        <v>2.9918150757582325</v>
      </c>
      <c r="M284" s="8">
        <f t="shared" si="80"/>
        <v>-1.4683678295954876</v>
      </c>
      <c r="N284" s="20">
        <f t="shared" si="86"/>
        <v>-1.2336690116323488</v>
      </c>
      <c r="O284" s="20">
        <f t="shared" si="87"/>
        <v>-4.2254840873905817</v>
      </c>
      <c r="Q284" s="8">
        <f t="shared" si="88"/>
        <v>910.05116978546141</v>
      </c>
      <c r="R284" s="8">
        <f t="shared" si="89"/>
        <v>3.9291495059112169E-2</v>
      </c>
      <c r="S284" s="8">
        <f t="shared" si="90"/>
        <v>0.16264726698472276</v>
      </c>
      <c r="T284" s="8">
        <f t="shared" si="91"/>
        <v>1.4206465934895623E-4</v>
      </c>
      <c r="U284" s="8">
        <f t="shared" si="92"/>
        <v>2.9618861273673631</v>
      </c>
      <c r="V284" s="8">
        <f t="shared" si="93"/>
        <v>-1.4288120434580691</v>
      </c>
      <c r="W284" s="8">
        <f t="shared" si="94"/>
        <v>-1.2687027752722302</v>
      </c>
      <c r="X284" s="8">
        <f t="shared" si="95"/>
        <v>-4.2708549583286057</v>
      </c>
      <c r="Y284" s="8">
        <v>1032.6789087202037</v>
      </c>
      <c r="Z284" s="8">
        <v>5.7464576867614796E-2</v>
      </c>
      <c r="AA284" s="8">
        <v>4.2894703662840782E-2</v>
      </c>
      <c r="AB284" s="8">
        <v>3.8135236716370145E-5</v>
      </c>
      <c r="AC284" s="8">
        <v>3.0122153175818775</v>
      </c>
      <c r="AD284" s="8">
        <v>-1.260209329526899</v>
      </c>
      <c r="AE284" s="8">
        <v>-2.0414489257706636</v>
      </c>
      <c r="AF284" s="8">
        <v>-5.0550380383552298</v>
      </c>
      <c r="AG284" s="8">
        <v>1011.65</v>
      </c>
      <c r="AH284" s="8">
        <v>6.0616000000000003E-2</v>
      </c>
      <c r="AI284" s="8">
        <v>7.7119818219283627E-3</v>
      </c>
      <c r="AJ284" s="8">
        <v>7.5542168674698796E-6</v>
      </c>
      <c r="AK284" s="8">
        <v>3.0050302858636186</v>
      </c>
      <c r="AL284" s="8">
        <v>-1.2174127257586278</v>
      </c>
      <c r="AM284" s="8">
        <v>-2.1128340027885124</v>
      </c>
      <c r="AN284" s="8">
        <v>-5.1218105515453578</v>
      </c>
    </row>
    <row r="285" spans="1:40" s="8" customFormat="1" x14ac:dyDescent="0.2">
      <c r="A285" s="7">
        <v>273</v>
      </c>
      <c r="B285" s="8" t="str">
        <f t="shared" si="81"/>
        <v>Bis(2-ethylhexyl)phthalate (BEHP)_0.94</v>
      </c>
      <c r="D285" s="19">
        <v>0.94</v>
      </c>
      <c r="H285" s="8">
        <f t="shared" si="82"/>
        <v>981.14</v>
      </c>
      <c r="I285" s="8">
        <f t="shared" si="83"/>
        <v>3.3596000000000001E-2</v>
      </c>
      <c r="J285" s="8">
        <f t="shared" si="84"/>
        <v>6.1075634601513981E-2</v>
      </c>
      <c r="K285" s="20">
        <f t="shared" si="85"/>
        <v>6.2249663250416848E-5</v>
      </c>
      <c r="L285" s="8">
        <f t="shared" si="79"/>
        <v>2.9917309817829674</v>
      </c>
      <c r="M285" s="8">
        <f t="shared" si="80"/>
        <v>-1.47371242741192</v>
      </c>
      <c r="N285" s="20">
        <f t="shared" si="86"/>
        <v>-1.2141320118288785</v>
      </c>
      <c r="O285" s="20">
        <f t="shared" si="87"/>
        <v>-4.2058629936118459</v>
      </c>
      <c r="Q285" s="8">
        <f t="shared" si="88"/>
        <v>909.0087498155051</v>
      </c>
      <c r="R285" s="8">
        <f t="shared" si="89"/>
        <v>3.9138821120498955E-2</v>
      </c>
      <c r="S285" s="8">
        <f t="shared" si="90"/>
        <v>0.16508661831712235</v>
      </c>
      <c r="T285" s="8">
        <f t="shared" si="91"/>
        <v>1.4706535948014499E-4</v>
      </c>
      <c r="U285" s="8">
        <f t="shared" si="92"/>
        <v>2.9614582946974708</v>
      </c>
      <c r="V285" s="8">
        <f t="shared" si="93"/>
        <v>-1.4302284922843054</v>
      </c>
      <c r="W285" s="8">
        <f t="shared" si="94"/>
        <v>-1.2529619902774376</v>
      </c>
      <c r="X285" s="8">
        <f t="shared" si="95"/>
        <v>-4.2331229635591514</v>
      </c>
      <c r="Y285" s="8">
        <v>1033.0995970861754</v>
      </c>
      <c r="Z285" s="8">
        <v>5.7527976665992756E-2</v>
      </c>
      <c r="AA285" s="8">
        <v>4.2894703662840782E-2</v>
      </c>
      <c r="AB285" s="8">
        <v>3.8577965032805423E-5</v>
      </c>
      <c r="AC285" s="8">
        <v>3.0123879775768834</v>
      </c>
      <c r="AD285" s="8">
        <v>-1.2596211311034367</v>
      </c>
      <c r="AE285" s="8">
        <v>-2.0414489257706636</v>
      </c>
      <c r="AF285" s="8">
        <v>-5.0516975016140169</v>
      </c>
      <c r="AG285" s="8">
        <v>1011.9</v>
      </c>
      <c r="AH285" s="8">
        <v>6.0635999999999995E-2</v>
      </c>
      <c r="AI285" s="8">
        <v>7.7119818219283627E-3</v>
      </c>
      <c r="AJ285" s="8">
        <v>7.62159009493368E-6</v>
      </c>
      <c r="AK285" s="8">
        <v>3.005137595908864</v>
      </c>
      <c r="AL285" s="8">
        <v>-1.2172694557141448</v>
      </c>
      <c r="AM285" s="8">
        <v>-2.1128340027885124</v>
      </c>
      <c r="AN285" s="8">
        <v>-5.1179544122019323</v>
      </c>
    </row>
    <row r="286" spans="1:40" s="8" customFormat="1" x14ac:dyDescent="0.2">
      <c r="A286" s="7">
        <v>274</v>
      </c>
      <c r="B286" s="8" t="str">
        <f t="shared" si="81"/>
        <v>Bis(2-ethylhexyl)phthalate (BEHP)_0.95</v>
      </c>
      <c r="D286" s="19">
        <v>0.95</v>
      </c>
      <c r="H286" s="8">
        <f t="shared" si="82"/>
        <v>980.95</v>
      </c>
      <c r="I286" s="8">
        <f t="shared" si="83"/>
        <v>3.3180000000000001E-2</v>
      </c>
      <c r="J286" s="8">
        <f t="shared" si="84"/>
        <v>6.3885895679351656E-2</v>
      </c>
      <c r="K286" s="20">
        <f t="shared" si="85"/>
        <v>6.5126556582243388E-5</v>
      </c>
      <c r="L286" s="8">
        <f t="shared" si="79"/>
        <v>2.9916468715211346</v>
      </c>
      <c r="M286" s="8">
        <f t="shared" si="80"/>
        <v>-1.4791236183116581</v>
      </c>
      <c r="N286" s="20">
        <f t="shared" si="86"/>
        <v>-1.1945950120254081</v>
      </c>
      <c r="O286" s="20">
        <f t="shared" si="87"/>
        <v>-4.1862418835465425</v>
      </c>
      <c r="Q286" s="8">
        <f t="shared" si="88"/>
        <v>907.95081742194748</v>
      </c>
      <c r="R286" s="8">
        <f t="shared" si="89"/>
        <v>3.8826877862520703E-2</v>
      </c>
      <c r="S286" s="8">
        <f t="shared" si="90"/>
        <v>0.1692573472818617</v>
      </c>
      <c r="T286" s="8">
        <f t="shared" si="91"/>
        <v>1.4928612607539266E-4</v>
      </c>
      <c r="U286" s="8">
        <f t="shared" si="92"/>
        <v>2.9610240953790132</v>
      </c>
      <c r="V286" s="8">
        <f t="shared" si="93"/>
        <v>-1.433122579288473</v>
      </c>
      <c r="W286" s="8">
        <f t="shared" si="94"/>
        <v>-1.2260488732395016</v>
      </c>
      <c r="X286" s="8">
        <f t="shared" si="95"/>
        <v>-4.2163665191898021</v>
      </c>
      <c r="Y286" s="8">
        <v>1033.520165204385</v>
      </c>
      <c r="Z286" s="8">
        <v>5.7591358342443645E-2</v>
      </c>
      <c r="AA286" s="8">
        <v>4.3956781452270742E-2</v>
      </c>
      <c r="AB286" s="8">
        <v>3.902056680167326E-5</v>
      </c>
      <c r="AC286" s="8">
        <v>3.012560588219495</v>
      </c>
      <c r="AD286" s="8">
        <v>-1.2590331008080946</v>
      </c>
      <c r="AE286" s="8">
        <v>-2.0345954898145089</v>
      </c>
      <c r="AF286" s="8">
        <v>-5.0483579197175308</v>
      </c>
      <c r="AG286" s="8">
        <v>1012.3100000000001</v>
      </c>
      <c r="AH286" s="8">
        <v>6.0668E-2</v>
      </c>
      <c r="AI286" s="8">
        <v>7.7489921652256948E-3</v>
      </c>
      <c r="AJ286" s="8">
        <v>7.6437501435636255E-6</v>
      </c>
      <c r="AK286" s="8">
        <v>3.0053135270029849</v>
      </c>
      <c r="AL286" s="8">
        <v>-1.2170403219058072</v>
      </c>
      <c r="AM286" s="8">
        <v>-2.1107547782089648</v>
      </c>
      <c r="AN286" s="8">
        <v>-5.1166935174627932</v>
      </c>
    </row>
    <row r="287" spans="1:40" s="8" customFormat="1" x14ac:dyDescent="0.2">
      <c r="A287" s="7">
        <v>275</v>
      </c>
      <c r="B287" s="8" t="str">
        <f t="shared" si="81"/>
        <v>Bis(2-ethylhexyl)phthalate (BEHP)_0.96</v>
      </c>
      <c r="D287" s="19">
        <v>0.96</v>
      </c>
      <c r="H287" s="8">
        <f t="shared" si="82"/>
        <v>980.76</v>
      </c>
      <c r="I287" s="8">
        <f t="shared" si="83"/>
        <v>3.2764000000000001E-2</v>
      </c>
      <c r="J287" s="8">
        <f t="shared" si="84"/>
        <v>6.6825464743543242E-2</v>
      </c>
      <c r="K287" s="20">
        <f t="shared" si="85"/>
        <v>6.8136409257660638E-5</v>
      </c>
      <c r="L287" s="8">
        <f t="shared" si="79"/>
        <v>2.991562744966425</v>
      </c>
      <c r="M287" s="8">
        <f t="shared" si="80"/>
        <v>-1.4846030827394143</v>
      </c>
      <c r="N287" s="20">
        <f t="shared" si="86"/>
        <v>-1.1750580122219378</v>
      </c>
      <c r="O287" s="20">
        <f t="shared" si="87"/>
        <v>-4.1666207571883627</v>
      </c>
      <c r="Q287" s="8">
        <f t="shared" si="88"/>
        <v>906.8767722782278</v>
      </c>
      <c r="R287" s="8">
        <f t="shared" si="89"/>
        <v>3.850557839968087E-2</v>
      </c>
      <c r="S287" s="8">
        <f t="shared" si="90"/>
        <v>0.17357168607632562</v>
      </c>
      <c r="T287" s="8">
        <f t="shared" si="91"/>
        <v>1.5310284750811025E-4</v>
      </c>
      <c r="U287" s="8">
        <f t="shared" si="92"/>
        <v>2.9605832830244281</v>
      </c>
      <c r="V287" s="8">
        <f t="shared" si="93"/>
        <v>-1.4361034694858681</v>
      </c>
      <c r="W287" s="8">
        <f t="shared" si="94"/>
        <v>-1.1982090625257478</v>
      </c>
      <c r="X287" s="8">
        <f t="shared" si="95"/>
        <v>-4.1875680491040681</v>
      </c>
      <c r="Y287" s="8">
        <v>1033.940621163676</v>
      </c>
      <c r="Z287" s="8">
        <v>5.7654723115995885E-2</v>
      </c>
      <c r="AA287" s="8">
        <v>4.4487602841696471E-2</v>
      </c>
      <c r="AB287" s="8">
        <v>3.9463050535593761E-5</v>
      </c>
      <c r="AC287" s="8">
        <v>3.0127331528295564</v>
      </c>
      <c r="AD287" s="8">
        <v>-1.2584452273312063</v>
      </c>
      <c r="AE287" s="8">
        <v>-2.0311701753669307</v>
      </c>
      <c r="AF287" s="8">
        <v>-5.0450192284351392</v>
      </c>
      <c r="AG287" s="8">
        <v>1012.8</v>
      </c>
      <c r="AH287" s="8">
        <v>6.0732000000000008E-2</v>
      </c>
      <c r="AI287" s="8">
        <v>8.0668317140098721E-3</v>
      </c>
      <c r="AJ287" s="8">
        <v>7.7460486667323364E-6</v>
      </c>
      <c r="AK287" s="8">
        <v>3.0055236926732798</v>
      </c>
      <c r="AL287" s="8">
        <v>-1.2165824166435875</v>
      </c>
      <c r="AM287" s="8">
        <v>-2.0932970029850422</v>
      </c>
      <c r="AN287" s="8">
        <v>-5.110919778763968</v>
      </c>
    </row>
    <row r="288" spans="1:40" s="8" customFormat="1" x14ac:dyDescent="0.2">
      <c r="A288" s="7">
        <v>276</v>
      </c>
      <c r="B288" s="8" t="str">
        <f t="shared" si="81"/>
        <v>Bis(2-ethylhexyl)phthalate (BEHP)_0.97</v>
      </c>
      <c r="D288" s="19">
        <v>0.97</v>
      </c>
      <c r="H288" s="8">
        <f t="shared" si="82"/>
        <v>980.57</v>
      </c>
      <c r="I288" s="8">
        <f t="shared" si="83"/>
        <v>3.2348000000000002E-2</v>
      </c>
      <c r="J288" s="8">
        <f t="shared" si="84"/>
        <v>6.9900291616853197E-2</v>
      </c>
      <c r="K288" s="20">
        <f t="shared" si="85"/>
        <v>7.1285366283746382E-5</v>
      </c>
      <c r="L288" s="8">
        <f t="shared" si="79"/>
        <v>2.9914786021125255</v>
      </c>
      <c r="M288" s="8">
        <f t="shared" si="80"/>
        <v>-1.4901525655614214</v>
      </c>
      <c r="N288" s="20">
        <f t="shared" si="86"/>
        <v>-1.1555210124184674</v>
      </c>
      <c r="O288" s="20">
        <f t="shared" si="87"/>
        <v>-4.1469996145309924</v>
      </c>
      <c r="Q288" s="8">
        <f t="shared" si="88"/>
        <v>905.78597811107693</v>
      </c>
      <c r="R288" s="8">
        <f t="shared" si="89"/>
        <v>3.8174176432173121E-2</v>
      </c>
      <c r="S288" s="8">
        <f t="shared" si="90"/>
        <v>0.17623580753280249</v>
      </c>
      <c r="T288" s="8">
        <f t="shared" si="91"/>
        <v>1.5707913652324683E-4</v>
      </c>
      <c r="U288" s="8">
        <f t="shared" si="92"/>
        <v>2.960135596492814</v>
      </c>
      <c r="V288" s="8">
        <f t="shared" si="93"/>
        <v>-1.4391780867529183</v>
      </c>
      <c r="W288" s="8">
        <f t="shared" si="94"/>
        <v>-1.1810178680924457</v>
      </c>
      <c r="X288" s="8">
        <f t="shared" si="95"/>
        <v>-4.1575655869717698</v>
      </c>
      <c r="Y288" s="8">
        <v>1034.3609730378682</v>
      </c>
      <c r="Z288" s="8">
        <v>5.7718072203413621E-2</v>
      </c>
      <c r="AA288" s="8">
        <v>4.4487602841696471E-2</v>
      </c>
      <c r="AB288" s="8">
        <v>3.9905424731375353E-5</v>
      </c>
      <c r="AC288" s="8">
        <v>3.0129056747207454</v>
      </c>
      <c r="AD288" s="8">
        <v>-1.2578574993841116</v>
      </c>
      <c r="AE288" s="8">
        <v>-2.0311701753669307</v>
      </c>
      <c r="AF288" s="8">
        <v>-5.0416813636555116</v>
      </c>
      <c r="AG288" s="8">
        <v>1013.52</v>
      </c>
      <c r="AH288" s="8">
        <v>6.0827999999999993E-2</v>
      </c>
      <c r="AI288" s="8">
        <v>8.0668317140098721E-3</v>
      </c>
      <c r="AJ288" s="8">
        <v>7.7908249706311503E-6</v>
      </c>
      <c r="AK288" s="8">
        <v>3.0058323231365138</v>
      </c>
      <c r="AL288" s="8">
        <v>-1.2158964627289734</v>
      </c>
      <c r="AM288" s="8">
        <v>-2.0932970029850422</v>
      </c>
      <c r="AN288" s="8">
        <v>-5.1084165524400129</v>
      </c>
    </row>
    <row r="289" spans="1:40" s="8" customFormat="1" x14ac:dyDescent="0.2">
      <c r="A289" s="7">
        <v>277</v>
      </c>
      <c r="B289" s="8" t="str">
        <f t="shared" si="81"/>
        <v>Bis(2-ethylhexyl)phthalate (BEHP)_0.98</v>
      </c>
      <c r="D289" s="19">
        <v>0.98</v>
      </c>
      <c r="H289" s="8">
        <f t="shared" si="82"/>
        <v>980.38</v>
      </c>
      <c r="I289" s="8">
        <f t="shared" si="83"/>
        <v>3.1932000000000002E-2</v>
      </c>
      <c r="J289" s="8">
        <f t="shared" si="84"/>
        <v>7.3116599890062334E-2</v>
      </c>
      <c r="K289" s="20">
        <f t="shared" si="85"/>
        <v>7.4579856678086385E-5</v>
      </c>
      <c r="L289" s="8">
        <f t="shared" si="79"/>
        <v>2.9913944429531178</v>
      </c>
      <c r="M289" s="8">
        <f t="shared" si="80"/>
        <v>-1.4957738794009863</v>
      </c>
      <c r="N289" s="20">
        <f t="shared" si="86"/>
        <v>-1.1359840126149969</v>
      </c>
      <c r="O289" s="20">
        <f t="shared" si="87"/>
        <v>-4.127378455568115</v>
      </c>
      <c r="Q289" s="8">
        <f t="shared" si="88"/>
        <v>904.67775972996151</v>
      </c>
      <c r="R289" s="8">
        <f t="shared" si="89"/>
        <v>3.7831831438486223E-2</v>
      </c>
      <c r="S289" s="8">
        <f t="shared" si="90"/>
        <v>0.18081450098219859</v>
      </c>
      <c r="T289" s="8">
        <f t="shared" si="91"/>
        <v>1.5954991791041528E-4</v>
      </c>
      <c r="U289" s="8">
        <f t="shared" si="92"/>
        <v>2.9596807586707445</v>
      </c>
      <c r="V289" s="8">
        <f t="shared" si="93"/>
        <v>-1.4423542291180151</v>
      </c>
      <c r="W289" s="8">
        <f t="shared" si="94"/>
        <v>-1.1514722146284524</v>
      </c>
      <c r="X289" s="8">
        <f t="shared" si="95"/>
        <v>-4.1389226953903178</v>
      </c>
      <c r="Y289" s="8">
        <v>1034.7812288868508</v>
      </c>
      <c r="Z289" s="8">
        <v>5.7781406819361718E-2</v>
      </c>
      <c r="AA289" s="8">
        <v>4.5548861576927391E-2</v>
      </c>
      <c r="AB289" s="8">
        <v>4.034769787116694E-5</v>
      </c>
      <c r="AC289" s="8">
        <v>3.0130781572010221</v>
      </c>
      <c r="AD289" s="8">
        <v>-1.2572699056976275</v>
      </c>
      <c r="AE289" s="8">
        <v>-2.0243220246502878</v>
      </c>
      <c r="AF289" s="8">
        <v>-5.0383442613779312</v>
      </c>
      <c r="AG289" s="8">
        <v>1013.95</v>
      </c>
      <c r="AH289" s="8">
        <v>6.0908000000000004E-2</v>
      </c>
      <c r="AI289" s="8">
        <v>8.1222594279884344E-3</v>
      </c>
      <c r="AJ289" s="8">
        <v>7.8754519442766109E-6</v>
      </c>
      <c r="AK289" s="8">
        <v>3.0060165395540372</v>
      </c>
      <c r="AL289" s="8">
        <v>-1.2153256609356879</v>
      </c>
      <c r="AM289" s="8">
        <v>-2.0903231430970926</v>
      </c>
      <c r="AN289" s="8">
        <v>-5.1037245142020398</v>
      </c>
    </row>
    <row r="290" spans="1:40" s="8" customFormat="1" x14ac:dyDescent="0.2">
      <c r="A290" s="7">
        <v>278</v>
      </c>
      <c r="B290" s="8" t="str">
        <f t="shared" si="81"/>
        <v>Bis(2-ethylhexyl)phthalate (BEHP)_0.99</v>
      </c>
      <c r="D290" s="19">
        <v>0.99</v>
      </c>
      <c r="H290" s="8">
        <f t="shared" si="82"/>
        <v>980.19</v>
      </c>
      <c r="I290" s="8">
        <f t="shared" si="83"/>
        <v>3.1516000000000002E-2</v>
      </c>
      <c r="J290" s="8">
        <f t="shared" si="84"/>
        <v>7.6480899518801299E-2</v>
      </c>
      <c r="K290" s="20">
        <f t="shared" si="85"/>
        <v>7.802660659545731E-5</v>
      </c>
      <c r="L290" s="8">
        <f t="shared" si="79"/>
        <v>2.9913102674818828</v>
      </c>
      <c r="M290" s="8">
        <f t="shared" si="80"/>
        <v>-1.5014689081927604</v>
      </c>
      <c r="N290" s="20">
        <f t="shared" si="86"/>
        <v>-1.1164470128115269</v>
      </c>
      <c r="O290" s="20">
        <f t="shared" si="87"/>
        <v>-4.1077572802934093</v>
      </c>
      <c r="Q290" s="8">
        <f t="shared" si="88"/>
        <v>903.55139974091333</v>
      </c>
      <c r="R290" s="8">
        <f t="shared" si="89"/>
        <v>3.7656262818275554E-2</v>
      </c>
      <c r="S290" s="8">
        <f t="shared" si="90"/>
        <v>0.18558461815932464</v>
      </c>
      <c r="T290" s="8">
        <f t="shared" si="91"/>
        <v>1.6209062609066704E-4</v>
      </c>
      <c r="U290" s="8">
        <f t="shared" si="92"/>
        <v>2.9592184751235528</v>
      </c>
      <c r="V290" s="8">
        <f t="shared" si="93"/>
        <v>-1.4439830858061979</v>
      </c>
      <c r="W290" s="8">
        <f t="shared" si="94"/>
        <v>-1.1206913312485884</v>
      </c>
      <c r="X290" s="8">
        <f t="shared" si="95"/>
        <v>-4.1197521822115597</v>
      </c>
      <c r="Y290" s="8">
        <v>1035.2013967576738</v>
      </c>
      <c r="Z290" s="8">
        <v>5.7844728176570014E-2</v>
      </c>
      <c r="AA290" s="8">
        <v>4.6079319257580534E-2</v>
      </c>
      <c r="AB290" s="8">
        <v>4.0789878423605006E-5</v>
      </c>
      <c r="AC290" s="8">
        <v>3.0132506035730779</v>
      </c>
      <c r="AD290" s="8">
        <v>-1.2566824350205226</v>
      </c>
      <c r="AE290" s="8">
        <v>-2.0208990571633603</v>
      </c>
      <c r="AF290" s="8">
        <v>-5.0350078577036355</v>
      </c>
      <c r="AG290" s="8">
        <v>1014</v>
      </c>
      <c r="AH290" s="8">
        <v>6.0924000000000006E-2</v>
      </c>
      <c r="AI290" s="8">
        <v>8.1915725853198736E-3</v>
      </c>
      <c r="AJ290" s="8">
        <v>7.9867574480753353E-6</v>
      </c>
      <c r="AK290" s="8">
        <v>3.0060379549973173</v>
      </c>
      <c r="AL290" s="8">
        <v>-1.2152115905477701</v>
      </c>
      <c r="AM290" s="8">
        <v>-2.0866327161191798</v>
      </c>
      <c r="AN290" s="8">
        <v>-5.0976295045699045</v>
      </c>
    </row>
    <row r="291" spans="1:40" s="8" customFormat="1" x14ac:dyDescent="0.2">
      <c r="A291" s="7">
        <v>279</v>
      </c>
      <c r="B291" s="8" t="str">
        <f t="shared" ref="B291:B322" si="96">CONCATENATE($B$90,"_",D291)</f>
        <v>1-3-Butanediol_0.01</v>
      </c>
      <c r="D291" s="19">
        <v>0.01</v>
      </c>
      <c r="H291" s="8">
        <f t="shared" ref="H291:H322" si="97">D291*$H$90+(1-D291)*$H$46</f>
        <v>999.03</v>
      </c>
      <c r="I291" s="8">
        <f t="shared" ref="I291:I322" si="98">D291*$I$90+(1-D291)*$I$46</f>
        <v>7.2443999999999995E-2</v>
      </c>
      <c r="J291" s="8">
        <f t="shared" ref="J291:J322" si="99">EXP(D291*LN($J$90)+(1-D291)*LN($J$46)+D291*(1-D291)*$P$90)</f>
        <v>9.3287110591615372E-4</v>
      </c>
      <c r="K291" s="20">
        <f t="shared" ref="K291" si="100">J291/H291</f>
        <v>9.3377686947954888E-7</v>
      </c>
      <c r="L291" s="8">
        <f t="shared" ref="L291:L354" si="101">LOG(H291)</f>
        <v>2.9995785299064956</v>
      </c>
      <c r="M291" s="8">
        <f t="shared" ref="M291:M354" si="102">LOG(I291)</f>
        <v>-1.1399975780989022</v>
      </c>
      <c r="N291" s="20">
        <f t="shared" ref="N291:N354" si="103">LOG(J291)</f>
        <v>-3.0301783582432154</v>
      </c>
      <c r="O291" s="20">
        <f t="shared" ref="O291:O354" si="104">LOG(K291)</f>
        <v>-6.029756888149711</v>
      </c>
      <c r="Q291" s="8">
        <f t="shared" si="88"/>
        <v>975.90058900006056</v>
      </c>
      <c r="R291" s="8">
        <f t="shared" si="89"/>
        <v>7.1663700784800957E-2</v>
      </c>
      <c r="S291" s="8">
        <f t="shared" si="90"/>
        <v>-0.13081254981628981</v>
      </c>
      <c r="T291" s="8">
        <f t="shared" si="91"/>
        <v>-1.0531938161419463E-4</v>
      </c>
      <c r="U291" s="8">
        <f t="shared" si="92"/>
        <v>2.9889122144008242</v>
      </c>
      <c r="V291" s="8">
        <f t="shared" si="93"/>
        <v>-1.1284754357872862</v>
      </c>
      <c r="W291" s="8">
        <f t="shared" si="94"/>
        <v>-3.1623569691238034</v>
      </c>
      <c r="X291" s="8">
        <f t="shared" si="95"/>
        <v>-6.1374522536655576</v>
      </c>
      <c r="Y291" s="8">
        <v>1035.621484685633</v>
      </c>
      <c r="Z291" s="8">
        <v>5.7908037485996974E-2</v>
      </c>
      <c r="AA291" s="8">
        <v>4.6609676011177908E-2</v>
      </c>
      <c r="AB291" s="8">
        <v>4.123197484495608E-5</v>
      </c>
      <c r="AC291" s="8">
        <v>3.0134230171347789</v>
      </c>
      <c r="AD291" s="8">
        <v>-1.2560950761180001</v>
      </c>
      <c r="AE291" s="8">
        <v>-2.0174767409442773</v>
      </c>
      <c r="AF291" s="8">
        <v>-5.0316720888271993</v>
      </c>
      <c r="AG291" s="8">
        <v>1014.4799999999999</v>
      </c>
      <c r="AH291" s="8">
        <v>6.1039999999999997E-2</v>
      </c>
      <c r="AI291" s="8">
        <v>8.2432069830764704E-3</v>
      </c>
      <c r="AJ291" s="8">
        <v>8.1189306664152041E-6</v>
      </c>
      <c r="AK291" s="8">
        <v>3.0062434895406249</v>
      </c>
      <c r="AL291" s="8">
        <v>-1.214385475053176</v>
      </c>
      <c r="AM291" s="8">
        <v>-2.0839037950878292</v>
      </c>
      <c r="AN291" s="8">
        <v>-5.0905011673421958</v>
      </c>
    </row>
    <row r="292" spans="1:40" s="8" customFormat="1" x14ac:dyDescent="0.2">
      <c r="A292" s="7">
        <v>280</v>
      </c>
      <c r="B292" s="8" t="str">
        <f t="shared" si="96"/>
        <v>1-3-Butanediol_0.02</v>
      </c>
      <c r="D292" s="19">
        <v>0.02</v>
      </c>
      <c r="H292" s="8">
        <f t="shared" si="97"/>
        <v>999.06</v>
      </c>
      <c r="I292" s="8">
        <f t="shared" si="98"/>
        <v>7.2188000000000002E-2</v>
      </c>
      <c r="J292" s="8">
        <f t="shared" si="99"/>
        <v>9.7780730365531316E-4</v>
      </c>
      <c r="K292" s="20">
        <f t="shared" ref="K292:K355" si="105">J292/H292</f>
        <v>9.7872730732419794E-7</v>
      </c>
      <c r="L292" s="8">
        <f t="shared" si="101"/>
        <v>2.9995915711953844</v>
      </c>
      <c r="M292" s="8">
        <f t="shared" si="102"/>
        <v>-1.1415349903378718</v>
      </c>
      <c r="N292" s="20">
        <f t="shared" si="103"/>
        <v>-3.0097467231313426</v>
      </c>
      <c r="O292" s="20">
        <f t="shared" si="104"/>
        <v>-6.0093382943267271</v>
      </c>
      <c r="Q292" s="8">
        <f t="shared" si="88"/>
        <v>976.42135764255272</v>
      </c>
      <c r="R292" s="8">
        <f t="shared" si="89"/>
        <v>7.1285795249422496E-2</v>
      </c>
      <c r="S292" s="8">
        <f t="shared" si="90"/>
        <v>-0.12304413263999163</v>
      </c>
      <c r="T292" s="8">
        <f t="shared" si="91"/>
        <v>-9.8962554652350408E-5</v>
      </c>
      <c r="U292" s="8">
        <f t="shared" si="92"/>
        <v>2.9891259495988587</v>
      </c>
      <c r="V292" s="8">
        <f t="shared" si="93"/>
        <v>-1.131981494888644</v>
      </c>
      <c r="W292" s="8">
        <f t="shared" si="94"/>
        <v>-3.1122284850068089</v>
      </c>
      <c r="X292" s="8">
        <f t="shared" si="95"/>
        <v>-6.0894878176101583</v>
      </c>
      <c r="Y292" s="8">
        <v>1036.0415006953515</v>
      </c>
      <c r="Z292" s="8">
        <v>5.7971335956992588E-2</v>
      </c>
      <c r="AA292" s="8">
        <v>4.7139941968724716E-2</v>
      </c>
      <c r="AB292" s="8">
        <v>4.1673995580254785E-5</v>
      </c>
      <c r="AC292" s="8">
        <v>3.0135954011796113</v>
      </c>
      <c r="AD292" s="8">
        <v>-1.2555078177701859</v>
      </c>
      <c r="AE292" s="8">
        <v>-2.0140550106191131</v>
      </c>
      <c r="AF292" s="8">
        <v>-5.0283368910279425</v>
      </c>
      <c r="AG292" s="8">
        <v>1014.73</v>
      </c>
      <c r="AH292" s="8">
        <v>6.1052000000000002E-2</v>
      </c>
      <c r="AI292" s="8">
        <v>8.4380092438915925E-3</v>
      </c>
      <c r="AJ292" s="8">
        <v>8.1508671543714411E-6</v>
      </c>
      <c r="AK292" s="8">
        <v>3.0063505002699484</v>
      </c>
      <c r="AL292" s="8">
        <v>-1.2143001044506856</v>
      </c>
      <c r="AM292" s="8">
        <v>-2.0737600031815719</v>
      </c>
      <c r="AN292" s="8">
        <v>-5.088796185085191</v>
      </c>
    </row>
    <row r="293" spans="1:40" s="8" customFormat="1" x14ac:dyDescent="0.2">
      <c r="A293" s="7">
        <v>281</v>
      </c>
      <c r="B293" s="8" t="str">
        <f t="shared" si="96"/>
        <v>1-3-Butanediol_0.03</v>
      </c>
      <c r="D293" s="19">
        <v>0.03</v>
      </c>
      <c r="H293" s="8">
        <f t="shared" si="97"/>
        <v>999.08999999999992</v>
      </c>
      <c r="I293" s="8">
        <f t="shared" si="98"/>
        <v>7.1931999999999996E-2</v>
      </c>
      <c r="J293" s="8">
        <f t="shared" si="99"/>
        <v>1.0249080682402524E-3</v>
      </c>
      <c r="K293" s="20">
        <f t="shared" si="105"/>
        <v>1.0258415840817669E-6</v>
      </c>
      <c r="L293" s="8">
        <f t="shared" si="101"/>
        <v>2.9996046120926727</v>
      </c>
      <c r="M293" s="8">
        <f t="shared" si="102"/>
        <v>-1.1430778643914346</v>
      </c>
      <c r="N293" s="20">
        <f t="shared" si="103"/>
        <v>-2.9893150880194703</v>
      </c>
      <c r="O293" s="20">
        <f t="shared" si="104"/>
        <v>-5.9889197001121435</v>
      </c>
      <c r="Q293" s="8">
        <f t="shared" si="88"/>
        <v>976.94029032799153</v>
      </c>
      <c r="R293" s="8">
        <f t="shared" si="89"/>
        <v>7.0916384081457923E-2</v>
      </c>
      <c r="S293" s="8">
        <f t="shared" si="90"/>
        <v>-0.11592921923134829</v>
      </c>
      <c r="T293" s="8">
        <f t="shared" si="91"/>
        <v>-9.0916994812363069E-5</v>
      </c>
      <c r="U293" s="8">
        <f t="shared" si="92"/>
        <v>2.9893389312787044</v>
      </c>
      <c r="V293" s="8">
        <f t="shared" si="93"/>
        <v>-1.1354087465860512</v>
      </c>
      <c r="W293" s="8">
        <f t="shared" si="94"/>
        <v>-3.0663169671641328</v>
      </c>
      <c r="X293" s="8">
        <f t="shared" si="95"/>
        <v>-6.0287813137535533</v>
      </c>
      <c r="Y293" s="8">
        <v>1036.4614528018571</v>
      </c>
      <c r="Z293" s="8">
        <v>5.8034624797460861E-2</v>
      </c>
      <c r="AA293" s="8">
        <v>4.7139941968724716E-2</v>
      </c>
      <c r="AB293" s="8">
        <v>4.2115949064438135E-5</v>
      </c>
      <c r="AC293" s="8">
        <v>3.0137677589971243</v>
      </c>
      <c r="AD293" s="8">
        <v>-1.254920648770621</v>
      </c>
      <c r="AE293" s="8">
        <v>-2.0140550106191131</v>
      </c>
      <c r="AF293" s="8">
        <v>-5.0250022006613788</v>
      </c>
      <c r="AG293" s="8">
        <v>1015.1</v>
      </c>
      <c r="AH293" s="8">
        <v>6.1083999999999999E-2</v>
      </c>
      <c r="AI293" s="8">
        <v>8.4380092438915925E-3</v>
      </c>
      <c r="AJ293" s="8">
        <v>8.1511785303905057E-6</v>
      </c>
      <c r="AK293" s="8">
        <v>3.0065088277752898</v>
      </c>
      <c r="AL293" s="8">
        <v>-1.2140725315198724</v>
      </c>
      <c r="AM293" s="8">
        <v>-2.0737600031815719</v>
      </c>
      <c r="AN293" s="8">
        <v>-5.0887795946658647</v>
      </c>
    </row>
    <row r="294" spans="1:40" s="8" customFormat="1" x14ac:dyDescent="0.2">
      <c r="A294" s="7">
        <v>282</v>
      </c>
      <c r="B294" s="8" t="str">
        <f t="shared" si="96"/>
        <v>1-3-Butanediol_0.04</v>
      </c>
      <c r="D294" s="19">
        <v>0.04</v>
      </c>
      <c r="H294" s="8">
        <f t="shared" si="97"/>
        <v>999.12</v>
      </c>
      <c r="I294" s="8">
        <f t="shared" si="98"/>
        <v>7.167599999999999E-2</v>
      </c>
      <c r="J294" s="8">
        <f t="shared" si="99"/>
        <v>1.0742776663839016E-3</v>
      </c>
      <c r="K294" s="20">
        <f t="shared" si="105"/>
        <v>1.0752238633836792E-6</v>
      </c>
      <c r="L294" s="8">
        <f t="shared" si="101"/>
        <v>2.9996176525983835</v>
      </c>
      <c r="M294" s="8">
        <f t="shared" si="102"/>
        <v>-1.1446262392053033</v>
      </c>
      <c r="N294" s="20">
        <f t="shared" si="103"/>
        <v>-2.9688834529075985</v>
      </c>
      <c r="O294" s="20">
        <f t="shared" si="104"/>
        <v>-5.9685011055059825</v>
      </c>
      <c r="Q294" s="8">
        <f t="shared" si="88"/>
        <v>977.45741492560308</v>
      </c>
      <c r="R294" s="8">
        <f t="shared" si="89"/>
        <v>7.0554864508091689E-2</v>
      </c>
      <c r="S294" s="8">
        <f t="shared" si="90"/>
        <v>-0.10808397874136737</v>
      </c>
      <c r="T294" s="8">
        <f t="shared" si="91"/>
        <v>-8.7718039853522991E-5</v>
      </c>
      <c r="U294" s="8">
        <f t="shared" si="92"/>
        <v>2.9895511708785198</v>
      </c>
      <c r="V294" s="8">
        <f t="shared" si="93"/>
        <v>-1.138762783168898</v>
      </c>
      <c r="W294" s="8">
        <f t="shared" si="94"/>
        <v>-3.0156927531999425</v>
      </c>
      <c r="X294" s="8">
        <f t="shared" si="95"/>
        <v>-6.0046441032413966</v>
      </c>
      <c r="Y294" s="8">
        <v>1036.8813490116572</v>
      </c>
      <c r="Z294" s="8">
        <v>5.8097905214021715E-2</v>
      </c>
      <c r="AA294" s="8">
        <v>4.8200241960476356E-2</v>
      </c>
      <c r="AB294" s="8">
        <v>4.2557843723476196E-5</v>
      </c>
      <c r="AC294" s="8">
        <v>3.013940093873368</v>
      </c>
      <c r="AD294" s="8">
        <v>-1.2543335579247601</v>
      </c>
      <c r="AE294" s="8">
        <v>-2.007213046536914</v>
      </c>
      <c r="AF294" s="8">
        <v>-5.0216679541506792</v>
      </c>
      <c r="AG294" s="8">
        <v>1015.94</v>
      </c>
      <c r="AH294" s="8">
        <v>6.1180000000000012E-2</v>
      </c>
      <c r="AI294" s="8">
        <v>8.5135068933994158E-3</v>
      </c>
      <c r="AJ294" s="8">
        <v>8.3451668245049435E-6</v>
      </c>
      <c r="AK294" s="8">
        <v>3.0068680598786446</v>
      </c>
      <c r="AL294" s="8">
        <v>-1.2133905273513401</v>
      </c>
      <c r="AM294" s="8">
        <v>-2.0698915079852203</v>
      </c>
      <c r="AN294" s="8">
        <v>-5.0785649771108252</v>
      </c>
    </row>
    <row r="295" spans="1:40" s="8" customFormat="1" x14ac:dyDescent="0.2">
      <c r="A295" s="7">
        <v>283</v>
      </c>
      <c r="B295" s="8" t="str">
        <f t="shared" si="96"/>
        <v>1-3-Butanediol_0.05</v>
      </c>
      <c r="D295" s="19">
        <v>0.05</v>
      </c>
      <c r="H295" s="8">
        <f t="shared" si="97"/>
        <v>999.15</v>
      </c>
      <c r="I295" s="8">
        <f t="shared" si="98"/>
        <v>7.1419999999999997E-2</v>
      </c>
      <c r="J295" s="8">
        <f t="shared" si="99"/>
        <v>1.1260253873040184E-3</v>
      </c>
      <c r="K295" s="20">
        <f t="shared" si="105"/>
        <v>1.1269833231286778E-6</v>
      </c>
      <c r="L295" s="8">
        <f t="shared" si="101"/>
        <v>2.99963069271254</v>
      </c>
      <c r="M295" s="8">
        <f t="shared" si="102"/>
        <v>-1.1461801541432368</v>
      </c>
      <c r="N295" s="20">
        <f t="shared" si="103"/>
        <v>-2.9484518177957262</v>
      </c>
      <c r="O295" s="20">
        <f t="shared" si="104"/>
        <v>-5.9480825105082662</v>
      </c>
      <c r="Q295" s="8">
        <f t="shared" si="88"/>
        <v>977.97275880601899</v>
      </c>
      <c r="R295" s="8">
        <f t="shared" si="89"/>
        <v>7.0026202470011081E-2</v>
      </c>
      <c r="S295" s="8">
        <f t="shared" si="90"/>
        <v>-0.10085198779057332</v>
      </c>
      <c r="T295" s="8">
        <f t="shared" si="91"/>
        <v>-8.2663087301157505E-5</v>
      </c>
      <c r="U295" s="8">
        <f t="shared" si="92"/>
        <v>2.9897626796318297</v>
      </c>
      <c r="V295" s="8">
        <f t="shared" si="93"/>
        <v>-1.1436675018793521</v>
      </c>
      <c r="W295" s="8">
        <f t="shared" si="94"/>
        <v>-2.9690257507354998</v>
      </c>
      <c r="X295" s="8">
        <f t="shared" si="95"/>
        <v>-5.9665027553777019</v>
      </c>
      <c r="Y295" s="8">
        <v>1037.3011973238106</v>
      </c>
      <c r="Z295" s="8">
        <v>5.8161178412172457E-2</v>
      </c>
      <c r="AA295" s="8">
        <v>4.8730296201546043E-2</v>
      </c>
      <c r="AB295" s="8">
        <v>4.299968797549975E-5</v>
      </c>
      <c r="AC295" s="8">
        <v>3.0141124090913372</v>
      </c>
      <c r="AD295" s="8">
        <v>-1.2537465340484724</v>
      </c>
      <c r="AE295" s="8">
        <v>-2.0037926823878727</v>
      </c>
      <c r="AF295" s="8">
        <v>-5.0183340879781628</v>
      </c>
      <c r="AG295" s="8">
        <v>1016.25</v>
      </c>
      <c r="AH295" s="8">
        <v>6.1252000000000001E-2</v>
      </c>
      <c r="AI295" s="8">
        <v>8.7441894168342922E-3</v>
      </c>
      <c r="AJ295" s="8">
        <v>8.3969745204151268E-6</v>
      </c>
      <c r="AK295" s="8">
        <v>3.0070005586021247</v>
      </c>
      <c r="AL295" s="8">
        <v>-1.212879726150645</v>
      </c>
      <c r="AM295" s="8">
        <v>-2.0582804432593007</v>
      </c>
      <c r="AN295" s="8">
        <v>-5.075877164625286</v>
      </c>
    </row>
    <row r="296" spans="1:40" s="8" customFormat="1" x14ac:dyDescent="0.2">
      <c r="A296" s="7">
        <v>284</v>
      </c>
      <c r="B296" s="8" t="str">
        <f t="shared" si="96"/>
        <v>1-3-Butanediol_0.06</v>
      </c>
      <c r="D296" s="19">
        <v>0.06</v>
      </c>
      <c r="H296" s="8">
        <f t="shared" si="97"/>
        <v>999.18</v>
      </c>
      <c r="I296" s="8">
        <f t="shared" si="98"/>
        <v>7.1163999999999991E-2</v>
      </c>
      <c r="J296" s="8">
        <f t="shared" si="99"/>
        <v>1.1802657846561408E-3</v>
      </c>
      <c r="K296" s="20">
        <f t="shared" si="105"/>
        <v>1.1812343968615675E-6</v>
      </c>
      <c r="L296" s="8">
        <f t="shared" si="101"/>
        <v>2.9996437324351666</v>
      </c>
      <c r="M296" s="8">
        <f t="shared" si="102"/>
        <v>-1.1477396489930469</v>
      </c>
      <c r="N296" s="20">
        <f t="shared" si="103"/>
        <v>-2.9280201826838539</v>
      </c>
      <c r="O296" s="20">
        <f t="shared" si="104"/>
        <v>-5.9276639151190205</v>
      </c>
      <c r="Q296" s="8">
        <f t="shared" si="88"/>
        <v>978.48634885435365</v>
      </c>
      <c r="R296" s="8">
        <f t="shared" si="89"/>
        <v>6.9767554034033494E-2</v>
      </c>
      <c r="S296" s="8">
        <f t="shared" si="90"/>
        <v>-9.4122075862929047E-2</v>
      </c>
      <c r="T296" s="8">
        <f t="shared" si="91"/>
        <v>-7.6079633712861701E-5</v>
      </c>
      <c r="U296" s="8">
        <f t="shared" si="92"/>
        <v>2.989973468572892</v>
      </c>
      <c r="V296" s="8">
        <f t="shared" si="93"/>
        <v>-1.1460671404612612</v>
      </c>
      <c r="W296" s="8">
        <f t="shared" si="94"/>
        <v>-2.9255985923430554</v>
      </c>
      <c r="X296" s="8">
        <f t="shared" si="95"/>
        <v>-5.9168283438269595</v>
      </c>
      <c r="Y296" s="8">
        <v>1037.7210057309956</v>
      </c>
      <c r="Z296" s="8">
        <v>5.822444559644889E-2</v>
      </c>
      <c r="AA296" s="8">
        <v>4.9260300062997225E-2</v>
      </c>
      <c r="AB296" s="8">
        <v>4.3441490231925238E-5</v>
      </c>
      <c r="AC296" s="8">
        <v>3.0142847079314072</v>
      </c>
      <c r="AD296" s="8">
        <v>-1.2531595659665482</v>
      </c>
      <c r="AE296" s="8">
        <v>-2.0003726433312985</v>
      </c>
      <c r="AF296" s="8">
        <v>-5.0150005386768139</v>
      </c>
      <c r="AG296" s="8">
        <v>1017.06</v>
      </c>
      <c r="AH296" s="8">
        <v>6.1260000000000009E-2</v>
      </c>
      <c r="AI296" s="8">
        <v>8.8262656919376545E-3</v>
      </c>
      <c r="AJ296" s="8">
        <v>8.5097625978563579E-6</v>
      </c>
      <c r="AK296" s="8">
        <v>3.0073465742602878</v>
      </c>
      <c r="AL296" s="8">
        <v>-1.2128230075294462</v>
      </c>
      <c r="AM296" s="8">
        <v>-2.0542230033781017</v>
      </c>
      <c r="AN296" s="8">
        <v>-5.0700825555298801</v>
      </c>
    </row>
    <row r="297" spans="1:40" s="8" customFormat="1" x14ac:dyDescent="0.2">
      <c r="A297" s="7">
        <v>285</v>
      </c>
      <c r="B297" s="8" t="str">
        <f t="shared" si="96"/>
        <v>1-3-Butanediol_0.07</v>
      </c>
      <c r="D297" s="19">
        <v>7.0000000000000007E-2</v>
      </c>
      <c r="H297" s="8">
        <f t="shared" si="97"/>
        <v>999.20999999999992</v>
      </c>
      <c r="I297" s="8">
        <f t="shared" si="98"/>
        <v>7.0907999999999985E-2</v>
      </c>
      <c r="J297" s="8">
        <f t="shared" si="99"/>
        <v>1.2371189301204173E-3</v>
      </c>
      <c r="K297" s="20">
        <f t="shared" si="105"/>
        <v>1.2380970267715668E-6</v>
      </c>
      <c r="L297" s="8">
        <f t="shared" si="101"/>
        <v>2.9996567717662863</v>
      </c>
      <c r="M297" s="8">
        <f t="shared" si="102"/>
        <v>-1.1493047639727088</v>
      </c>
      <c r="N297" s="20">
        <f t="shared" si="103"/>
        <v>-2.9075885475719816</v>
      </c>
      <c r="O297" s="20">
        <f t="shared" si="104"/>
        <v>-5.9072453193382684</v>
      </c>
      <c r="Q297" s="8">
        <f t="shared" si="88"/>
        <v>978.99821148286378</v>
      </c>
      <c r="R297" s="8">
        <f t="shared" si="89"/>
        <v>6.9344251293337753E-2</v>
      </c>
      <c r="S297" s="8">
        <f t="shared" si="90"/>
        <v>-8.9872369356034446E-2</v>
      </c>
      <c r="T297" s="8">
        <f t="shared" si="91"/>
        <v>-7.2537150232172826E-5</v>
      </c>
      <c r="U297" s="8">
        <f t="shared" si="92"/>
        <v>2.9901835485418924</v>
      </c>
      <c r="V297" s="8">
        <f t="shared" si="93"/>
        <v>-1.1499943769997778</v>
      </c>
      <c r="W297" s="8">
        <f t="shared" si="94"/>
        <v>-2.8981758445299328</v>
      </c>
      <c r="X297" s="8">
        <f t="shared" si="95"/>
        <v>-5.8900990929905452</v>
      </c>
      <c r="Y297" s="8">
        <v>1038.1407822205767</v>
      </c>
      <c r="Z297" s="8">
        <v>5.8287707970586043E-2</v>
      </c>
      <c r="AA297" s="8">
        <v>4.9260300062997225E-2</v>
      </c>
      <c r="AB297" s="8">
        <v>4.3883258898577293E-5</v>
      </c>
      <c r="AC297" s="8">
        <v>3.0144569936717724</v>
      </c>
      <c r="AD297" s="8">
        <v>-1.2525726425112065</v>
      </c>
      <c r="AE297" s="8">
        <v>-2.0003726433312985</v>
      </c>
      <c r="AF297" s="8">
        <v>-5.0116672428218072</v>
      </c>
      <c r="AG297" s="8">
        <v>1017.15</v>
      </c>
      <c r="AH297" s="8">
        <v>6.1436000000000004E-2</v>
      </c>
      <c r="AI297" s="8">
        <v>8.8262656919376545E-3</v>
      </c>
      <c r="AJ297" s="8">
        <v>8.5275485031749288E-6</v>
      </c>
      <c r="AK297" s="8">
        <v>3.0073850034326908</v>
      </c>
      <c r="AL297" s="8">
        <v>-1.2115770682773066</v>
      </c>
      <c r="AM297" s="8">
        <v>-2.0542230033781017</v>
      </c>
      <c r="AN297" s="8">
        <v>-5.0691758017239872</v>
      </c>
    </row>
    <row r="298" spans="1:40" s="8" customFormat="1" x14ac:dyDescent="0.2">
      <c r="A298" s="7">
        <v>286</v>
      </c>
      <c r="B298" s="8" t="str">
        <f t="shared" si="96"/>
        <v>1-3-Butanediol_0.08</v>
      </c>
      <c r="D298" s="19">
        <v>0.08</v>
      </c>
      <c r="H298" s="8">
        <f t="shared" si="97"/>
        <v>999.24</v>
      </c>
      <c r="I298" s="8">
        <f t="shared" si="98"/>
        <v>7.0651999999999993E-2</v>
      </c>
      <c r="J298" s="8">
        <f t="shared" si="99"/>
        <v>1.2967106792036438E-3</v>
      </c>
      <c r="K298" s="20">
        <f t="shared" si="105"/>
        <v>1.2976969288695847E-6</v>
      </c>
      <c r="L298" s="8">
        <f t="shared" si="101"/>
        <v>2.9996698107059228</v>
      </c>
      <c r="M298" s="8">
        <f t="shared" si="102"/>
        <v>-1.1508755397365864</v>
      </c>
      <c r="N298" s="20">
        <f t="shared" si="103"/>
        <v>-2.8871569124601093</v>
      </c>
      <c r="O298" s="20">
        <f t="shared" si="104"/>
        <v>-5.8868267231660321</v>
      </c>
      <c r="Q298" s="8">
        <f t="shared" si="88"/>
        <v>979.50837264320876</v>
      </c>
      <c r="R298" s="8">
        <f t="shared" si="89"/>
        <v>6.9094661555084286E-2</v>
      </c>
      <c r="S298" s="8">
        <f t="shared" si="90"/>
        <v>-8.3803682014822481E-2</v>
      </c>
      <c r="T298" s="8">
        <f t="shared" si="91"/>
        <v>-6.74783950873573E-5</v>
      </c>
      <c r="U298" s="8">
        <f t="shared" si="92"/>
        <v>2.9903929301899774</v>
      </c>
      <c r="V298" s="8">
        <f t="shared" si="93"/>
        <v>-1.1523099725428088</v>
      </c>
      <c r="W298" s="8">
        <f t="shared" si="94"/>
        <v>-2.8590154737502687</v>
      </c>
      <c r="X298" s="8">
        <f t="shared" si="95"/>
        <v>-5.8519290532647776</v>
      </c>
      <c r="Y298" s="8">
        <v>1038.5605347756709</v>
      </c>
      <c r="Z298" s="8">
        <v>5.8287707970586043E-2</v>
      </c>
      <c r="AA298" s="8">
        <v>5.0320196977549622E-2</v>
      </c>
      <c r="AB298" s="8">
        <v>4.4325002376809483E-5</v>
      </c>
      <c r="AC298" s="8">
        <v>3.0146292695888848</v>
      </c>
      <c r="AD298" s="8">
        <v>-1.2525726425112065</v>
      </c>
      <c r="AE298" s="8">
        <v>-1.9935332802485719</v>
      </c>
      <c r="AF298" s="8">
        <v>-5.0083341370220529</v>
      </c>
      <c r="AG298" s="8">
        <v>1017.4</v>
      </c>
      <c r="AH298" s="8">
        <v>6.1436000000000004E-2</v>
      </c>
      <c r="AI298" s="8">
        <v>8.8370186919375614E-3</v>
      </c>
      <c r="AJ298" s="8">
        <v>8.7176149448351281E-6</v>
      </c>
      <c r="AK298" s="8">
        <v>3.0074917332953359</v>
      </c>
      <c r="AL298" s="8">
        <v>-1.2115770682773066</v>
      </c>
      <c r="AM298" s="8">
        <v>-2.0536942263919777</v>
      </c>
      <c r="AN298" s="8">
        <v>-5.059602317587947</v>
      </c>
    </row>
    <row r="299" spans="1:40" s="8" customFormat="1" x14ac:dyDescent="0.2">
      <c r="A299" s="7">
        <v>287</v>
      </c>
      <c r="B299" s="8" t="str">
        <f t="shared" si="96"/>
        <v>1-3-Butanediol_0.09</v>
      </c>
      <c r="D299" s="19">
        <v>0.09</v>
      </c>
      <c r="H299" s="8">
        <f t="shared" si="97"/>
        <v>999.27</v>
      </c>
      <c r="I299" s="8">
        <f t="shared" si="98"/>
        <v>7.0396000000000014E-2</v>
      </c>
      <c r="J299" s="8">
        <f t="shared" si="99"/>
        <v>1.359172949844933E-3</v>
      </c>
      <c r="K299" s="20">
        <f t="shared" si="105"/>
        <v>1.3601658709307124E-6</v>
      </c>
      <c r="L299" s="8">
        <f t="shared" si="101"/>
        <v>2.999682849254099</v>
      </c>
      <c r="M299" s="8">
        <f t="shared" si="102"/>
        <v>-1.1524520173817674</v>
      </c>
      <c r="N299" s="20">
        <f t="shared" si="103"/>
        <v>-2.8667252773482375</v>
      </c>
      <c r="O299" s="20">
        <f t="shared" si="104"/>
        <v>-5.8664081266023365</v>
      </c>
      <c r="Q299" s="8">
        <f t="shared" si="88"/>
        <v>980.01685783832647</v>
      </c>
      <c r="R299" s="8">
        <f t="shared" si="89"/>
        <v>6.8685501011164427E-2</v>
      </c>
      <c r="S299" s="8">
        <f t="shared" si="90"/>
        <v>-7.8054474343075456E-2</v>
      </c>
      <c r="T299" s="8">
        <f t="shared" si="91"/>
        <v>-6.1141152237814331E-5</v>
      </c>
      <c r="U299" s="8">
        <f t="shared" si="92"/>
        <v>2.9906016239841273</v>
      </c>
      <c r="V299" s="8">
        <f t="shared" si="93"/>
        <v>-1.1561060033352397</v>
      </c>
      <c r="W299" s="8">
        <f t="shared" si="94"/>
        <v>-2.8219166595493803</v>
      </c>
      <c r="X299" s="8">
        <f t="shared" si="95"/>
        <v>-5.8041123860424468</v>
      </c>
      <c r="Y299" s="8">
        <v>1038.9802713762092</v>
      </c>
      <c r="Z299" s="8">
        <v>5.8414223100341583E-2</v>
      </c>
      <c r="AA299" s="8">
        <v>5.0850110183836922E-2</v>
      </c>
      <c r="AB299" s="8">
        <v>4.4766729064623361E-5</v>
      </c>
      <c r="AC299" s="8">
        <v>3.0148015389578871</v>
      </c>
      <c r="AD299" s="8">
        <v>-1.2513988848373616</v>
      </c>
      <c r="AE299" s="8">
        <v>-1.9901138261767946</v>
      </c>
      <c r="AF299" s="8">
        <v>-5.0050011579117539</v>
      </c>
      <c r="AG299" s="8">
        <v>1018</v>
      </c>
      <c r="AH299" s="8">
        <v>6.1463999999999998E-2</v>
      </c>
      <c r="AI299" s="8">
        <v>8.9236006638992293E-3</v>
      </c>
      <c r="AJ299" s="8">
        <v>8.7196702937540451E-6</v>
      </c>
      <c r="AK299" s="8">
        <v>3.00774777800074</v>
      </c>
      <c r="AL299" s="8">
        <v>-1.2113791798199642</v>
      </c>
      <c r="AM299" s="8">
        <v>-2.0494598728733484</v>
      </c>
      <c r="AN299" s="8">
        <v>-5.0594999362039417</v>
      </c>
    </row>
    <row r="300" spans="1:40" s="8" customFormat="1" x14ac:dyDescent="0.2">
      <c r="A300" s="7">
        <v>288</v>
      </c>
      <c r="B300" s="8" t="str">
        <f t="shared" si="96"/>
        <v>1-3-Butanediol_0.1</v>
      </c>
      <c r="D300" s="19">
        <v>0.1</v>
      </c>
      <c r="H300" s="8">
        <f t="shared" si="97"/>
        <v>999.30000000000007</v>
      </c>
      <c r="I300" s="8">
        <f t="shared" si="98"/>
        <v>7.0140000000000008E-2</v>
      </c>
      <c r="J300" s="8">
        <f t="shared" si="99"/>
        <v>1.4246440144417573E-3</v>
      </c>
      <c r="K300" s="20">
        <f t="shared" si="105"/>
        <v>1.4256419638164288E-6</v>
      </c>
      <c r="L300" s="8">
        <f t="shared" si="101"/>
        <v>2.9996958874108395</v>
      </c>
      <c r="M300" s="8">
        <f t="shared" si="102"/>
        <v>-1.1540342384545161</v>
      </c>
      <c r="N300" s="20">
        <f t="shared" si="103"/>
        <v>-2.8462936422363652</v>
      </c>
      <c r="O300" s="20">
        <f t="shared" si="104"/>
        <v>-5.8459895296472046</v>
      </c>
      <c r="Q300" s="8">
        <f t="shared" si="88"/>
        <v>980.52369213393888</v>
      </c>
      <c r="R300" s="8">
        <f t="shared" si="89"/>
        <v>6.8284301140351153E-2</v>
      </c>
      <c r="S300" s="8">
        <f t="shared" si="90"/>
        <v>-7.3475780893679385E-2</v>
      </c>
      <c r="T300" s="8">
        <f t="shared" si="91"/>
        <v>-5.738324503072574E-5</v>
      </c>
      <c r="U300" s="8">
        <f t="shared" si="92"/>
        <v>2.9908096402118804</v>
      </c>
      <c r="V300" s="8">
        <f t="shared" si="93"/>
        <v>-1.1598281781298474</v>
      </c>
      <c r="W300" s="8">
        <f t="shared" si="94"/>
        <v>-2.7923710060853875</v>
      </c>
      <c r="X300" s="8">
        <f t="shared" si="95"/>
        <v>-5.775757689427544</v>
      </c>
      <c r="Y300" s="8">
        <v>1039.4000000000001</v>
      </c>
      <c r="Z300" s="8">
        <v>5.8477478260869575E-2</v>
      </c>
      <c r="AA300" s="8">
        <v>5.138001331956156E-2</v>
      </c>
      <c r="AB300" s="8">
        <v>4.5208447357786501E-5</v>
      </c>
      <c r="AC300" s="8">
        <v>3.0149738050530526</v>
      </c>
      <c r="AD300" s="8">
        <v>-1.2508120283070521</v>
      </c>
      <c r="AE300" s="8">
        <v>-1.9866944370889166</v>
      </c>
      <c r="AF300" s="8">
        <v>-5.0016682421419691</v>
      </c>
      <c r="AG300" s="8">
        <v>1018.36</v>
      </c>
      <c r="AH300" s="8">
        <v>6.1468000000000002E-2</v>
      </c>
      <c r="AI300" s="8">
        <v>9.2323869070267822E-3</v>
      </c>
      <c r="AJ300" s="8">
        <v>8.9194085418845439E-6</v>
      </c>
      <c r="AK300" s="8">
        <v>3.0079013323969312</v>
      </c>
      <c r="AL300" s="8">
        <v>-1.2113509173996306</v>
      </c>
      <c r="AM300" s="8">
        <v>-2.0346860035746315</v>
      </c>
      <c r="AN300" s="8">
        <v>-5.049663943327042</v>
      </c>
    </row>
    <row r="301" spans="1:40" s="8" customFormat="1" x14ac:dyDescent="0.2">
      <c r="A301" s="7">
        <v>289</v>
      </c>
      <c r="B301" s="8" t="str">
        <f t="shared" si="96"/>
        <v>1-3-Butanediol_0.11</v>
      </c>
      <c r="D301" s="19">
        <v>0.11</v>
      </c>
      <c r="H301" s="8">
        <f t="shared" si="97"/>
        <v>999.33</v>
      </c>
      <c r="I301" s="8">
        <f t="shared" si="98"/>
        <v>6.9884000000000002E-2</v>
      </c>
      <c r="J301" s="8">
        <f t="shared" si="99"/>
        <v>1.4932688059428232E-3</v>
      </c>
      <c r="K301" s="20">
        <f t="shared" si="105"/>
        <v>1.494269966820593E-6</v>
      </c>
      <c r="L301" s="8">
        <f t="shared" si="101"/>
        <v>2.9997089251761664</v>
      </c>
      <c r="M301" s="8">
        <f t="shared" si="102"/>
        <v>-1.1556222449568425</v>
      </c>
      <c r="N301" s="20">
        <f t="shared" si="103"/>
        <v>-2.8258620071244924</v>
      </c>
      <c r="O301" s="20">
        <f t="shared" si="104"/>
        <v>-5.8255709323006588</v>
      </c>
      <c r="Q301" s="8">
        <f t="shared" si="88"/>
        <v>981.02890016970196</v>
      </c>
      <c r="R301" s="8">
        <f t="shared" si="89"/>
        <v>6.796866829736091E-2</v>
      </c>
      <c r="S301" s="8">
        <f t="shared" si="90"/>
        <v>-6.9936566497266719E-2</v>
      </c>
      <c r="T301" s="8">
        <f t="shared" si="91"/>
        <v>-5.4475578247286455E-5</v>
      </c>
      <c r="U301" s="8">
        <f t="shared" si="92"/>
        <v>2.9910169889859075</v>
      </c>
      <c r="V301" s="8">
        <f t="shared" si="93"/>
        <v>-1.162756495654345</v>
      </c>
      <c r="W301" s="8">
        <f t="shared" si="94"/>
        <v>-2.7695329621658988</v>
      </c>
      <c r="X301" s="8">
        <f t="shared" si="95"/>
        <v>-5.7538183479381821</v>
      </c>
      <c r="Y301" s="8">
        <v>1039.819728623791</v>
      </c>
      <c r="Z301" s="8">
        <v>5.854073342139756E-2</v>
      </c>
      <c r="AA301" s="8">
        <v>5.138001331956156E-2</v>
      </c>
      <c r="AB301" s="8">
        <v>4.5650165650949627E-5</v>
      </c>
      <c r="AC301" s="8">
        <v>3.0151460711482181</v>
      </c>
      <c r="AD301" s="8">
        <v>-1.2502251717767425</v>
      </c>
      <c r="AE301" s="8">
        <v>-1.9866944370889166</v>
      </c>
      <c r="AF301" s="8">
        <v>-4.9983353263721844</v>
      </c>
      <c r="AG301" s="8">
        <v>1018.55</v>
      </c>
      <c r="AH301" s="8">
        <v>6.1612E-2</v>
      </c>
      <c r="AI301" s="8">
        <v>9.2323869070267822E-3</v>
      </c>
      <c r="AJ301" s="8">
        <v>8.9216380021809693E-6</v>
      </c>
      <c r="AK301" s="8">
        <v>3.0079823531114456</v>
      </c>
      <c r="AL301" s="8">
        <v>-1.210334693253889</v>
      </c>
      <c r="AM301" s="8">
        <v>-2.0346860035746315</v>
      </c>
      <c r="AN301" s="8">
        <v>-5.0495554023502542</v>
      </c>
    </row>
    <row r="302" spans="1:40" s="8" customFormat="1" x14ac:dyDescent="0.2">
      <c r="A302" s="7">
        <v>290</v>
      </c>
      <c r="B302" s="8" t="str">
        <f t="shared" si="96"/>
        <v>1-3-Butanediol_0.12</v>
      </c>
      <c r="D302" s="19">
        <v>0.12</v>
      </c>
      <c r="H302" s="8">
        <f t="shared" si="97"/>
        <v>999.36</v>
      </c>
      <c r="I302" s="8">
        <f t="shared" si="98"/>
        <v>6.9628000000000009E-2</v>
      </c>
      <c r="J302" s="8">
        <f t="shared" si="99"/>
        <v>1.5651992386853653E-3</v>
      </c>
      <c r="K302" s="20">
        <f t="shared" si="105"/>
        <v>1.5662016077143024E-6</v>
      </c>
      <c r="L302" s="8">
        <f t="shared" si="101"/>
        <v>2.9997219625501046</v>
      </c>
      <c r="M302" s="8">
        <f t="shared" si="102"/>
        <v>-1.1572160793531918</v>
      </c>
      <c r="N302" s="20">
        <f t="shared" si="103"/>
        <v>-2.8054303720126206</v>
      </c>
      <c r="O302" s="20">
        <f t="shared" si="104"/>
        <v>-5.8051523345627256</v>
      </c>
      <c r="Q302" s="8">
        <f t="shared" si="88"/>
        <v>981.53250617001345</v>
      </c>
      <c r="R302" s="8">
        <f t="shared" si="89"/>
        <v>6.7657464002043644E-2</v>
      </c>
      <c r="S302" s="8">
        <f t="shared" si="90"/>
        <v>-6.5652158864542329E-2</v>
      </c>
      <c r="T302" s="8">
        <f t="shared" si="91"/>
        <v>-5.164776463338323E-5</v>
      </c>
      <c r="U302" s="8">
        <f t="shared" si="92"/>
        <v>2.9912236802484475</v>
      </c>
      <c r="V302" s="8">
        <f t="shared" si="93"/>
        <v>-1.1656437268532371</v>
      </c>
      <c r="W302" s="8">
        <f t="shared" si="94"/>
        <v>-2.7418862929546943</v>
      </c>
      <c r="X302" s="8">
        <f t="shared" si="95"/>
        <v>-5.7324815259553326</v>
      </c>
      <c r="Y302" s="8">
        <v>1040.2394652243293</v>
      </c>
      <c r="Z302" s="8">
        <v>5.8603989784060465E-2</v>
      </c>
      <c r="AA302" s="8">
        <v>5.2439829661573512E-2</v>
      </c>
      <c r="AB302" s="8">
        <v>4.6091892338763532E-5</v>
      </c>
      <c r="AC302" s="8">
        <v>3.0153183405172204</v>
      </c>
      <c r="AD302" s="8">
        <v>-1.2496383040934973</v>
      </c>
      <c r="AE302" s="8">
        <v>-1.979855593929261</v>
      </c>
      <c r="AF302" s="8">
        <v>-4.9950023472618854</v>
      </c>
      <c r="AG302" s="8">
        <v>1019.5699999999999</v>
      </c>
      <c r="AH302" s="8">
        <v>6.1675999999999995E-2</v>
      </c>
      <c r="AI302" s="8">
        <v>9.3340866800719832E-3</v>
      </c>
      <c r="AJ302" s="8">
        <v>8.9530450814072899E-6</v>
      </c>
      <c r="AK302" s="8">
        <v>3.0084170482309918</v>
      </c>
      <c r="AL302" s="8">
        <v>-1.2098838002336685</v>
      </c>
      <c r="AM302" s="8">
        <v>-2.0299281703994208</v>
      </c>
      <c r="AN302" s="8">
        <v>-5.0480292286918171</v>
      </c>
    </row>
    <row r="303" spans="1:40" s="8" customFormat="1" x14ac:dyDescent="0.2">
      <c r="A303" s="7">
        <v>291</v>
      </c>
      <c r="B303" s="8" t="str">
        <f t="shared" si="96"/>
        <v>1-3-Butanediol_0.13</v>
      </c>
      <c r="D303" s="19">
        <v>0.13</v>
      </c>
      <c r="H303" s="8">
        <f t="shared" si="97"/>
        <v>999.39</v>
      </c>
      <c r="I303" s="8">
        <f t="shared" si="98"/>
        <v>6.9372000000000003E-2</v>
      </c>
      <c r="J303" s="8">
        <f t="shared" si="99"/>
        <v>1.6405945446871224E-3</v>
      </c>
      <c r="K303" s="20">
        <f t="shared" si="105"/>
        <v>1.6415959181972228E-6</v>
      </c>
      <c r="L303" s="8">
        <f t="shared" si="101"/>
        <v>2.9997349995326767</v>
      </c>
      <c r="M303" s="8">
        <f t="shared" si="102"/>
        <v>-1.1588157845772598</v>
      </c>
      <c r="N303" s="20">
        <f t="shared" si="103"/>
        <v>-2.7849987369007487</v>
      </c>
      <c r="O303" s="20">
        <f t="shared" si="104"/>
        <v>-5.7847337364334255</v>
      </c>
      <c r="Q303" s="8">
        <f t="shared" si="88"/>
        <v>982.03453395448958</v>
      </c>
      <c r="R303" s="8">
        <f t="shared" si="89"/>
        <v>6.7350426385602791E-2</v>
      </c>
      <c r="S303" s="8">
        <f t="shared" si="90"/>
        <v>-6.1508424851395946E-2</v>
      </c>
      <c r="T303" s="8">
        <f t="shared" si="91"/>
        <v>-4.6872509483088247E-5</v>
      </c>
      <c r="U303" s="8">
        <f t="shared" si="92"/>
        <v>2.9914297237756085</v>
      </c>
      <c r="V303" s="8">
        <f t="shared" si="93"/>
        <v>-1.1684923012423463</v>
      </c>
      <c r="W303" s="8">
        <f t="shared" si="94"/>
        <v>-2.7151473704755027</v>
      </c>
      <c r="X303" s="8">
        <f t="shared" si="95"/>
        <v>-5.6964505907608824</v>
      </c>
      <c r="Y303" s="8">
        <v>1040.6592177794234</v>
      </c>
      <c r="Z303" s="8">
        <v>5.8667248551153107E-2</v>
      </c>
      <c r="AA303" s="8">
        <v>5.2969763010325917E-2</v>
      </c>
      <c r="AB303" s="8">
        <v>4.6533635816995709E-5</v>
      </c>
      <c r="AC303" s="8">
        <v>3.0154906164343327</v>
      </c>
      <c r="AD303" s="8">
        <v>-1.2490514141028977</v>
      </c>
      <c r="AE303" s="8">
        <v>-1.9764360098810394</v>
      </c>
      <c r="AF303" s="8">
        <v>-4.9916692414621311</v>
      </c>
      <c r="AG303" s="8">
        <v>1019.6400000000001</v>
      </c>
      <c r="AH303" s="8">
        <v>6.1692000000000004E-2</v>
      </c>
      <c r="AI303" s="8">
        <v>9.3534485618941652E-3</v>
      </c>
      <c r="AJ303" s="8">
        <v>9.1109909874489369E-6</v>
      </c>
      <c r="AK303" s="8">
        <v>3.0084468643006903</v>
      </c>
      <c r="AL303" s="8">
        <v>-1.2097711500853412</v>
      </c>
      <c r="AM303" s="8">
        <v>-2.0290282377614757</v>
      </c>
      <c r="AN303" s="8">
        <v>-5.0404343829639968</v>
      </c>
    </row>
    <row r="304" spans="1:40" s="8" customFormat="1" x14ac:dyDescent="0.2">
      <c r="A304" s="7">
        <v>292</v>
      </c>
      <c r="B304" s="8" t="str">
        <f t="shared" si="96"/>
        <v>1-3-Butanediol_0.14</v>
      </c>
      <c r="D304" s="19">
        <v>0.14000000000000001</v>
      </c>
      <c r="H304" s="8">
        <f t="shared" si="97"/>
        <v>999.42</v>
      </c>
      <c r="I304" s="8">
        <f t="shared" si="98"/>
        <v>6.9115999999999997E-2</v>
      </c>
      <c r="J304" s="8">
        <f t="shared" si="99"/>
        <v>1.719621626137399E-3</v>
      </c>
      <c r="K304" s="20">
        <f t="shared" si="105"/>
        <v>1.7206195854969874E-6</v>
      </c>
      <c r="L304" s="8">
        <f t="shared" si="101"/>
        <v>2.9997480361239064</v>
      </c>
      <c r="M304" s="8">
        <f t="shared" si="102"/>
        <v>-1.1604214040389305</v>
      </c>
      <c r="N304" s="20">
        <f t="shared" si="103"/>
        <v>-2.7645671017888764</v>
      </c>
      <c r="O304" s="20">
        <f t="shared" si="104"/>
        <v>-5.7643151379127833</v>
      </c>
      <c r="Q304" s="8">
        <f t="shared" si="88"/>
        <v>982.53500694812578</v>
      </c>
      <c r="R304" s="8">
        <f t="shared" si="89"/>
        <v>6.704731138645259E-2</v>
      </c>
      <c r="S304" s="8">
        <f t="shared" si="90"/>
        <v>-5.5138099900998078E-2</v>
      </c>
      <c r="T304" s="8">
        <f t="shared" si="91"/>
        <v>-4.3583250578482117E-5</v>
      </c>
      <c r="U304" s="8">
        <f t="shared" si="92"/>
        <v>2.9916351291815366</v>
      </c>
      <c r="V304" s="8">
        <f t="shared" si="93"/>
        <v>-1.1713044831291881</v>
      </c>
      <c r="W304" s="8">
        <f t="shared" si="94"/>
        <v>-2.6740405753782444</v>
      </c>
      <c r="X304" s="8">
        <f t="shared" si="95"/>
        <v>-5.6716320060571288</v>
      </c>
      <c r="Y304" s="8">
        <v>1041.0789942690046</v>
      </c>
      <c r="Z304" s="8">
        <v>5.8730510925290261E-2</v>
      </c>
      <c r="AA304" s="8">
        <v>5.3499726576125894E-2</v>
      </c>
      <c r="AB304" s="8">
        <v>4.6975404483647765E-5</v>
      </c>
      <c r="AC304" s="8">
        <v>3.0156629021746979</v>
      </c>
      <c r="AD304" s="8">
        <v>-1.2484644906475559</v>
      </c>
      <c r="AE304" s="8">
        <v>-1.9730162308465349</v>
      </c>
      <c r="AF304" s="8">
        <v>-4.9883359456071243</v>
      </c>
      <c r="AG304" s="8">
        <v>1019.7</v>
      </c>
      <c r="AH304" s="8">
        <v>6.178800000000001E-2</v>
      </c>
      <c r="AI304" s="8">
        <v>9.473606512851231E-3</v>
      </c>
      <c r="AJ304" s="8">
        <v>9.3234663424630524E-6</v>
      </c>
      <c r="AK304" s="8">
        <v>3.0084724193027221</v>
      </c>
      <c r="AL304" s="8">
        <v>-1.2090958621251404</v>
      </c>
      <c r="AM304" s="8">
        <v>-2.0234846576961254</v>
      </c>
      <c r="AN304" s="8">
        <v>-5.0304225926328288</v>
      </c>
    </row>
    <row r="305" spans="1:40" s="8" customFormat="1" x14ac:dyDescent="0.2">
      <c r="A305" s="7">
        <v>293</v>
      </c>
      <c r="B305" s="8" t="str">
        <f t="shared" si="96"/>
        <v>1-3-Butanediol_0.15</v>
      </c>
      <c r="D305" s="19">
        <v>0.15</v>
      </c>
      <c r="H305" s="8">
        <f t="shared" si="97"/>
        <v>999.44999999999993</v>
      </c>
      <c r="I305" s="8">
        <f t="shared" si="98"/>
        <v>6.8859999999999991E-2</v>
      </c>
      <c r="J305" s="8">
        <f t="shared" si="99"/>
        <v>1.8024554248675642E-3</v>
      </c>
      <c r="K305" s="20">
        <f t="shared" si="105"/>
        <v>1.8034473208940561E-6</v>
      </c>
      <c r="L305" s="8">
        <f t="shared" si="101"/>
        <v>2.9997610723238175</v>
      </c>
      <c r="M305" s="8">
        <f t="shared" si="102"/>
        <v>-1.1620329816313453</v>
      </c>
      <c r="N305" s="20">
        <f t="shared" si="103"/>
        <v>-2.7441354666770037</v>
      </c>
      <c r="O305" s="20">
        <f t="shared" si="104"/>
        <v>-5.7438965390008212</v>
      </c>
      <c r="Q305" s="8">
        <f t="shared" si="88"/>
        <v>983.03394819115067</v>
      </c>
      <c r="R305" s="8">
        <f t="shared" si="89"/>
        <v>6.6673587862027373E-2</v>
      </c>
      <c r="S305" s="8">
        <f t="shared" si="90"/>
        <v>-5.2060437891300493E-2</v>
      </c>
      <c r="T305" s="8">
        <f t="shared" si="91"/>
        <v>-3.9755555960387639E-5</v>
      </c>
      <c r="U305" s="8">
        <f t="shared" si="92"/>
        <v>2.9918399059224616</v>
      </c>
      <c r="V305" s="8">
        <f t="shared" si="93"/>
        <v>-1.1747717431757772</v>
      </c>
      <c r="W305" s="8">
        <f t="shared" si="94"/>
        <v>-2.6541808629465642</v>
      </c>
      <c r="X305" s="8">
        <f t="shared" si="95"/>
        <v>-5.6427507395304204</v>
      </c>
      <c r="Y305" s="8">
        <v>1041.4988026761896</v>
      </c>
      <c r="Z305" s="8">
        <v>5.8793778109566687E-2</v>
      </c>
      <c r="AA305" s="8">
        <v>5.4029730437577056E-2</v>
      </c>
      <c r="AB305" s="8">
        <v>4.7417206740073239E-5</v>
      </c>
      <c r="AC305" s="8">
        <v>3.015835201014768</v>
      </c>
      <c r="AD305" s="8">
        <v>-1.2478775225656318</v>
      </c>
      <c r="AE305" s="8">
        <v>-1.9695961917899607</v>
      </c>
      <c r="AF305" s="8">
        <v>-4.9850023963057755</v>
      </c>
      <c r="AG305" s="8">
        <v>1020.7800000000001</v>
      </c>
      <c r="AH305" s="8">
        <v>6.1883999999999995E-2</v>
      </c>
      <c r="AI305" s="8">
        <v>9.6571948971465003E-3</v>
      </c>
      <c r="AJ305" s="8">
        <v>9.3339401761432203E-6</v>
      </c>
      <c r="AK305" s="8">
        <v>3.0089321523893049</v>
      </c>
      <c r="AL305" s="8">
        <v>-1.2084216225456603</v>
      </c>
      <c r="AM305" s="8">
        <v>-2.0151490037711612</v>
      </c>
      <c r="AN305" s="8">
        <v>-5.0299349869578425</v>
      </c>
    </row>
    <row r="306" spans="1:40" s="8" customFormat="1" x14ac:dyDescent="0.2">
      <c r="A306" s="7">
        <v>294</v>
      </c>
      <c r="B306" s="8" t="str">
        <f t="shared" si="96"/>
        <v>1-3-Butanediol_0.16</v>
      </c>
      <c r="D306" s="19">
        <v>0.16</v>
      </c>
      <c r="H306" s="8">
        <f t="shared" si="97"/>
        <v>999.48</v>
      </c>
      <c r="I306" s="8">
        <f t="shared" si="98"/>
        <v>6.8603999999999998E-2</v>
      </c>
      <c r="J306" s="8">
        <f t="shared" si="99"/>
        <v>1.8892793096188492E-3</v>
      </c>
      <c r="K306" s="20">
        <f t="shared" si="105"/>
        <v>1.8902622459867623E-6</v>
      </c>
      <c r="L306" s="8">
        <f t="shared" si="101"/>
        <v>2.9997741081324332</v>
      </c>
      <c r="M306" s="8">
        <f t="shared" si="102"/>
        <v>-1.1636505617381026</v>
      </c>
      <c r="N306" s="20">
        <f t="shared" si="103"/>
        <v>-2.7237038315651314</v>
      </c>
      <c r="O306" s="20">
        <f t="shared" si="104"/>
        <v>-5.723477939697565</v>
      </c>
      <c r="Q306" s="8">
        <f t="shared" si="88"/>
        <v>983.53138034858557</v>
      </c>
      <c r="R306" s="8">
        <f t="shared" si="89"/>
        <v>6.6378487055906987E-2</v>
      </c>
      <c r="S306" s="8">
        <f t="shared" si="90"/>
        <v>-4.9047700754482934E-2</v>
      </c>
      <c r="T306" s="8">
        <f t="shared" si="91"/>
        <v>-3.6656138795877761E-5</v>
      </c>
      <c r="U306" s="8">
        <f t="shared" si="92"/>
        <v>2.9920440633006198</v>
      </c>
      <c r="V306" s="8">
        <f t="shared" si="93"/>
        <v>-1.1775095725279729</v>
      </c>
      <c r="W306" s="8">
        <f t="shared" si="94"/>
        <v>-2.6347401014266478</v>
      </c>
      <c r="X306" s="8">
        <f t="shared" si="95"/>
        <v>-5.61936457575902</v>
      </c>
      <c r="Y306" s="8">
        <v>1041.918650988343</v>
      </c>
      <c r="Z306" s="8">
        <v>5.8857051307717435E-2</v>
      </c>
      <c r="AA306" s="8">
        <v>5.4029730437577056E-2</v>
      </c>
      <c r="AB306" s="8">
        <v>4.785905099209682E-5</v>
      </c>
      <c r="AC306" s="8">
        <v>3.0160075162327371</v>
      </c>
      <c r="AD306" s="8">
        <v>-1.2472904986893441</v>
      </c>
      <c r="AE306" s="8">
        <v>-1.9695961917899607</v>
      </c>
      <c r="AF306" s="8">
        <v>-4.9816685301332591</v>
      </c>
      <c r="AG306" s="8">
        <v>1020.85</v>
      </c>
      <c r="AH306" s="8">
        <v>6.1887999999999999E-2</v>
      </c>
      <c r="AI306" s="8">
        <v>9.6571948971465003E-3</v>
      </c>
      <c r="AJ306" s="8">
        <v>9.3487741748067615E-6</v>
      </c>
      <c r="AK306" s="8">
        <v>3.0089619331171988</v>
      </c>
      <c r="AL306" s="8">
        <v>-1.2083935519331113</v>
      </c>
      <c r="AM306" s="8">
        <v>-2.0151490037711612</v>
      </c>
      <c r="AN306" s="8">
        <v>-5.0292453307337057</v>
      </c>
    </row>
    <row r="307" spans="1:40" s="8" customFormat="1" x14ac:dyDescent="0.2">
      <c r="A307" s="7">
        <v>295</v>
      </c>
      <c r="B307" s="8" t="str">
        <f t="shared" si="96"/>
        <v>1-3-Butanediol_0.17</v>
      </c>
      <c r="D307" s="19">
        <v>0.17</v>
      </c>
      <c r="H307" s="8">
        <f t="shared" si="97"/>
        <v>999.51</v>
      </c>
      <c r="I307" s="8">
        <f t="shared" si="98"/>
        <v>6.8347999999999992E-2</v>
      </c>
      <c r="J307" s="8">
        <f t="shared" si="99"/>
        <v>1.9802854819647685E-3</v>
      </c>
      <c r="K307" s="20">
        <f t="shared" si="105"/>
        <v>1.9812562975505682E-6</v>
      </c>
      <c r="L307" s="8">
        <f t="shared" si="101"/>
        <v>2.9997871435497769</v>
      </c>
      <c r="M307" s="8">
        <f t="shared" si="102"/>
        <v>-1.1652741892405922</v>
      </c>
      <c r="N307" s="20">
        <f t="shared" si="103"/>
        <v>-2.7032721964532596</v>
      </c>
      <c r="O307" s="20">
        <f t="shared" si="104"/>
        <v>-5.7030593400030369</v>
      </c>
      <c r="Q307" s="8">
        <f t="shared" si="88"/>
        <v>984.0273257195206</v>
      </c>
      <c r="R307" s="8">
        <f t="shared" si="89"/>
        <v>6.6086618787756152E-2</v>
      </c>
      <c r="S307" s="8">
        <f t="shared" si="90"/>
        <v>-4.4640685755638398E-2</v>
      </c>
      <c r="T307" s="8">
        <f t="shared" si="91"/>
        <v>-3.4230741946338998E-5</v>
      </c>
      <c r="U307" s="8">
        <f t="shared" si="92"/>
        <v>2.99224761046806</v>
      </c>
      <c r="V307" s="8">
        <f t="shared" si="93"/>
        <v>-1.1802174116627528</v>
      </c>
      <c r="W307" s="8">
        <f t="shared" si="94"/>
        <v>-2.6063022644311058</v>
      </c>
      <c r="X307" s="8">
        <f t="shared" si="95"/>
        <v>-5.6010641260540117</v>
      </c>
      <c r="Y307" s="8">
        <v>1042.338547198143</v>
      </c>
      <c r="Z307" s="8">
        <v>5.892033172427829E-2</v>
      </c>
      <c r="AA307" s="8">
        <v>5.5089899390010452E-2</v>
      </c>
      <c r="AB307" s="8">
        <v>4.8300945651134867E-5</v>
      </c>
      <c r="AC307" s="8">
        <v>3.0161798511089808</v>
      </c>
      <c r="AD307" s="8">
        <v>-1.2467034078434831</v>
      </c>
      <c r="AE307" s="8">
        <v>-1.962755073285726</v>
      </c>
      <c r="AF307" s="8">
        <v>-4.9783342836225595</v>
      </c>
      <c r="AG307" s="8">
        <v>1021.99</v>
      </c>
      <c r="AH307" s="8">
        <v>6.194800000000001E-2</v>
      </c>
      <c r="AI307" s="8">
        <v>9.8040021393978327E-3</v>
      </c>
      <c r="AJ307" s="8">
        <v>9.5198845473330085E-6</v>
      </c>
      <c r="AK307" s="8">
        <v>3.009446646321134</v>
      </c>
      <c r="AL307" s="8">
        <v>-1.2079727103207654</v>
      </c>
      <c r="AM307" s="8">
        <v>-2.0085966026496034</v>
      </c>
      <c r="AN307" s="8">
        <v>-5.0213683185021045</v>
      </c>
    </row>
    <row r="308" spans="1:40" s="8" customFormat="1" x14ac:dyDescent="0.2">
      <c r="A308" s="7">
        <v>296</v>
      </c>
      <c r="B308" s="8" t="str">
        <f t="shared" si="96"/>
        <v>1-3-Butanediol_0.18</v>
      </c>
      <c r="D308" s="19">
        <v>0.18</v>
      </c>
      <c r="H308" s="8">
        <f t="shared" si="97"/>
        <v>999.54000000000008</v>
      </c>
      <c r="I308" s="8">
        <f t="shared" si="98"/>
        <v>6.8092000000000014E-2</v>
      </c>
      <c r="J308" s="8">
        <f t="shared" si="99"/>
        <v>2.0756754017867162E-3</v>
      </c>
      <c r="K308" s="20">
        <f t="shared" si="105"/>
        <v>2.0766306518865839E-6</v>
      </c>
      <c r="L308" s="8">
        <f t="shared" si="101"/>
        <v>2.9998001785758728</v>
      </c>
      <c r="M308" s="8">
        <f t="shared" si="102"/>
        <v>-1.166903909525467</v>
      </c>
      <c r="N308" s="20">
        <f t="shared" si="103"/>
        <v>-2.6828405613413873</v>
      </c>
      <c r="O308" s="20">
        <f t="shared" si="104"/>
        <v>-5.68264073991726</v>
      </c>
      <c r="Q308" s="8">
        <f t="shared" si="88"/>
        <v>984.52180624611651</v>
      </c>
      <c r="R308" s="8">
        <f t="shared" si="89"/>
        <v>6.5726047379629809E-2</v>
      </c>
      <c r="S308" s="8">
        <f t="shared" si="90"/>
        <v>-3.8953538833134155E-2</v>
      </c>
      <c r="T308" s="8">
        <f t="shared" si="91"/>
        <v>-3.0675518409230996E-5</v>
      </c>
      <c r="U308" s="8">
        <f t="shared" si="92"/>
        <v>2.9924505564303407</v>
      </c>
      <c r="V308" s="8">
        <f t="shared" si="93"/>
        <v>-1.1835626515409798</v>
      </c>
      <c r="W308" s="8">
        <f t="shared" si="94"/>
        <v>-2.5696039193621019</v>
      </c>
      <c r="X308" s="8">
        <f t="shared" si="95"/>
        <v>-5.5742387471296189</v>
      </c>
      <c r="Y308" s="8">
        <v>1042.7584993046487</v>
      </c>
      <c r="Z308" s="8">
        <v>5.8983620564746563E-2</v>
      </c>
      <c r="AA308" s="8">
        <v>5.562008467039839E-2</v>
      </c>
      <c r="AB308" s="8">
        <v>4.8742899135318204E-5</v>
      </c>
      <c r="AC308" s="8">
        <v>3.0163522089264938</v>
      </c>
      <c r="AD308" s="8">
        <v>-1.2461162388439182</v>
      </c>
      <c r="AE308" s="8">
        <v>-1.9593338635587201</v>
      </c>
      <c r="AF308" s="8">
        <v>-4.9749995932559958</v>
      </c>
      <c r="AG308" s="8">
        <v>1022</v>
      </c>
      <c r="AH308" s="8">
        <v>6.1964000000000005E-2</v>
      </c>
      <c r="AI308" s="8">
        <v>9.9637793736905983E-3</v>
      </c>
      <c r="AJ308" s="8">
        <v>9.5459530104243256E-6</v>
      </c>
      <c r="AK308" s="8">
        <v>3.0094508957986941</v>
      </c>
      <c r="AL308" s="8">
        <v>-1.2078605547305228</v>
      </c>
      <c r="AM308" s="8">
        <v>-2.0015758975395412</v>
      </c>
      <c r="AN308" s="8">
        <v>-5.0201807077619023</v>
      </c>
    </row>
    <row r="309" spans="1:40" s="8" customFormat="1" x14ac:dyDescent="0.2">
      <c r="A309" s="7">
        <v>297</v>
      </c>
      <c r="B309" s="8" t="str">
        <f t="shared" si="96"/>
        <v>1-3-Butanediol_0.19</v>
      </c>
      <c r="D309" s="19">
        <v>0.19</v>
      </c>
      <c r="H309" s="8">
        <f t="shared" si="97"/>
        <v>999.57</v>
      </c>
      <c r="I309" s="8">
        <f t="shared" si="98"/>
        <v>6.7836000000000007E-2</v>
      </c>
      <c r="J309" s="8">
        <f t="shared" si="99"/>
        <v>2.1756602332446422E-3</v>
      </c>
      <c r="K309" s="20">
        <f t="shared" si="105"/>
        <v>2.1765961695975691E-6</v>
      </c>
      <c r="L309" s="8">
        <f t="shared" si="101"/>
        <v>2.9998132132107433</v>
      </c>
      <c r="M309" s="8">
        <f t="shared" si="102"/>
        <v>-1.1685397684922565</v>
      </c>
      <c r="N309" s="20">
        <f t="shared" si="103"/>
        <v>-2.662408926229515</v>
      </c>
      <c r="O309" s="20">
        <f t="shared" si="104"/>
        <v>-5.6622221394402583</v>
      </c>
      <c r="Q309" s="8">
        <f t="shared" si="88"/>
        <v>985.01484352234331</v>
      </c>
      <c r="R309" s="8">
        <f t="shared" si="89"/>
        <v>6.5511847769899823E-2</v>
      </c>
      <c r="S309" s="8">
        <f t="shared" si="90"/>
        <v>-3.5497711047324368E-2</v>
      </c>
      <c r="T309" s="8">
        <f t="shared" si="91"/>
        <v>-2.7211354553293667E-5</v>
      </c>
      <c r="U309" s="8">
        <f t="shared" si="92"/>
        <v>2.992652910050114</v>
      </c>
      <c r="V309" s="8">
        <f t="shared" si="93"/>
        <v>-1.1855499113741788</v>
      </c>
      <c r="W309" s="8">
        <f t="shared" si="94"/>
        <v>-2.5473039573054059</v>
      </c>
      <c r="X309" s="8">
        <f t="shared" si="95"/>
        <v>-5.5481004446792204</v>
      </c>
      <c r="Y309" s="8">
        <v>1043.1785153143671</v>
      </c>
      <c r="Z309" s="8">
        <v>5.9046919035742183E-2</v>
      </c>
      <c r="AA309" s="8">
        <v>5.6150350627945225E-2</v>
      </c>
      <c r="AB309" s="8">
        <v>4.9184919870616936E-5</v>
      </c>
      <c r="AC309" s="8">
        <v>3.0165245929713262</v>
      </c>
      <c r="AD309" s="8">
        <v>-1.2455289804961041</v>
      </c>
      <c r="AE309" s="8">
        <v>-1.9559121332335556</v>
      </c>
      <c r="AF309" s="8">
        <v>-4.971664395456739</v>
      </c>
      <c r="AG309" s="8">
        <v>1022.22</v>
      </c>
      <c r="AH309" s="8">
        <v>6.2100000000000002E-2</v>
      </c>
      <c r="AI309" s="8">
        <v>1.0101549493175054E-2</v>
      </c>
      <c r="AJ309" s="8">
        <v>9.7652967319694017E-6</v>
      </c>
      <c r="AK309" s="8">
        <v>3.0095443737867651</v>
      </c>
      <c r="AL309" s="8">
        <v>-1.2069083998234198</v>
      </c>
      <c r="AM309" s="8">
        <v>-1.995612003967691</v>
      </c>
      <c r="AN309" s="8">
        <v>-5.010314555540595</v>
      </c>
    </row>
    <row r="310" spans="1:40" s="8" customFormat="1" x14ac:dyDescent="0.2">
      <c r="A310" s="7">
        <v>298</v>
      </c>
      <c r="B310" s="8" t="str">
        <f t="shared" si="96"/>
        <v>1-3-Butanediol_0.2</v>
      </c>
      <c r="D310" s="19">
        <v>0.2</v>
      </c>
      <c r="H310" s="8">
        <f t="shared" si="97"/>
        <v>999.6</v>
      </c>
      <c r="I310" s="8">
        <f t="shared" si="98"/>
        <v>6.7580000000000001E-2</v>
      </c>
      <c r="J310" s="8">
        <f t="shared" si="99"/>
        <v>2.2804613122300284E-3</v>
      </c>
      <c r="K310" s="20">
        <f t="shared" si="105"/>
        <v>2.2813738617747381E-6</v>
      </c>
      <c r="L310" s="8">
        <f t="shared" si="101"/>
        <v>2.9998262474544126</v>
      </c>
      <c r="M310" s="8">
        <f t="shared" si="102"/>
        <v>-1.1701818125611225</v>
      </c>
      <c r="N310" s="20">
        <f t="shared" si="103"/>
        <v>-2.6419772911176431</v>
      </c>
      <c r="O310" s="20">
        <f t="shared" si="104"/>
        <v>-5.6418035385720557</v>
      </c>
      <c r="Q310" s="8">
        <f t="shared" si="88"/>
        <v>985.50645880246452</v>
      </c>
      <c r="R310" s="8">
        <f t="shared" si="89"/>
        <v>6.5087948336495005E-2</v>
      </c>
      <c r="S310" s="8">
        <f t="shared" si="90"/>
        <v>-3.2110721383432364E-2</v>
      </c>
      <c r="T310" s="8">
        <f t="shared" si="91"/>
        <v>-2.3829845381993614E-5</v>
      </c>
      <c r="U310" s="8">
        <f t="shared" si="92"/>
        <v>2.9928546800506095</v>
      </c>
      <c r="V310" s="8">
        <f t="shared" si="93"/>
        <v>-1.1894826837932462</v>
      </c>
      <c r="W310" s="8">
        <f t="shared" si="94"/>
        <v>-2.5254481977963961</v>
      </c>
      <c r="X310" s="8">
        <f t="shared" si="95"/>
        <v>-5.5225858001260333</v>
      </c>
      <c r="Y310" s="8">
        <v>1043.5986032423264</v>
      </c>
      <c r="Z310" s="8">
        <v>5.9110228345169137E-2</v>
      </c>
      <c r="AA310" s="8">
        <v>5.6150350627945225E-2</v>
      </c>
      <c r="AB310" s="8">
        <v>4.9627016291967996E-5</v>
      </c>
      <c r="AC310" s="8">
        <v>3.0166970065330272</v>
      </c>
      <c r="AD310" s="8">
        <v>-1.2449416215935816</v>
      </c>
      <c r="AE310" s="8">
        <v>-1.9559121332335556</v>
      </c>
      <c r="AF310" s="8">
        <v>-4.9683286265803028</v>
      </c>
      <c r="AG310" s="8">
        <v>1023.1500000000001</v>
      </c>
      <c r="AH310" s="8">
        <v>6.2140000000000001E-2</v>
      </c>
      <c r="AI310" s="8">
        <v>1.0101549493175054E-2</v>
      </c>
      <c r="AJ310" s="8">
        <v>9.7988087707493365E-6</v>
      </c>
      <c r="AK310" s="8">
        <v>3.0099393085868296</v>
      </c>
      <c r="AL310" s="8">
        <v>-1.2066287510810443</v>
      </c>
      <c r="AM310" s="8">
        <v>-1.995612003967691</v>
      </c>
      <c r="AN310" s="8">
        <v>-5.008826717749896</v>
      </c>
    </row>
    <row r="311" spans="1:40" s="8" customFormat="1" x14ac:dyDescent="0.2">
      <c r="A311" s="7">
        <v>299</v>
      </c>
      <c r="B311" s="8" t="str">
        <f t="shared" si="96"/>
        <v>1-3-Butanediol_0.21</v>
      </c>
      <c r="D311" s="19">
        <v>0.21</v>
      </c>
      <c r="H311" s="8">
        <f t="shared" si="97"/>
        <v>999.63</v>
      </c>
      <c r="I311" s="8">
        <f t="shared" si="98"/>
        <v>6.7324000000000009E-2</v>
      </c>
      <c r="J311" s="8">
        <f t="shared" si="99"/>
        <v>2.3903106363359914E-3</v>
      </c>
      <c r="K311" s="20">
        <f t="shared" si="105"/>
        <v>2.3911953786260832E-6</v>
      </c>
      <c r="L311" s="8">
        <f t="shared" si="101"/>
        <v>2.9998392813069037</v>
      </c>
      <c r="M311" s="8">
        <f t="shared" si="102"/>
        <v>-1.1718300886807638</v>
      </c>
      <c r="N311" s="20">
        <f t="shared" si="103"/>
        <v>-2.6215456560057708</v>
      </c>
      <c r="O311" s="20">
        <f t="shared" si="104"/>
        <v>-5.6213849373126745</v>
      </c>
      <c r="Q311" s="8">
        <f t="shared" si="88"/>
        <v>985.99667300927604</v>
      </c>
      <c r="R311" s="8">
        <f t="shared" si="89"/>
        <v>6.4878118018663222E-2</v>
      </c>
      <c r="S311" s="8">
        <f t="shared" si="90"/>
        <v>-2.8129884688994383E-2</v>
      </c>
      <c r="T311" s="8">
        <f t="shared" si="91"/>
        <v>-2.1617710911863367E-5</v>
      </c>
      <c r="U311" s="8">
        <f t="shared" si="92"/>
        <v>2.9930558750190137</v>
      </c>
      <c r="V311" s="8">
        <f t="shared" si="93"/>
        <v>-1.1914294070526401</v>
      </c>
      <c r="W311" s="8">
        <f t="shared" si="94"/>
        <v>-2.4997604283987473</v>
      </c>
      <c r="X311" s="8">
        <f t="shared" si="95"/>
        <v>-5.5058944880964029</v>
      </c>
      <c r="Y311" s="8">
        <v>1044.0187711131493</v>
      </c>
      <c r="Z311" s="8">
        <v>5.9173549702377433E-2</v>
      </c>
      <c r="AA311" s="8">
        <v>5.7211165062195729E-2</v>
      </c>
      <c r="AB311" s="8">
        <v>5.0069196844406062E-5</v>
      </c>
      <c r="AC311" s="8">
        <v>3.016869452905083</v>
      </c>
      <c r="AD311" s="8">
        <v>-1.2443541509164766</v>
      </c>
      <c r="AE311" s="8">
        <v>-1.9490668495275452</v>
      </c>
      <c r="AF311" s="8">
        <v>-4.9649922229060071</v>
      </c>
      <c r="AG311" s="8">
        <v>1023.2</v>
      </c>
      <c r="AH311" s="8">
        <v>6.2204000000000009E-2</v>
      </c>
      <c r="AI311" s="8">
        <v>1.0156051886845003E-2</v>
      </c>
      <c r="AJ311" s="8">
        <v>9.9471405876381241E-6</v>
      </c>
      <c r="AK311" s="8">
        <v>3.0099605314705977</v>
      </c>
      <c r="AL311" s="8">
        <v>-1.2061816873015896</v>
      </c>
      <c r="AM311" s="8">
        <v>-1.9932750890002744</v>
      </c>
      <c r="AN311" s="8">
        <v>-5.0023017439257726</v>
      </c>
    </row>
    <row r="312" spans="1:40" s="8" customFormat="1" x14ac:dyDescent="0.2">
      <c r="A312" s="7">
        <v>300</v>
      </c>
      <c r="B312" s="8" t="str">
        <f t="shared" si="96"/>
        <v>1-3-Butanediol_0.22</v>
      </c>
      <c r="D312" s="19">
        <v>0.22</v>
      </c>
      <c r="H312" s="8">
        <f t="shared" si="97"/>
        <v>999.66000000000008</v>
      </c>
      <c r="I312" s="8">
        <f t="shared" si="98"/>
        <v>6.7068000000000003E-2</v>
      </c>
      <c r="J312" s="8">
        <f t="shared" si="99"/>
        <v>2.5054513784291033E-3</v>
      </c>
      <c r="K312" s="20">
        <f t="shared" si="105"/>
        <v>2.5063035216264563E-6</v>
      </c>
      <c r="L312" s="8">
        <f t="shared" si="101"/>
        <v>2.9998523147682405</v>
      </c>
      <c r="M312" s="8">
        <f t="shared" si="102"/>
        <v>-1.1734846443364702</v>
      </c>
      <c r="N312" s="20">
        <f t="shared" si="103"/>
        <v>-2.6011140208938985</v>
      </c>
      <c r="O312" s="20">
        <f t="shared" si="104"/>
        <v>-5.6009663356621386</v>
      </c>
      <c r="Q312" s="8">
        <f t="shared" si="88"/>
        <v>986.4855067421089</v>
      </c>
      <c r="R312" s="8">
        <f t="shared" si="89"/>
        <v>6.4600402964528736E-2</v>
      </c>
      <c r="S312" s="8">
        <f t="shared" si="90"/>
        <v>-2.4232559521837574E-2</v>
      </c>
      <c r="T312" s="8">
        <f t="shared" si="91"/>
        <v>-1.8357803346805305E-5</v>
      </c>
      <c r="U312" s="8">
        <f t="shared" si="92"/>
        <v>2.9932565034097576</v>
      </c>
      <c r="V312" s="8">
        <f t="shared" si="93"/>
        <v>-1.1946467961241918</v>
      </c>
      <c r="W312" s="8">
        <f t="shared" si="94"/>
        <v>-2.4746115469333367</v>
      </c>
      <c r="X312" s="8">
        <f t="shared" si="95"/>
        <v>-5.4812973692996732</v>
      </c>
      <c r="Y312" s="8">
        <v>1044.4390269621319</v>
      </c>
      <c r="Z312" s="8">
        <v>5.9236884318325522E-2</v>
      </c>
      <c r="AA312" s="8">
        <v>5.7741733814384077E-2</v>
      </c>
      <c r="AB312" s="8">
        <v>5.0511469984197628E-5</v>
      </c>
      <c r="AC312" s="8">
        <v>3.0170419353853597</v>
      </c>
      <c r="AD312" s="8">
        <v>-1.2437665572299925</v>
      </c>
      <c r="AE312" s="8">
        <v>-1.9456431653118988</v>
      </c>
      <c r="AF312" s="8">
        <v>-4.9616551206284267</v>
      </c>
      <c r="AG312" s="8">
        <v>1024</v>
      </c>
      <c r="AH312" s="8">
        <v>6.2300000000000001E-2</v>
      </c>
      <c r="AI312" s="8">
        <v>1.027625878447685E-2</v>
      </c>
      <c r="AJ312" s="8">
        <v>9.9714787624524138E-6</v>
      </c>
      <c r="AK312" s="8">
        <v>3.0102999566398121</v>
      </c>
      <c r="AL312" s="8">
        <v>-1.2055119533408303</v>
      </c>
      <c r="AM312" s="8">
        <v>-1.9881649675377313</v>
      </c>
      <c r="AN312" s="8">
        <v>-5.0012404313823726</v>
      </c>
    </row>
    <row r="313" spans="1:40" s="8" customFormat="1" x14ac:dyDescent="0.2">
      <c r="A313" s="7">
        <v>301</v>
      </c>
      <c r="B313" s="8" t="str">
        <f t="shared" si="96"/>
        <v>1-3-Butanediol_0.23</v>
      </c>
      <c r="D313" s="19">
        <v>0.23</v>
      </c>
      <c r="H313" s="8">
        <f t="shared" si="97"/>
        <v>999.69</v>
      </c>
      <c r="I313" s="8">
        <f t="shared" si="98"/>
        <v>6.6811999999999996E-2</v>
      </c>
      <c r="J313" s="8">
        <f t="shared" si="99"/>
        <v>2.626138424959899E-3</v>
      </c>
      <c r="K313" s="20">
        <f t="shared" si="105"/>
        <v>2.6269527803217986E-6</v>
      </c>
      <c r="L313" s="8">
        <f t="shared" si="101"/>
        <v>2.9998653478384463</v>
      </c>
      <c r="M313" s="8">
        <f t="shared" si="102"/>
        <v>-1.1751455275583307</v>
      </c>
      <c r="N313" s="20">
        <f t="shared" si="103"/>
        <v>-2.5806823857820262</v>
      </c>
      <c r="O313" s="20">
        <f t="shared" si="104"/>
        <v>-5.580547733620473</v>
      </c>
      <c r="Q313" s="8">
        <f t="shared" si="88"/>
        <v>986.97298028460341</v>
      </c>
      <c r="R313" s="8">
        <f t="shared" si="89"/>
        <v>6.4187960703642327E-2</v>
      </c>
      <c r="S313" s="8">
        <f t="shared" si="90"/>
        <v>-2.0411464371400595E-2</v>
      </c>
      <c r="T313" s="8">
        <f t="shared" si="91"/>
        <v>-1.5162407313183014E-5</v>
      </c>
      <c r="U313" s="8">
        <f t="shared" si="92"/>
        <v>2.9934565735477041</v>
      </c>
      <c r="V313" s="8">
        <f t="shared" si="93"/>
        <v>-1.1978324155009665</v>
      </c>
      <c r="W313" s="8">
        <f t="shared" si="94"/>
        <v>-2.4499545668547409</v>
      </c>
      <c r="X313" s="8">
        <f t="shared" si="95"/>
        <v>-5.4571870120968882</v>
      </c>
      <c r="Y313" s="8">
        <v>1044.8593788363241</v>
      </c>
      <c r="Z313" s="8">
        <v>5.9300233405743266E-2</v>
      </c>
      <c r="AA313" s="8">
        <v>5.8272423797426649E-2</v>
      </c>
      <c r="AB313" s="8">
        <v>5.0953844179979241E-5</v>
      </c>
      <c r="AC313" s="8">
        <v>3.0172144572765487</v>
      </c>
      <c r="AD313" s="8">
        <v>-1.2431788292828978</v>
      </c>
      <c r="AE313" s="8">
        <v>-1.9422186988109027</v>
      </c>
      <c r="AF313" s="8">
        <v>-4.9583172558487991</v>
      </c>
      <c r="AG313" s="8">
        <v>1024.3</v>
      </c>
      <c r="AH313" s="8">
        <v>6.2311999999999992E-2</v>
      </c>
      <c r="AI313" s="8">
        <v>1.0566350089218596E-2</v>
      </c>
      <c r="AJ313" s="8">
        <v>1.0178139449802354E-5</v>
      </c>
      <c r="AK313" s="8">
        <v>3.0104271727170491</v>
      </c>
      <c r="AL313" s="8">
        <v>-1.2054283091685365</v>
      </c>
      <c r="AM313" s="8">
        <v>-1.9760750041642203</v>
      </c>
      <c r="AN313" s="8">
        <v>-4.9923316031910812</v>
      </c>
    </row>
    <row r="314" spans="1:40" s="8" customFormat="1" x14ac:dyDescent="0.2">
      <c r="A314" s="7">
        <v>302</v>
      </c>
      <c r="B314" s="8" t="str">
        <f t="shared" si="96"/>
        <v>1-3-Butanediol_0.24</v>
      </c>
      <c r="D314" s="19">
        <v>0.24</v>
      </c>
      <c r="H314" s="8">
        <f t="shared" si="97"/>
        <v>999.72</v>
      </c>
      <c r="I314" s="8">
        <f t="shared" si="98"/>
        <v>6.6556000000000004E-2</v>
      </c>
      <c r="J314" s="8">
        <f t="shared" si="99"/>
        <v>2.7526389402036519E-3</v>
      </c>
      <c r="K314" s="20">
        <f t="shared" si="105"/>
        <v>2.7534098949742445E-6</v>
      </c>
      <c r="L314" s="8">
        <f t="shared" si="101"/>
        <v>2.9998783805175449</v>
      </c>
      <c r="M314" s="8">
        <f t="shared" si="102"/>
        <v>-1.1768127869296006</v>
      </c>
      <c r="N314" s="20">
        <f t="shared" si="103"/>
        <v>-2.560250750670154</v>
      </c>
      <c r="O314" s="20">
        <f t="shared" si="104"/>
        <v>-5.5601291311876988</v>
      </c>
      <c r="Q314" s="8">
        <f t="shared" si="88"/>
        <v>987.45911361226285</v>
      </c>
      <c r="R314" s="8">
        <f t="shared" si="89"/>
        <v>6.3983477548264611E-2</v>
      </c>
      <c r="S314" s="8">
        <f t="shared" si="90"/>
        <v>-1.7280695816962149E-2</v>
      </c>
      <c r="T314" s="8">
        <f t="shared" si="91"/>
        <v>-1.3065212775606146E-5</v>
      </c>
      <c r="U314" s="8">
        <f t="shared" si="92"/>
        <v>2.9936560936312504</v>
      </c>
      <c r="V314" s="8">
        <f t="shared" si="93"/>
        <v>-1.1997295298876836</v>
      </c>
      <c r="W314" s="8">
        <f t="shared" si="94"/>
        <v>-2.4297521654911804</v>
      </c>
      <c r="X314" s="8">
        <f t="shared" si="95"/>
        <v>-5.4413629612147236</v>
      </c>
      <c r="Y314" s="8">
        <v>1045.2798347956152</v>
      </c>
      <c r="Z314" s="8">
        <v>5.9363598179295506E-2</v>
      </c>
      <c r="AA314" s="8">
        <v>5.8272423797426649E-2</v>
      </c>
      <c r="AB314" s="8">
        <v>5.1396327913899742E-5</v>
      </c>
      <c r="AC314" s="8">
        <v>3.0173870218866101</v>
      </c>
      <c r="AD314" s="8">
        <v>-1.2425909558060095</v>
      </c>
      <c r="AE314" s="8">
        <v>-1.9422186988109027</v>
      </c>
      <c r="AF314" s="8">
        <v>-4.9549785645664075</v>
      </c>
      <c r="AG314" s="8">
        <v>1024.4100000000001</v>
      </c>
      <c r="AH314" s="8">
        <v>6.231600000000001E-2</v>
      </c>
      <c r="AI314" s="8">
        <v>1.0566350089218596E-2</v>
      </c>
      <c r="AJ314" s="8">
        <v>1.0216588277176057E-5</v>
      </c>
      <c r="AK314" s="8">
        <v>3.0104738092766943</v>
      </c>
      <c r="AL314" s="8">
        <v>-1.2054004313573188</v>
      </c>
      <c r="AM314" s="8">
        <v>-1.9760750041642203</v>
      </c>
      <c r="AN314" s="8">
        <v>-4.9906941080923559</v>
      </c>
    </row>
    <row r="315" spans="1:40" s="8" customFormat="1" x14ac:dyDescent="0.2">
      <c r="A315" s="7">
        <v>303</v>
      </c>
      <c r="B315" s="8" t="str">
        <f t="shared" si="96"/>
        <v>1-3-Butanediol_0.25</v>
      </c>
      <c r="D315" s="19">
        <v>0.25</v>
      </c>
      <c r="H315" s="8">
        <f t="shared" si="97"/>
        <v>999.75</v>
      </c>
      <c r="I315" s="8">
        <f t="shared" si="98"/>
        <v>6.6299999999999998E-2</v>
      </c>
      <c r="J315" s="8">
        <f t="shared" si="99"/>
        <v>2.8852329576805067E-3</v>
      </c>
      <c r="K315" s="20">
        <f t="shared" si="105"/>
        <v>2.8859544462920795E-6</v>
      </c>
      <c r="L315" s="8">
        <f t="shared" si="101"/>
        <v>2.9998914128055594</v>
      </c>
      <c r="M315" s="8">
        <f t="shared" si="102"/>
        <v>-1.1784864715952268</v>
      </c>
      <c r="N315" s="20">
        <f t="shared" si="103"/>
        <v>-2.5398191155582817</v>
      </c>
      <c r="O315" s="20">
        <f t="shared" si="104"/>
        <v>-5.539710528363841</v>
      </c>
      <c r="Q315" s="8">
        <f t="shared" si="88"/>
        <v>987.9439263997956</v>
      </c>
      <c r="R315" s="8">
        <f t="shared" si="89"/>
        <v>6.3577723298008357E-2</v>
      </c>
      <c r="S315" s="8">
        <f t="shared" si="90"/>
        <v>-1.4808567990349922E-2</v>
      </c>
      <c r="T315" s="8">
        <f t="shared" si="91"/>
        <v>-9.9652347588947006E-6</v>
      </c>
      <c r="U315" s="8">
        <f t="shared" si="92"/>
        <v>2.9938550717353412</v>
      </c>
      <c r="V315" s="8">
        <f t="shared" si="93"/>
        <v>-1.2034939584256272</v>
      </c>
      <c r="W315" s="8">
        <f t="shared" si="94"/>
        <v>-2.4137998784706522</v>
      </c>
      <c r="X315" s="8">
        <f t="shared" si="95"/>
        <v>-5.4179725656214224</v>
      </c>
      <c r="Y315" s="8">
        <v>1045.7004029138247</v>
      </c>
      <c r="Z315" s="8">
        <v>5.9426979855746395E-2</v>
      </c>
      <c r="AA315" s="8">
        <v>5.9334208175776434E-2</v>
      </c>
      <c r="AB315" s="8">
        <v>5.1838929682767565E-5</v>
      </c>
      <c r="AC315" s="8">
        <v>3.0175596325292218</v>
      </c>
      <c r="AD315" s="8">
        <v>-1.2420029255106675</v>
      </c>
      <c r="AE315" s="8">
        <v>-1.9353671561944512</v>
      </c>
      <c r="AF315" s="8">
        <v>-4.9516389826699214</v>
      </c>
      <c r="AG315" s="8">
        <v>1024.8</v>
      </c>
      <c r="AH315" s="8">
        <v>6.2460000000000002E-2</v>
      </c>
      <c r="AI315" s="8">
        <v>1.0635952162254464E-2</v>
      </c>
      <c r="AJ315" s="8">
        <v>1.0270507300388632E-5</v>
      </c>
      <c r="AK315" s="8">
        <v>3.01063911673663</v>
      </c>
      <c r="AL315" s="8">
        <v>-1.2043980201058202</v>
      </c>
      <c r="AM315" s="8">
        <v>-1.9732236246796615</v>
      </c>
      <c r="AN315" s="8">
        <v>-4.988408104375635</v>
      </c>
    </row>
    <row r="316" spans="1:40" s="8" customFormat="1" x14ac:dyDescent="0.2">
      <c r="A316" s="7">
        <v>304</v>
      </c>
      <c r="B316" s="8" t="str">
        <f t="shared" si="96"/>
        <v>1-3-Butanediol_0.26</v>
      </c>
      <c r="D316" s="19">
        <v>0.26</v>
      </c>
      <c r="H316" s="8">
        <f t="shared" si="97"/>
        <v>999.78</v>
      </c>
      <c r="I316" s="8">
        <f t="shared" si="98"/>
        <v>6.6044000000000005E-2</v>
      </c>
      <c r="J316" s="8">
        <f t="shared" si="99"/>
        <v>3.0242140000642137E-3</v>
      </c>
      <c r="K316" s="20">
        <f t="shared" si="105"/>
        <v>3.0248794735483946E-6</v>
      </c>
      <c r="L316" s="8">
        <f t="shared" si="101"/>
        <v>2.9999044447025129</v>
      </c>
      <c r="M316" s="8">
        <f t="shared" si="102"/>
        <v>-1.1801666312705421</v>
      </c>
      <c r="N316" s="20">
        <f t="shared" si="103"/>
        <v>-2.5193874804464094</v>
      </c>
      <c r="O316" s="20">
        <f t="shared" si="104"/>
        <v>-5.5192919251489228</v>
      </c>
      <c r="Q316" s="8">
        <f t="shared" si="88"/>
        <v>988.42743802825089</v>
      </c>
      <c r="R316" s="8">
        <f t="shared" si="89"/>
        <v>6.3376351656731986E-2</v>
      </c>
      <c r="S316" s="8">
        <f t="shared" si="90"/>
        <v>-1.2363519883275484E-2</v>
      </c>
      <c r="T316" s="8">
        <f t="shared" si="91"/>
        <v>-6.9160654473689526E-6</v>
      </c>
      <c r="U316" s="8">
        <f t="shared" si="92"/>
        <v>2.9940535158143957</v>
      </c>
      <c r="V316" s="8">
        <f t="shared" si="93"/>
        <v>-1.2053622054068345</v>
      </c>
      <c r="W316" s="8">
        <f t="shared" si="94"/>
        <v>-2.3980223330042829</v>
      </c>
      <c r="X316" s="8">
        <f t="shared" si="95"/>
        <v>-5.3949655391060531</v>
      </c>
      <c r="Y316" s="8">
        <v>1046.1210912797965</v>
      </c>
      <c r="Z316" s="8">
        <v>5.9490379654124362E-2</v>
      </c>
      <c r="AA316" s="8">
        <v>5.9865322976282359E-2</v>
      </c>
      <c r="AB316" s="8">
        <v>5.228165799920287E-5</v>
      </c>
      <c r="AC316" s="8">
        <v>3.0177322925242276</v>
      </c>
      <c r="AD316" s="8">
        <v>-1.2414147270872051</v>
      </c>
      <c r="AE316" s="8">
        <v>-1.9319399484071695</v>
      </c>
      <c r="AF316" s="8">
        <v>-4.9482984459287085</v>
      </c>
      <c r="AG316" s="8">
        <v>1025</v>
      </c>
      <c r="AH316" s="8">
        <v>6.2492000000000006E-2</v>
      </c>
      <c r="AI316" s="8">
        <v>1.0771263929163496E-2</v>
      </c>
      <c r="AJ316" s="8">
        <v>1.0393584223270747E-5</v>
      </c>
      <c r="AK316" s="8">
        <v>3.0107238653917729</v>
      </c>
      <c r="AL316" s="8">
        <v>-1.2041755759076525</v>
      </c>
      <c r="AM316" s="8">
        <v>-1.9677333324258592</v>
      </c>
      <c r="AN316" s="8">
        <v>-4.9832346603389102</v>
      </c>
    </row>
    <row r="317" spans="1:40" s="8" customFormat="1" x14ac:dyDescent="0.2">
      <c r="A317" s="7">
        <v>305</v>
      </c>
      <c r="B317" s="8" t="str">
        <f t="shared" si="96"/>
        <v>1-3-Butanediol_0.27</v>
      </c>
      <c r="D317" s="19">
        <v>0.27</v>
      </c>
      <c r="H317" s="8">
        <f t="shared" si="97"/>
        <v>999.81</v>
      </c>
      <c r="I317" s="8">
        <f t="shared" si="98"/>
        <v>6.5787999999999999E-2</v>
      </c>
      <c r="J317" s="8">
        <f t="shared" si="99"/>
        <v>3.1698897289517097E-3</v>
      </c>
      <c r="K317" s="20">
        <f t="shared" si="105"/>
        <v>3.1704921224549765E-6</v>
      </c>
      <c r="L317" s="8">
        <f t="shared" si="101"/>
        <v>2.99991747620843</v>
      </c>
      <c r="M317" s="8">
        <f t="shared" si="102"/>
        <v>-1.1818533162501246</v>
      </c>
      <c r="N317" s="20">
        <f t="shared" si="103"/>
        <v>-2.4989558453345366</v>
      </c>
      <c r="O317" s="20">
        <f t="shared" si="104"/>
        <v>-5.498873321542967</v>
      </c>
      <c r="Q317" s="8">
        <f t="shared" si="88"/>
        <v>988.9096675919576</v>
      </c>
      <c r="R317" s="8">
        <f t="shared" si="89"/>
        <v>6.3042796199485246E-2</v>
      </c>
      <c r="S317" s="8">
        <f t="shared" si="90"/>
        <v>-8.7433442698307967E-3</v>
      </c>
      <c r="T317" s="8">
        <f t="shared" si="91"/>
        <v>-4.9093668297181347E-6</v>
      </c>
      <c r="U317" s="8">
        <f t="shared" si="92"/>
        <v>2.9942514337051578</v>
      </c>
      <c r="V317" s="8">
        <f t="shared" si="93"/>
        <v>-1.2084568019057089</v>
      </c>
      <c r="W317" s="8">
        <f t="shared" si="94"/>
        <v>-2.3746618579395582</v>
      </c>
      <c r="X317" s="8">
        <f t="shared" si="95"/>
        <v>-5.3798243109262556</v>
      </c>
      <c r="Y317" s="8">
        <v>1046.5419079984993</v>
      </c>
      <c r="Z317" s="8">
        <v>5.9553798795887868E-2</v>
      </c>
      <c r="AA317" s="8">
        <v>6.0396599820810803E-2</v>
      </c>
      <c r="AB317" s="8">
        <v>5.2724521392795148E-5</v>
      </c>
      <c r="AC317" s="8">
        <v>3.0179050051980894</v>
      </c>
      <c r="AD317" s="8">
        <v>-1.2408263492034104</v>
      </c>
      <c r="AE317" s="8">
        <v>-1.9285116949730046</v>
      </c>
      <c r="AF317" s="8">
        <v>-4.9449568899840939</v>
      </c>
      <c r="AG317" s="8">
        <v>1025.45</v>
      </c>
      <c r="AH317" s="8">
        <v>6.2523999999999996E-2</v>
      </c>
      <c r="AI317" s="8">
        <v>1.0887658231146543E-2</v>
      </c>
      <c r="AJ317" s="8">
        <v>1.0664589779041807E-5</v>
      </c>
      <c r="AK317" s="8">
        <v>3.0109144894206392</v>
      </c>
      <c r="AL317" s="8">
        <v>-1.2039532455863429</v>
      </c>
      <c r="AM317" s="8">
        <v>-1.9630655203044221</v>
      </c>
      <c r="AN317" s="8">
        <v>-4.9720558453364392</v>
      </c>
    </row>
    <row r="318" spans="1:40" s="8" customFormat="1" x14ac:dyDescent="0.2">
      <c r="A318" s="7">
        <v>306</v>
      </c>
      <c r="B318" s="8" t="str">
        <f t="shared" si="96"/>
        <v>1-3-Butanediol_0.28</v>
      </c>
      <c r="D318" s="19">
        <v>0.28000000000000003</v>
      </c>
      <c r="H318" s="8">
        <f t="shared" si="97"/>
        <v>999.83999999999992</v>
      </c>
      <c r="I318" s="8">
        <f t="shared" si="98"/>
        <v>6.5532000000000007E-2</v>
      </c>
      <c r="J318" s="8">
        <f t="shared" si="99"/>
        <v>3.3225826259319509E-3</v>
      </c>
      <c r="K318" s="20">
        <f t="shared" si="105"/>
        <v>3.3231143242238271E-6</v>
      </c>
      <c r="L318" s="8">
        <f t="shared" si="101"/>
        <v>2.9999305073233331</v>
      </c>
      <c r="M318" s="8">
        <f t="shared" si="102"/>
        <v>-1.1835465774168317</v>
      </c>
      <c r="N318" s="20">
        <f t="shared" si="103"/>
        <v>-2.4785242102226652</v>
      </c>
      <c r="O318" s="20">
        <f t="shared" si="104"/>
        <v>-5.4784547175459979</v>
      </c>
      <c r="Q318" s="8">
        <f t="shared" si="88"/>
        <v>989.39063390527053</v>
      </c>
      <c r="R318" s="8">
        <f t="shared" si="89"/>
        <v>6.2777686508585423E-2</v>
      </c>
      <c r="S318" s="8">
        <f t="shared" si="90"/>
        <v>-6.3593821790569327E-3</v>
      </c>
      <c r="T318" s="8">
        <f t="shared" si="91"/>
        <v>-1.9354679699424001E-6</v>
      </c>
      <c r="U318" s="8">
        <f t="shared" si="92"/>
        <v>2.9944488331294625</v>
      </c>
      <c r="V318" s="8">
        <f t="shared" si="93"/>
        <v>-1.2109163854725562</v>
      </c>
      <c r="W318" s="8">
        <f t="shared" si="94"/>
        <v>-2.3592784917929142</v>
      </c>
      <c r="X318" s="8">
        <f t="shared" si="95"/>
        <v>-5.3573852257425436</v>
      </c>
      <c r="Y318" s="8">
        <v>1046.9628611921319</v>
      </c>
      <c r="Z318" s="8">
        <v>5.9617238505092117E-2</v>
      </c>
      <c r="AA318" s="8">
        <v>6.0928048963555671E-2</v>
      </c>
      <c r="AB318" s="8">
        <v>5.3167528411267041E-5</v>
      </c>
      <c r="AC318" s="8">
        <v>3.0180777738843405</v>
      </c>
      <c r="AD318" s="8">
        <v>-1.2402377805029805</v>
      </c>
      <c r="AE318" s="8">
        <v>-1.9250823297231106</v>
      </c>
      <c r="AF318" s="8">
        <v>-4.9416142503405851</v>
      </c>
      <c r="AG318" s="8">
        <v>1025.6200000000001</v>
      </c>
      <c r="AH318" s="8">
        <v>6.2668000000000001E-2</v>
      </c>
      <c r="AI318" s="8">
        <v>1.1052537463026113E-2</v>
      </c>
      <c r="AJ318" s="8">
        <v>1.0688736117767029E-5</v>
      </c>
      <c r="AK318" s="8">
        <v>3.0109864811733269</v>
      </c>
      <c r="AL318" s="8">
        <v>-1.2029541652461568</v>
      </c>
      <c r="AM318" s="8">
        <v>-1.9565380043607501</v>
      </c>
      <c r="AN318" s="8">
        <v>-4.9710736446069612</v>
      </c>
    </row>
    <row r="319" spans="1:40" s="8" customFormat="1" x14ac:dyDescent="0.2">
      <c r="A319" s="7">
        <v>307</v>
      </c>
      <c r="B319" s="8" t="str">
        <f t="shared" si="96"/>
        <v>1-3-Butanediol_0.29</v>
      </c>
      <c r="D319" s="19">
        <v>0.28999999999999998</v>
      </c>
      <c r="H319" s="8">
        <f t="shared" si="97"/>
        <v>999.86999999999989</v>
      </c>
      <c r="I319" s="8">
        <f t="shared" si="98"/>
        <v>6.5276000000000001E-2</v>
      </c>
      <c r="J319" s="8">
        <f t="shared" si="99"/>
        <v>3.4826307064617285E-3</v>
      </c>
      <c r="K319" s="20">
        <f t="shared" si="105"/>
        <v>3.4830835073176803E-6</v>
      </c>
      <c r="L319" s="8">
        <f t="shared" si="101"/>
        <v>2.9999435380472459</v>
      </c>
      <c r="M319" s="8">
        <f t="shared" si="102"/>
        <v>-1.1852464662510114</v>
      </c>
      <c r="N319" s="20">
        <f t="shared" si="103"/>
        <v>-2.4580925751107929</v>
      </c>
      <c r="O319" s="20">
        <f t="shared" si="104"/>
        <v>-5.4580361131580393</v>
      </c>
      <c r="Q319" s="8">
        <f t="shared" si="88"/>
        <v>989.87035550913299</v>
      </c>
      <c r="R319" s="8">
        <f t="shared" si="89"/>
        <v>6.2448295365142341E-2</v>
      </c>
      <c r="S319" s="8">
        <f t="shared" si="90"/>
        <v>-3.410224268993782E-3</v>
      </c>
      <c r="T319" s="8">
        <f t="shared" si="91"/>
        <v>5.1202029372504512E-7</v>
      </c>
      <c r="U319" s="8">
        <f t="shared" si="92"/>
        <v>2.9946457216969313</v>
      </c>
      <c r="V319" s="8">
        <f t="shared" si="93"/>
        <v>-1.2139723471038637</v>
      </c>
      <c r="W319" s="8">
        <f t="shared" si="94"/>
        <v>-2.3402479979229187</v>
      </c>
      <c r="X319" s="8">
        <f t="shared" si="95"/>
        <v>-5.3389180887536583</v>
      </c>
      <c r="Y319" s="8">
        <v>1047.3839590012353</v>
      </c>
      <c r="Z319" s="8">
        <v>5.968070000855652E-2</v>
      </c>
      <c r="AA319" s="8">
        <v>6.0928048963555671E-2</v>
      </c>
      <c r="AB319" s="8">
        <v>5.3610687621644191E-5</v>
      </c>
      <c r="AC319" s="8">
        <v>3.0182506019240436</v>
      </c>
      <c r="AD319" s="8">
        <v>-1.2396490096039663</v>
      </c>
      <c r="AE319" s="8">
        <v>-1.9250823297231106</v>
      </c>
      <c r="AF319" s="8">
        <v>-4.938270462357039</v>
      </c>
      <c r="AG319" s="8">
        <v>1026.5999999999999</v>
      </c>
      <c r="AH319" s="8">
        <v>6.2715999999999994E-2</v>
      </c>
      <c r="AI319" s="8">
        <v>1.1052537463026113E-2</v>
      </c>
      <c r="AJ319" s="8">
        <v>1.0764912630711375E-5</v>
      </c>
      <c r="AK319" s="8">
        <v>3.0114012599247437</v>
      </c>
      <c r="AL319" s="8">
        <v>-1.2026216485590242</v>
      </c>
      <c r="AM319" s="8">
        <v>-1.9565380043607501</v>
      </c>
      <c r="AN319" s="8">
        <v>-4.9679894906109459</v>
      </c>
    </row>
    <row r="320" spans="1:40" s="8" customFormat="1" x14ac:dyDescent="0.2">
      <c r="A320" s="7">
        <v>308</v>
      </c>
      <c r="B320" s="8" t="str">
        <f t="shared" si="96"/>
        <v>1-3-Butanediol_0.3</v>
      </c>
      <c r="D320" s="19">
        <v>0.3</v>
      </c>
      <c r="H320" s="8">
        <f t="shared" si="97"/>
        <v>999.89999999999986</v>
      </c>
      <c r="I320" s="8">
        <f t="shared" si="98"/>
        <v>6.5019999999999994E-2</v>
      </c>
      <c r="J320" s="8">
        <f t="shared" si="99"/>
        <v>3.6503882681286656E-3</v>
      </c>
      <c r="K320" s="20">
        <f t="shared" si="105"/>
        <v>3.6507533434630125E-6</v>
      </c>
      <c r="L320" s="8">
        <f t="shared" si="101"/>
        <v>2.9999565683801923</v>
      </c>
      <c r="M320" s="8">
        <f t="shared" si="102"/>
        <v>-1.1869530348398922</v>
      </c>
      <c r="N320" s="20">
        <f t="shared" si="103"/>
        <v>-2.4376609399989202</v>
      </c>
      <c r="O320" s="20">
        <f t="shared" si="104"/>
        <v>-5.4376175083791125</v>
      </c>
      <c r="Q320" s="8">
        <f t="shared" si="88"/>
        <v>990.34885067745995</v>
      </c>
      <c r="R320" s="8">
        <f t="shared" si="89"/>
        <v>6.218625605335263E-2</v>
      </c>
      <c r="S320" s="8">
        <f t="shared" si="90"/>
        <v>-4.9297412033648402E-4</v>
      </c>
      <c r="T320" s="8">
        <f t="shared" si="91"/>
        <v>2.9337018048394492E-6</v>
      </c>
      <c r="U320" s="8">
        <f t="shared" si="92"/>
        <v>2.994842106907591</v>
      </c>
      <c r="V320" s="8">
        <f t="shared" si="93"/>
        <v>-1.2164034448994907</v>
      </c>
      <c r="W320" s="8">
        <f t="shared" si="94"/>
        <v>-2.3214234002702021</v>
      </c>
      <c r="X320" s="8">
        <f t="shared" si="95"/>
        <v>-5.3206456725492233</v>
      </c>
      <c r="Y320" s="8">
        <v>1047.8052095858106</v>
      </c>
      <c r="Z320" s="8">
        <v>5.9744184536033251E-2</v>
      </c>
      <c r="AA320" s="8">
        <v>6.1991505277665261E-2</v>
      </c>
      <c r="AB320" s="8">
        <v>5.4054007611431946E-5</v>
      </c>
      <c r="AC320" s="8">
        <v>3.0184234926662463</v>
      </c>
      <c r="AD320" s="8">
        <v>-1.2390600250972104</v>
      </c>
      <c r="AE320" s="8">
        <v>-1.9182199983445114</v>
      </c>
      <c r="AF320" s="8">
        <v>-4.9349254612377873</v>
      </c>
      <c r="AG320" s="8">
        <v>1026.83</v>
      </c>
      <c r="AH320" s="8">
        <v>6.2716000000000008E-2</v>
      </c>
      <c r="AI320" s="8">
        <v>1.1290113363723066E-2</v>
      </c>
      <c r="AJ320" s="8">
        <v>1.0852207364028516E-5</v>
      </c>
      <c r="AK320" s="8">
        <v>3.0114985485893251</v>
      </c>
      <c r="AL320" s="8">
        <v>-1.202621648559024</v>
      </c>
      <c r="AM320" s="8">
        <v>-1.9473016973139869</v>
      </c>
      <c r="AN320" s="8">
        <v>-4.964481916330187</v>
      </c>
    </row>
    <row r="321" spans="1:40" s="8" customFormat="1" x14ac:dyDescent="0.2">
      <c r="A321" s="7">
        <v>309</v>
      </c>
      <c r="B321" s="8" t="str">
        <f t="shared" si="96"/>
        <v>1-3-Butanediol_0.31</v>
      </c>
      <c r="D321" s="19">
        <v>0.31</v>
      </c>
      <c r="H321" s="8">
        <f t="shared" si="97"/>
        <v>999.93</v>
      </c>
      <c r="I321" s="8">
        <f t="shared" si="98"/>
        <v>6.4764000000000002E-2</v>
      </c>
      <c r="J321" s="8">
        <f t="shared" si="99"/>
        <v>3.8262266749579128E-3</v>
      </c>
      <c r="K321" s="20">
        <f t="shared" si="105"/>
        <v>3.8264945295749834E-6</v>
      </c>
      <c r="L321" s="8">
        <f t="shared" si="101"/>
        <v>2.9999695983221955</v>
      </c>
      <c r="M321" s="8">
        <f t="shared" si="102"/>
        <v>-1.1886663358871614</v>
      </c>
      <c r="N321" s="20">
        <f t="shared" si="103"/>
        <v>-2.4172293048870479</v>
      </c>
      <c r="O321" s="20">
        <f t="shared" si="104"/>
        <v>-5.4171989032092434</v>
      </c>
      <c r="Q321" s="8">
        <f t="shared" si="88"/>
        <v>990.82613742334922</v>
      </c>
      <c r="R321" s="8">
        <f t="shared" si="89"/>
        <v>6.1860389006399084E-2</v>
      </c>
      <c r="S321" s="8">
        <f t="shared" si="90"/>
        <v>1.8194221071282518E-3</v>
      </c>
      <c r="T321" s="8">
        <f t="shared" si="91"/>
        <v>4.8537427916856043E-6</v>
      </c>
      <c r="U321" s="8">
        <f t="shared" si="92"/>
        <v>2.9950379961544238</v>
      </c>
      <c r="V321" s="8">
        <f t="shared" si="93"/>
        <v>-1.2194267113479695</v>
      </c>
      <c r="W321" s="8">
        <f t="shared" si="94"/>
        <v>-2.3065018383960108</v>
      </c>
      <c r="X321" s="8">
        <f t="shared" si="95"/>
        <v>-5.3061583058661119</v>
      </c>
      <c r="Y321" s="8">
        <v>1048.2266211264446</v>
      </c>
      <c r="Z321" s="8">
        <v>5.9807693320376776E-2</v>
      </c>
      <c r="AA321" s="8">
        <v>6.2523533078856317E-2</v>
      </c>
      <c r="AB321" s="8">
        <v>5.4497496989799334E-5</v>
      </c>
      <c r="AC321" s="8">
        <v>3.0185964494684461</v>
      </c>
      <c r="AD321" s="8">
        <v>-1.2384708155447735</v>
      </c>
      <c r="AE321" s="8">
        <v>-1.9147868990944896</v>
      </c>
      <c r="AF321" s="8">
        <v>-4.9315791820237029</v>
      </c>
      <c r="AG321" s="8">
        <v>1027.3800000000001</v>
      </c>
      <c r="AH321" s="8">
        <v>6.2736E-2</v>
      </c>
      <c r="AI321" s="8">
        <v>1.1353470822172994E-2</v>
      </c>
      <c r="AJ321" s="8">
        <v>1.0860077666776432E-5</v>
      </c>
      <c r="AK321" s="8">
        <v>3.0117311070626598</v>
      </c>
      <c r="AL321" s="8">
        <v>-1.2024831750438685</v>
      </c>
      <c r="AM321" s="8">
        <v>-1.9448713518197822</v>
      </c>
      <c r="AN321" s="8">
        <v>-4.9641670688418476</v>
      </c>
    </row>
    <row r="322" spans="1:40" s="8" customFormat="1" x14ac:dyDescent="0.2">
      <c r="A322" s="7">
        <v>310</v>
      </c>
      <c r="B322" s="8" t="str">
        <f t="shared" si="96"/>
        <v>1-3-Butanediol_0.32</v>
      </c>
      <c r="D322" s="19">
        <v>0.32</v>
      </c>
      <c r="H322" s="8">
        <f t="shared" si="97"/>
        <v>999.95999999999992</v>
      </c>
      <c r="I322" s="8">
        <f t="shared" si="98"/>
        <v>6.4507999999999996E-2</v>
      </c>
      <c r="J322" s="8">
        <f t="shared" si="99"/>
        <v>4.0105351794987379E-3</v>
      </c>
      <c r="K322" s="20">
        <f t="shared" si="105"/>
        <v>4.0106956073230315E-6</v>
      </c>
      <c r="L322" s="8">
        <f t="shared" si="101"/>
        <v>2.9999826278732789</v>
      </c>
      <c r="M322" s="8">
        <f t="shared" si="102"/>
        <v>-1.1903864227227305</v>
      </c>
      <c r="N322" s="20">
        <f t="shared" si="103"/>
        <v>-2.3967976697751761</v>
      </c>
      <c r="O322" s="20">
        <f t="shared" si="104"/>
        <v>-5.3967802976484549</v>
      </c>
      <c r="Q322" s="8">
        <f t="shared" si="88"/>
        <v>991.30223350512563</v>
      </c>
      <c r="R322" s="8">
        <f t="shared" si="89"/>
        <v>6.166569509690397E-2</v>
      </c>
      <c r="S322" s="8">
        <f t="shared" si="90"/>
        <v>5.8239362009993995E-3</v>
      </c>
      <c r="T322" s="8">
        <f t="shared" si="91"/>
        <v>7.7071122826032854E-6</v>
      </c>
      <c r="U322" s="8">
        <f t="shared" si="92"/>
        <v>2.9952333967258467</v>
      </c>
      <c r="V322" s="8">
        <f t="shared" si="93"/>
        <v>-1.2212330049569813</v>
      </c>
      <c r="W322" s="8">
        <f t="shared" si="94"/>
        <v>-2.2806612821288512</v>
      </c>
      <c r="X322" s="8">
        <f t="shared" si="95"/>
        <v>-5.2846286560406517</v>
      </c>
      <c r="Y322" s="8">
        <v>1048.6482018254408</v>
      </c>
      <c r="Z322" s="8">
        <v>5.9871227597714474E-2</v>
      </c>
      <c r="AA322" s="8">
        <v>6.3055774440766182E-2</v>
      </c>
      <c r="AB322" s="8">
        <v>5.4941164388770569E-5</v>
      </c>
      <c r="AC322" s="8">
        <v>3.0187694756970536</v>
      </c>
      <c r="AD322" s="8">
        <v>-1.2378813694783513</v>
      </c>
      <c r="AE322" s="8">
        <v>-1.9113524217677171</v>
      </c>
      <c r="AF322" s="8">
        <v>-4.9282315595832067</v>
      </c>
      <c r="AG322" s="8">
        <v>1027.75</v>
      </c>
      <c r="AH322" s="8">
        <v>6.2843999999999997E-2</v>
      </c>
      <c r="AI322" s="8">
        <v>1.156109568016685E-2</v>
      </c>
      <c r="AJ322" s="8">
        <v>1.1182704139206477E-5</v>
      </c>
      <c r="AK322" s="8">
        <v>3.0118874854523874</v>
      </c>
      <c r="AL322" s="8">
        <v>-1.2017361800508892</v>
      </c>
      <c r="AM322" s="8">
        <v>-1.9370010045572796</v>
      </c>
      <c r="AN322" s="8">
        <v>-4.9514531650782478</v>
      </c>
    </row>
    <row r="323" spans="1:40" s="8" customFormat="1" x14ac:dyDescent="0.2">
      <c r="A323" s="7">
        <v>311</v>
      </c>
      <c r="B323" s="8" t="str">
        <f t="shared" ref="B323:B354" si="106">CONCATENATE($B$90,"_",D323)</f>
        <v>1-3-Butanediol_0.33</v>
      </c>
      <c r="D323" s="19">
        <v>0.33</v>
      </c>
      <c r="H323" s="8">
        <f t="shared" ref="H323:H354" si="107">D323*$H$90+(1-D323)*$H$46</f>
        <v>999.99</v>
      </c>
      <c r="I323" s="8">
        <f t="shared" ref="I323:I354" si="108">D323*$I$90+(1-D323)*$I$46</f>
        <v>6.4252000000000004E-2</v>
      </c>
      <c r="J323" s="8">
        <f t="shared" ref="J323:J354" si="109">EXP(D323*LN($J$90)+(1-D323)*LN($J$46)+D323*(1-D323)*$P$90)</f>
        <v>4.2037217845108197E-3</v>
      </c>
      <c r="K323" s="20">
        <f t="shared" si="105"/>
        <v>4.2037638221490411E-6</v>
      </c>
      <c r="L323" s="8">
        <f t="shared" si="101"/>
        <v>2.999995657033466</v>
      </c>
      <c r="M323" s="8">
        <f t="shared" si="102"/>
        <v>-1.1921133493126959</v>
      </c>
      <c r="N323" s="20">
        <f t="shared" si="103"/>
        <v>-2.3763660346633038</v>
      </c>
      <c r="O323" s="20">
        <f t="shared" si="104"/>
        <v>-5.3763616916967694</v>
      </c>
      <c r="Q323" s="8">
        <f t="shared" si="88"/>
        <v>991.77715643222439</v>
      </c>
      <c r="R323" s="8">
        <f t="shared" si="89"/>
        <v>6.1342458352196746E-2</v>
      </c>
      <c r="S323" s="8">
        <f t="shared" si="90"/>
        <v>8.6540789359467116E-3</v>
      </c>
      <c r="T323" s="8">
        <f t="shared" si="91"/>
        <v>1.0531044051078348E-5</v>
      </c>
      <c r="U323" s="8">
        <f t="shared" si="92"/>
        <v>2.9954283158081263</v>
      </c>
      <c r="V323" s="8">
        <f t="shared" si="93"/>
        <v>-1.2242318684945028</v>
      </c>
      <c r="W323" s="8">
        <f t="shared" si="94"/>
        <v>-2.2623987761488058</v>
      </c>
      <c r="X323" s="8">
        <f t="shared" si="95"/>
        <v>-5.2633211239107318</v>
      </c>
      <c r="Y323" s="8">
        <v>1049.0699599079603</v>
      </c>
      <c r="Z323" s="8">
        <v>5.9934788607618417E-2</v>
      </c>
      <c r="AA323" s="8">
        <v>6.3055774440766182E-2</v>
      </c>
      <c r="AB323" s="8">
        <v>5.5385018464424569E-5</v>
      </c>
      <c r="AC323" s="8">
        <v>3.0189425747278604</v>
      </c>
      <c r="AD323" s="8">
        <v>-1.2372916753976808</v>
      </c>
      <c r="AE323" s="8">
        <v>-1.9113524217677171</v>
      </c>
      <c r="AF323" s="8">
        <v>-4.9248825286032192</v>
      </c>
      <c r="AG323" s="8">
        <v>1028.04</v>
      </c>
      <c r="AH323" s="8">
        <v>6.2948000000000004E-2</v>
      </c>
      <c r="AI323" s="8">
        <v>1.156109568016685E-2</v>
      </c>
      <c r="AJ323" s="8">
        <v>1.1283117830668052E-5</v>
      </c>
      <c r="AK323" s="8">
        <v>3.0120100129484713</v>
      </c>
      <c r="AL323" s="8">
        <v>-1.2010180638525789</v>
      </c>
      <c r="AM323" s="8">
        <v>-1.9370010045572796</v>
      </c>
      <c r="AN323" s="8">
        <v>-4.9475708764558526</v>
      </c>
    </row>
    <row r="324" spans="1:40" s="8" customFormat="1" x14ac:dyDescent="0.2">
      <c r="A324" s="7">
        <v>312</v>
      </c>
      <c r="B324" s="8" t="str">
        <f t="shared" si="106"/>
        <v>1-3-Butanediol_0.34</v>
      </c>
      <c r="D324" s="19">
        <v>0.34</v>
      </c>
      <c r="H324" s="8">
        <f t="shared" si="107"/>
        <v>1000.02</v>
      </c>
      <c r="I324" s="8">
        <f t="shared" si="108"/>
        <v>6.3995999999999997E-2</v>
      </c>
      <c r="J324" s="8">
        <f t="shared" si="109"/>
        <v>4.4062141461577936E-3</v>
      </c>
      <c r="K324" s="20">
        <f t="shared" si="105"/>
        <v>4.4061260236373212E-6</v>
      </c>
      <c r="L324" s="8">
        <f t="shared" si="101"/>
        <v>3.0000086858027801</v>
      </c>
      <c r="M324" s="8">
        <f t="shared" si="102"/>
        <v>-1.1938471702694986</v>
      </c>
      <c r="N324" s="20">
        <f t="shared" si="103"/>
        <v>-2.3559343995514315</v>
      </c>
      <c r="O324" s="20">
        <f t="shared" si="104"/>
        <v>-5.3559430853542116</v>
      </c>
      <c r="Q324" s="8">
        <f t="shared" si="88"/>
        <v>992.25092347091766</v>
      </c>
      <c r="R324" s="8">
        <f t="shared" si="89"/>
        <v>6.1084896445796504E-2</v>
      </c>
      <c r="S324" s="8">
        <f t="shared" si="90"/>
        <v>1.0901560268407808E-2</v>
      </c>
      <c r="T324" s="8">
        <f t="shared" si="91"/>
        <v>1.1932837312098549E-5</v>
      </c>
      <c r="U324" s="8">
        <f t="shared" si="92"/>
        <v>2.9956227604877306</v>
      </c>
      <c r="V324" s="8">
        <f t="shared" si="93"/>
        <v>-1.2266214266818241</v>
      </c>
      <c r="W324" s="8">
        <f t="shared" si="94"/>
        <v>-2.2478961008005696</v>
      </c>
      <c r="X324" s="8">
        <f t="shared" si="95"/>
        <v>-5.2527441137711346</v>
      </c>
      <c r="Y324" s="8">
        <v>1049.4919036231693</v>
      </c>
      <c r="Z324" s="8">
        <v>5.9998377593278369E-2</v>
      </c>
      <c r="AA324" s="8">
        <v>6.4120939413778485E-2</v>
      </c>
      <c r="AB324" s="8">
        <v>5.5829067898102976E-5</v>
      </c>
      <c r="AC324" s="8">
        <v>3.0191157499465104</v>
      </c>
      <c r="AD324" s="8">
        <v>-1.2367017217689362</v>
      </c>
      <c r="AE324" s="8">
        <v>-1.9044790646577852</v>
      </c>
      <c r="AF324" s="8">
        <v>-4.9215320235800464</v>
      </c>
      <c r="AG324" s="8">
        <v>1028.9000000000001</v>
      </c>
      <c r="AH324" s="8">
        <v>6.2972E-2</v>
      </c>
      <c r="AI324" s="8">
        <v>1.1671966929570097E-2</v>
      </c>
      <c r="AJ324" s="8">
        <v>1.1347521897179473E-5</v>
      </c>
      <c r="AK324" s="8">
        <v>3.0123731672224898</v>
      </c>
      <c r="AL324" s="8">
        <v>-1.2008525132221486</v>
      </c>
      <c r="AM324" s="8">
        <v>-1.9328559516085706</v>
      </c>
      <c r="AN324" s="8">
        <v>-4.9450989705313537</v>
      </c>
    </row>
    <row r="325" spans="1:40" s="8" customFormat="1" x14ac:dyDescent="0.2">
      <c r="A325" s="7">
        <v>313</v>
      </c>
      <c r="B325" s="8" t="str">
        <f t="shared" si="106"/>
        <v>1-3-Butanediol_0.35</v>
      </c>
      <c r="D325" s="19">
        <v>0.35</v>
      </c>
      <c r="H325" s="8">
        <f t="shared" si="107"/>
        <v>1000.05</v>
      </c>
      <c r="I325" s="8">
        <f t="shared" si="108"/>
        <v>6.3740000000000005E-2</v>
      </c>
      <c r="J325" s="8">
        <f t="shared" si="109"/>
        <v>4.618460520707442E-3</v>
      </c>
      <c r="K325" s="20">
        <f t="shared" si="105"/>
        <v>4.6182296092269805E-6</v>
      </c>
      <c r="L325" s="8">
        <f t="shared" si="101"/>
        <v>3.0000217141812451</v>
      </c>
      <c r="M325" s="8">
        <f t="shared" si="102"/>
        <v>-1.195587940862286</v>
      </c>
      <c r="N325" s="20">
        <f t="shared" si="103"/>
        <v>-2.3355027644395592</v>
      </c>
      <c r="O325" s="20">
        <f t="shared" si="104"/>
        <v>-5.3355244786208047</v>
      </c>
      <c r="Q325" s="8">
        <f t="shared" si="88"/>
        <v>992.72355164989199</v>
      </c>
      <c r="R325" s="8">
        <f t="shared" si="89"/>
        <v>6.0828153532527657E-2</v>
      </c>
      <c r="S325" s="8">
        <f t="shared" si="90"/>
        <v>1.3691677493868175E-2</v>
      </c>
      <c r="T325" s="8">
        <f t="shared" si="91"/>
        <v>1.4255228200179739E-5</v>
      </c>
      <c r="U325" s="8">
        <f t="shared" si="92"/>
        <v>2.9958167377536165</v>
      </c>
      <c r="V325" s="8">
        <f t="shared" si="93"/>
        <v>-1.2290033865726042</v>
      </c>
      <c r="W325" s="8">
        <f t="shared" si="94"/>
        <v>-2.229891873704247</v>
      </c>
      <c r="X325" s="8">
        <f t="shared" si="95"/>
        <v>-5.2352208793153867</v>
      </c>
      <c r="Y325" s="8">
        <v>1049.9140412453953</v>
      </c>
      <c r="Z325" s="8">
        <v>6.0061995801676066E-2</v>
      </c>
      <c r="AA325" s="8">
        <v>6.4653883885624472E-2</v>
      </c>
      <c r="AB325" s="8">
        <v>5.6273321397627223E-5</v>
      </c>
      <c r="AC325" s="8">
        <v>3.0192890047489742</v>
      </c>
      <c r="AD325" s="8">
        <v>-1.2361114970231109</v>
      </c>
      <c r="AE325" s="8">
        <v>-1.9010400502632336</v>
      </c>
      <c r="AF325" s="8">
        <v>-4.9181799788101914</v>
      </c>
      <c r="AG325" s="8">
        <v>1029</v>
      </c>
      <c r="AH325" s="8">
        <v>6.3019999999999993E-2</v>
      </c>
      <c r="AI325" s="8">
        <v>1.1833955662398974E-2</v>
      </c>
      <c r="AJ325" s="8">
        <v>1.1405941875222992E-5</v>
      </c>
      <c r="AK325" s="8">
        <v>3.0124153747624329</v>
      </c>
      <c r="AL325" s="8">
        <v>-1.2005216011620192</v>
      </c>
      <c r="AM325" s="8">
        <v>-1.9268700622021147</v>
      </c>
      <c r="AN325" s="8">
        <v>-4.9428688459136554</v>
      </c>
    </row>
    <row r="326" spans="1:40" s="8" customFormat="1" x14ac:dyDescent="0.2">
      <c r="A326" s="7">
        <v>314</v>
      </c>
      <c r="B326" s="8" t="str">
        <f t="shared" si="106"/>
        <v>1-3-Butanediol_0.36</v>
      </c>
      <c r="D326" s="19">
        <v>0.36</v>
      </c>
      <c r="H326" s="8">
        <f t="shared" si="107"/>
        <v>1000.0799999999999</v>
      </c>
      <c r="I326" s="8">
        <f t="shared" si="108"/>
        <v>6.3483999999999999E-2</v>
      </c>
      <c r="J326" s="8">
        <f t="shared" si="109"/>
        <v>4.8409307568342119E-3</v>
      </c>
      <c r="K326" s="20">
        <f t="shared" si="105"/>
        <v>4.8405435133531435E-6</v>
      </c>
      <c r="L326" s="8">
        <f t="shared" si="101"/>
        <v>3.000034742168884</v>
      </c>
      <c r="M326" s="8">
        <f t="shared" si="102"/>
        <v>-1.1973357170274854</v>
      </c>
      <c r="N326" s="20">
        <f t="shared" si="103"/>
        <v>-2.3150711293276869</v>
      </c>
      <c r="O326" s="20">
        <f t="shared" si="104"/>
        <v>-5.3151058714965709</v>
      </c>
      <c r="Q326" s="8">
        <f t="shared" si="88"/>
        <v>993.19505776567848</v>
      </c>
      <c r="R326" s="8">
        <f t="shared" si="89"/>
        <v>6.0508247121702739E-2</v>
      </c>
      <c r="S326" s="8">
        <f t="shared" si="90"/>
        <v>1.6462075751026393E-2</v>
      </c>
      <c r="T326" s="8">
        <f t="shared" si="91"/>
        <v>1.7020904288868463E-5</v>
      </c>
      <c r="U326" s="8">
        <f t="shared" si="92"/>
        <v>2.9960102544994593</v>
      </c>
      <c r="V326" s="8">
        <f t="shared" si="93"/>
        <v>-1.2319713525806495</v>
      </c>
      <c r="W326" s="8">
        <f t="shared" si="94"/>
        <v>-2.2120148902879313</v>
      </c>
      <c r="X326" s="8">
        <f t="shared" si="95"/>
        <v>-5.2143529062366651</v>
      </c>
      <c r="Y326" s="8">
        <v>1050.336381075293</v>
      </c>
      <c r="Z326" s="8">
        <v>6.0125644483760815E-2</v>
      </c>
      <c r="AA326" s="8">
        <v>6.5187083642607585E-2</v>
      </c>
      <c r="AB326" s="8">
        <v>5.6717787698524841E-5</v>
      </c>
      <c r="AC326" s="8">
        <v>3.0194623425420275</v>
      </c>
      <c r="AD326" s="8">
        <v>-1.2355209895543879</v>
      </c>
      <c r="AE326" s="8">
        <v>-1.897599388550232</v>
      </c>
      <c r="AF326" s="8">
        <v>-4.9148263283811104</v>
      </c>
      <c r="AG326" s="8">
        <v>1029.25</v>
      </c>
      <c r="AH326" s="8">
        <v>6.3132000000000008E-2</v>
      </c>
      <c r="AI326" s="8">
        <v>1.2093054085824164E-2</v>
      </c>
      <c r="AJ326" s="8">
        <v>1.1570932270193682E-5</v>
      </c>
      <c r="AK326" s="8">
        <v>3.0125208756695239</v>
      </c>
      <c r="AL326" s="8">
        <v>-1.199750452155216</v>
      </c>
      <c r="AM326" s="8">
        <v>-1.9174640047538094</v>
      </c>
      <c r="AN326" s="8">
        <v>-4.9366316485253696</v>
      </c>
    </row>
    <row r="327" spans="1:40" s="8" customFormat="1" x14ac:dyDescent="0.2">
      <c r="A327" s="7">
        <v>315</v>
      </c>
      <c r="B327" s="8" t="str">
        <f t="shared" si="106"/>
        <v>1-3-Butanediol_0.37</v>
      </c>
      <c r="D327" s="19">
        <v>0.37</v>
      </c>
      <c r="H327" s="8">
        <f t="shared" si="107"/>
        <v>1000.11</v>
      </c>
      <c r="I327" s="8">
        <f t="shared" si="108"/>
        <v>6.3228000000000006E-2</v>
      </c>
      <c r="J327" s="8">
        <f t="shared" si="109"/>
        <v>5.0741173357207363E-3</v>
      </c>
      <c r="K327" s="20">
        <f t="shared" si="105"/>
        <v>5.073559244203874E-6</v>
      </c>
      <c r="L327" s="8">
        <f t="shared" si="101"/>
        <v>3.0000477697657204</v>
      </c>
      <c r="M327" s="8">
        <f t="shared" si="102"/>
        <v>-1.199090555379587</v>
      </c>
      <c r="N327" s="20">
        <f t="shared" si="103"/>
        <v>-2.294639494215815</v>
      </c>
      <c r="O327" s="20">
        <f t="shared" si="104"/>
        <v>-5.294687263981535</v>
      </c>
      <c r="Q327" s="8">
        <f t="shared" si="88"/>
        <v>993.6654583879432</v>
      </c>
      <c r="R327" s="8">
        <f t="shared" si="89"/>
        <v>6.0316785944872157E-2</v>
      </c>
      <c r="S327" s="8">
        <f t="shared" si="90"/>
        <v>1.9762908535824547E-2</v>
      </c>
      <c r="T327" s="8">
        <f t="shared" si="91"/>
        <v>1.9309611870805129E-5</v>
      </c>
      <c r="U327" s="8">
        <f t="shared" si="92"/>
        <v>2.9962033175258238</v>
      </c>
      <c r="V327" s="8">
        <f t="shared" si="93"/>
        <v>-1.233747654165942</v>
      </c>
      <c r="W327" s="8">
        <f t="shared" si="94"/>
        <v>-2.1907150887877682</v>
      </c>
      <c r="X327" s="8">
        <f t="shared" si="95"/>
        <v>-5.1970838238592112</v>
      </c>
      <c r="Y327" s="8">
        <v>1050.7589314410184</v>
      </c>
      <c r="Z327" s="8">
        <v>6.0189324894626535E-2</v>
      </c>
      <c r="AA327" s="8">
        <v>6.5187083642607585E-2</v>
      </c>
      <c r="AB327" s="8">
        <v>5.7162475565265566E-5</v>
      </c>
      <c r="AC327" s="8">
        <v>3.0196357667437339</v>
      </c>
      <c r="AD327" s="8">
        <v>-1.2349301877184995</v>
      </c>
      <c r="AE327" s="8">
        <v>-1.897599388550232</v>
      </c>
      <c r="AF327" s="8">
        <v>-4.9114710061618769</v>
      </c>
      <c r="AG327" s="8">
        <v>1029.96</v>
      </c>
      <c r="AH327" s="8">
        <v>6.3160000000000008E-2</v>
      </c>
      <c r="AI327" s="8">
        <v>1.2093054085824164E-2</v>
      </c>
      <c r="AJ327" s="8">
        <v>1.1699500774327141E-5</v>
      </c>
      <c r="AK327" s="8">
        <v>3.0128203585725499</v>
      </c>
      <c r="AL327" s="8">
        <v>-1.1995578786637433</v>
      </c>
      <c r="AM327" s="8">
        <v>-1.9174640047538094</v>
      </c>
      <c r="AN327" s="8">
        <v>-4.9318326695000447</v>
      </c>
    </row>
    <row r="328" spans="1:40" s="8" customFormat="1" x14ac:dyDescent="0.2">
      <c r="A328" s="7">
        <v>316</v>
      </c>
      <c r="B328" s="8" t="str">
        <f t="shared" si="106"/>
        <v>1-3-Butanediol_0.38</v>
      </c>
      <c r="D328" s="19">
        <v>0.38</v>
      </c>
      <c r="H328" s="8">
        <f t="shared" si="107"/>
        <v>1000.14</v>
      </c>
      <c r="I328" s="8">
        <f t="shared" si="108"/>
        <v>6.2972E-2</v>
      </c>
      <c r="J328" s="8">
        <f t="shared" si="109"/>
        <v>5.3185364612608225E-3</v>
      </c>
      <c r="K328" s="20">
        <f t="shared" si="105"/>
        <v>5.3177919703849685E-6</v>
      </c>
      <c r="L328" s="8">
        <f t="shared" si="101"/>
        <v>3.0000607969717779</v>
      </c>
      <c r="M328" s="8">
        <f t="shared" si="102"/>
        <v>-1.2008525132221486</v>
      </c>
      <c r="N328" s="20">
        <f t="shared" si="103"/>
        <v>-2.2742078591039427</v>
      </c>
      <c r="O328" s="20">
        <f t="shared" si="104"/>
        <v>-5.2742686560757202</v>
      </c>
      <c r="Q328" s="8">
        <f t="shared" si="88"/>
        <v>994.13476986464036</v>
      </c>
      <c r="R328" s="8">
        <f t="shared" si="89"/>
        <v>5.9998377593278369E-2</v>
      </c>
      <c r="S328" s="8">
        <f t="shared" si="90"/>
        <v>2.195043225983502E-2</v>
      </c>
      <c r="T328" s="8">
        <f t="shared" si="91"/>
        <v>2.158518013396278E-5</v>
      </c>
      <c r="U328" s="8">
        <f t="shared" si="92"/>
        <v>2.9963959335422792</v>
      </c>
      <c r="V328" s="8">
        <f t="shared" si="93"/>
        <v>-1.2367017217689362</v>
      </c>
      <c r="W328" s="8">
        <f t="shared" si="94"/>
        <v>-2.1765993113049142</v>
      </c>
      <c r="X328" s="8">
        <f t="shared" si="95"/>
        <v>-5.1799138821409523</v>
      </c>
      <c r="Y328" s="8">
        <v>1051.1817006994131</v>
      </c>
      <c r="Z328" s="8">
        <v>6.0253038293690254E-2</v>
      </c>
      <c r="AA328" s="8">
        <v>6.6254291105050891E-2</v>
      </c>
      <c r="AB328" s="8">
        <v>5.7607393792508001E-5</v>
      </c>
      <c r="AC328" s="8">
        <v>3.0198092807839294</v>
      </c>
      <c r="AD328" s="8">
        <v>-1.2343390798310692</v>
      </c>
      <c r="AE328" s="8">
        <v>-1.8907128515483507</v>
      </c>
      <c r="AF328" s="8">
        <v>-4.9081139457937812</v>
      </c>
      <c r="AG328" s="8">
        <v>1030</v>
      </c>
      <c r="AH328" s="8">
        <v>6.3196000000000002E-2</v>
      </c>
      <c r="AI328" s="8">
        <v>1.2119394459800863E-2</v>
      </c>
      <c r="AJ328" s="8">
        <v>1.1826268587816894E-5</v>
      </c>
      <c r="AK328" s="8">
        <v>3.012837224705172</v>
      </c>
      <c r="AL328" s="8">
        <v>-1.1993104095800187</v>
      </c>
      <c r="AM328" s="8">
        <v>-1.9165190789599023</v>
      </c>
      <c r="AN328" s="8">
        <v>-4.9271522619103791</v>
      </c>
    </row>
    <row r="329" spans="1:40" s="8" customFormat="1" x14ac:dyDescent="0.2">
      <c r="A329" s="7">
        <v>317</v>
      </c>
      <c r="B329" s="8" t="str">
        <f t="shared" si="106"/>
        <v>1-3-Butanediol_0.39</v>
      </c>
      <c r="D329" s="19">
        <v>0.39</v>
      </c>
      <c r="H329" s="8">
        <f t="shared" si="107"/>
        <v>1000.1700000000001</v>
      </c>
      <c r="I329" s="8">
        <f t="shared" si="108"/>
        <v>6.2715999999999994E-2</v>
      </c>
      <c r="J329" s="8">
        <f t="shared" si="109"/>
        <v>5.574729202777272E-3</v>
      </c>
      <c r="K329" s="20">
        <f t="shared" si="105"/>
        <v>5.5737816598950897E-6</v>
      </c>
      <c r="L329" s="8">
        <f t="shared" si="101"/>
        <v>3.0000738237870794</v>
      </c>
      <c r="M329" s="8">
        <f t="shared" si="102"/>
        <v>-1.2026216485590242</v>
      </c>
      <c r="N329" s="20">
        <f t="shared" si="103"/>
        <v>-2.2537762239920704</v>
      </c>
      <c r="O329" s="20">
        <f t="shared" si="104"/>
        <v>-5.2538500477791503</v>
      </c>
      <c r="Q329" s="8">
        <f t="shared" si="88"/>
        <v>995.07018969459273</v>
      </c>
      <c r="R329" s="8">
        <f t="shared" si="89"/>
        <v>5.968070000855652E-2</v>
      </c>
      <c r="S329" s="8">
        <f t="shared" si="90"/>
        <v>2.5214166252207328E-2</v>
      </c>
      <c r="T329" s="8">
        <f t="shared" si="91"/>
        <v>2.4300324817266516E-5</v>
      </c>
      <c r="U329" s="8">
        <f t="shared" si="92"/>
        <v>2.9967798509410755</v>
      </c>
      <c r="V329" s="8">
        <f t="shared" si="93"/>
        <v>-1.2396490096039663</v>
      </c>
      <c r="W329" s="8">
        <f t="shared" si="94"/>
        <v>-2.1555389030021908</v>
      </c>
      <c r="X329" s="8">
        <f t="shared" si="95"/>
        <v>-5.1594271858182168</v>
      </c>
      <c r="Y329" s="8">
        <v>1051.6046972371998</v>
      </c>
      <c r="Z329" s="8">
        <v>6.0316785944872157E-2</v>
      </c>
      <c r="AA329" s="8">
        <v>6.6788319949091582E-2</v>
      </c>
      <c r="AB329" s="8">
        <v>5.8052551206356782E-5</v>
      </c>
      <c r="AC329" s="8">
        <v>3.0199828881047139</v>
      </c>
      <c r="AD329" s="8">
        <v>-1.233747654165942</v>
      </c>
      <c r="AE329" s="8">
        <v>-1.8872668398552368</v>
      </c>
      <c r="AF329" s="8">
        <v>-4.9047550806808404</v>
      </c>
      <c r="AG329" s="8">
        <v>1030.05</v>
      </c>
      <c r="AH329" s="8">
        <v>6.3228000000000006E-2</v>
      </c>
      <c r="AI329" s="8">
        <v>1.2403994726005466E-2</v>
      </c>
      <c r="AJ329" s="8">
        <v>1.1856858403934446E-5</v>
      </c>
      <c r="AK329" s="8">
        <v>3.0128583064498864</v>
      </c>
      <c r="AL329" s="8">
        <v>-1.199090555379587</v>
      </c>
      <c r="AM329" s="8">
        <v>-1.9064384270902426</v>
      </c>
      <c r="AN329" s="8">
        <v>-4.9260303665006449</v>
      </c>
    </row>
    <row r="330" spans="1:40" s="8" customFormat="1" x14ac:dyDescent="0.2">
      <c r="A330" s="7">
        <v>318</v>
      </c>
      <c r="B330" s="8" t="str">
        <f t="shared" si="106"/>
        <v>1-3-Butanediol_0.4</v>
      </c>
      <c r="D330" s="19">
        <v>0.4</v>
      </c>
      <c r="H330" s="8">
        <f t="shared" si="107"/>
        <v>1000.2</v>
      </c>
      <c r="I330" s="8">
        <f t="shared" si="108"/>
        <v>6.2460000000000002E-2</v>
      </c>
      <c r="J330" s="8">
        <f t="shared" si="109"/>
        <v>5.8432626927841774E-3</v>
      </c>
      <c r="K330" s="20">
        <f t="shared" si="105"/>
        <v>5.842094273929391E-6</v>
      </c>
      <c r="L330" s="8">
        <f t="shared" si="101"/>
        <v>3.0000868502116491</v>
      </c>
      <c r="M330" s="8">
        <f t="shared" si="102"/>
        <v>-1.2043980201058202</v>
      </c>
      <c r="N330" s="20">
        <f t="shared" si="103"/>
        <v>-2.2333445888801982</v>
      </c>
      <c r="O330" s="20">
        <f t="shared" si="104"/>
        <v>-5.2334314390918468</v>
      </c>
      <c r="Q330" s="8">
        <f t="shared" si="88"/>
        <v>995.53632967975796</v>
      </c>
      <c r="R330" s="8">
        <f t="shared" si="89"/>
        <v>5.9426979855746395E-2</v>
      </c>
      <c r="S330" s="8">
        <f t="shared" si="90"/>
        <v>2.7379411289452316E-2</v>
      </c>
      <c r="T330" s="8">
        <f t="shared" si="91"/>
        <v>2.6551450033713115E-5</v>
      </c>
      <c r="U330" s="8">
        <f t="shared" si="92"/>
        <v>2.9969711653058662</v>
      </c>
      <c r="V330" s="8">
        <f t="shared" si="93"/>
        <v>-1.2420029255106675</v>
      </c>
      <c r="W330" s="8">
        <f t="shared" si="94"/>
        <v>-2.141566886696205</v>
      </c>
      <c r="X330" s="8">
        <f t="shared" si="95"/>
        <v>-5.1424416752568867</v>
      </c>
      <c r="Y330" s="8">
        <v>1052.0279294721872</v>
      </c>
      <c r="Z330" s="8">
        <v>6.0380569116777243E-2</v>
      </c>
      <c r="AA330" s="8">
        <v>6.7322646358460372E-2</v>
      </c>
      <c r="AB330" s="8">
        <v>5.8497956665631166E-5</v>
      </c>
      <c r="AC330" s="8">
        <v>3.0201565921609466</v>
      </c>
      <c r="AD330" s="8">
        <v>-1.233155898953499</v>
      </c>
      <c r="AE330" s="8">
        <v>-1.8838189080156522</v>
      </c>
      <c r="AF330" s="8">
        <v>-4.9013943439802317</v>
      </c>
      <c r="AG330" s="8">
        <v>1030.46</v>
      </c>
      <c r="AH330" s="8">
        <v>6.3371999999999998E-2</v>
      </c>
      <c r="AI330" s="8">
        <v>1.2512774474794632E-2</v>
      </c>
      <c r="AJ330" s="8">
        <v>1.2198896751160617E-5</v>
      </c>
      <c r="AK330" s="8">
        <v>3.0130311381662387</v>
      </c>
      <c r="AL330" s="8">
        <v>-1.1981025864638803</v>
      </c>
      <c r="AM330" s="8">
        <v>-1.9026463829127185</v>
      </c>
      <c r="AN330" s="8">
        <v>-4.9136794444521827</v>
      </c>
    </row>
    <row r="331" spans="1:40" s="8" customFormat="1" x14ac:dyDescent="0.2">
      <c r="A331" s="7">
        <v>319</v>
      </c>
      <c r="B331" s="8" t="str">
        <f t="shared" si="106"/>
        <v>1-3-Butanediol_0.41</v>
      </c>
      <c r="D331" s="19">
        <v>0.41</v>
      </c>
      <c r="H331" s="8">
        <f t="shared" si="107"/>
        <v>1000.23</v>
      </c>
      <c r="I331" s="8">
        <f t="shared" si="108"/>
        <v>6.2204000000000009E-2</v>
      </c>
      <c r="J331" s="8">
        <f t="shared" si="109"/>
        <v>6.1247313824451411E-3</v>
      </c>
      <c r="K331" s="20">
        <f t="shared" si="105"/>
        <v>6.1233230181509664E-6</v>
      </c>
      <c r="L331" s="8">
        <f t="shared" si="101"/>
        <v>3.0000998762455096</v>
      </c>
      <c r="M331" s="8">
        <f t="shared" si="102"/>
        <v>-1.2061816873015896</v>
      </c>
      <c r="N331" s="20">
        <f t="shared" si="103"/>
        <v>-2.2129129537683263</v>
      </c>
      <c r="O331" s="20">
        <f t="shared" si="104"/>
        <v>-5.2130128300138363</v>
      </c>
      <c r="Q331" s="8">
        <f t="shared" si="88"/>
        <v>996.46554734533663</v>
      </c>
      <c r="R331" s="8">
        <f t="shared" si="89"/>
        <v>5.9173549702377433E-2</v>
      </c>
      <c r="S331" s="8">
        <f t="shared" si="90"/>
        <v>2.9537067055487597E-2</v>
      </c>
      <c r="T331" s="8">
        <f t="shared" si="91"/>
        <v>2.8345689860613574E-5</v>
      </c>
      <c r="U331" s="8">
        <f t="shared" si="92"/>
        <v>2.9973525371964991</v>
      </c>
      <c r="V331" s="8">
        <f t="shared" si="93"/>
        <v>-1.2443541509164766</v>
      </c>
      <c r="W331" s="8">
        <f t="shared" si="94"/>
        <v>-2.127643842871056</v>
      </c>
      <c r="X331" s="8">
        <f t="shared" si="95"/>
        <v>-5.1289035214008862</v>
      </c>
      <c r="Y331" s="8">
        <v>1052.451405854486</v>
      </c>
      <c r="Z331" s="8">
        <v>6.0444389082878636E-2</v>
      </c>
      <c r="AA331" s="8">
        <v>6.7857281001336756E-2</v>
      </c>
      <c r="AB331" s="8">
        <v>5.8943619063145196E-5</v>
      </c>
      <c r="AC331" s="8">
        <v>3.0203303964207433</v>
      </c>
      <c r="AD331" s="8">
        <v>-1.233155898953499</v>
      </c>
      <c r="AE331" s="8">
        <v>-1.8803689871893619</v>
      </c>
      <c r="AF331" s="8">
        <v>-4.8980316685926262</v>
      </c>
      <c r="AG331" s="8">
        <v>1031.2</v>
      </c>
      <c r="AH331" s="8">
        <v>6.3372000000000012E-2</v>
      </c>
      <c r="AI331" s="8">
        <v>1.2649489388237463E-2</v>
      </c>
      <c r="AJ331" s="8">
        <v>1.2240181062191708E-5</v>
      </c>
      <c r="AK331" s="8">
        <v>3.0133429043453468</v>
      </c>
      <c r="AL331" s="8">
        <v>-1.1981025864638803</v>
      </c>
      <c r="AM331" s="8">
        <v>-1.8979270049503392</v>
      </c>
      <c r="AN331" s="8">
        <v>-4.9122121578661817</v>
      </c>
    </row>
    <row r="332" spans="1:40" s="8" customFormat="1" x14ac:dyDescent="0.2">
      <c r="A332" s="7">
        <v>320</v>
      </c>
      <c r="B332" s="8" t="str">
        <f t="shared" si="106"/>
        <v>1-3-Butanediol_0.42</v>
      </c>
      <c r="D332" s="19">
        <v>0.42</v>
      </c>
      <c r="H332" s="8">
        <f t="shared" si="107"/>
        <v>1000.26</v>
      </c>
      <c r="I332" s="8">
        <f t="shared" si="108"/>
        <v>6.194800000000001E-2</v>
      </c>
      <c r="J332" s="8">
        <f t="shared" si="109"/>
        <v>6.4197583575067172E-3</v>
      </c>
      <c r="K332" s="20">
        <f t="shared" si="105"/>
        <v>6.4180896541966264E-6</v>
      </c>
      <c r="L332" s="8">
        <f t="shared" si="101"/>
        <v>3.0001129018886852</v>
      </c>
      <c r="M332" s="8">
        <f t="shared" si="102"/>
        <v>-1.2079727103207654</v>
      </c>
      <c r="N332" s="20">
        <f t="shared" si="103"/>
        <v>-2.1924813186564536</v>
      </c>
      <c r="O332" s="20">
        <f t="shared" si="104"/>
        <v>-5.1925942205451392</v>
      </c>
      <c r="Q332" s="8">
        <f t="shared" si="88"/>
        <v>996.92865545678592</v>
      </c>
      <c r="R332" s="8">
        <f t="shared" si="89"/>
        <v>5.892033172427829E-2</v>
      </c>
      <c r="S332" s="8">
        <f t="shared" si="90"/>
        <v>3.3296884981921959E-2</v>
      </c>
      <c r="T332" s="8">
        <f t="shared" si="91"/>
        <v>3.0581144293682143E-5</v>
      </c>
      <c r="U332" s="8">
        <f t="shared" si="92"/>
        <v>2.9975426072119253</v>
      </c>
      <c r="V332" s="8">
        <f t="shared" si="93"/>
        <v>-1.2467034078434831</v>
      </c>
      <c r="W332" s="8">
        <f t="shared" si="94"/>
        <v>-2.1033822759481184</v>
      </c>
      <c r="X332" s="8">
        <f t="shared" si="95"/>
        <v>-5.1120362522659448</v>
      </c>
      <c r="Y332" s="8">
        <v>1052.8751348677381</v>
      </c>
      <c r="Z332" s="8">
        <v>6.0508247121702739E-2</v>
      </c>
      <c r="AA332" s="8">
        <v>6.7857281001336756E-2</v>
      </c>
      <c r="AB332" s="8">
        <v>5.9389547327000383E-5</v>
      </c>
      <c r="AC332" s="8">
        <v>3.0205043043659816</v>
      </c>
      <c r="AD332" s="8">
        <v>-1.2319713525806495</v>
      </c>
      <c r="AE332" s="8">
        <v>-1.8803689871893619</v>
      </c>
      <c r="AF332" s="8">
        <v>-4.8946669871524424</v>
      </c>
      <c r="AG332" s="8">
        <v>1031.67</v>
      </c>
      <c r="AH332" s="8">
        <v>6.3483999999999999E-2</v>
      </c>
      <c r="AI332" s="8">
        <v>1.2649489388237463E-2</v>
      </c>
      <c r="AJ332" s="8">
        <v>1.2337273680196592E-5</v>
      </c>
      <c r="AK332" s="8">
        <v>3.0135408018473964</v>
      </c>
      <c r="AL332" s="8">
        <v>-1.1973357170274854</v>
      </c>
      <c r="AM332" s="8">
        <v>-1.8979270049503392</v>
      </c>
      <c r="AN332" s="8">
        <v>-4.908780801118116</v>
      </c>
    </row>
    <row r="333" spans="1:40" s="8" customFormat="1" x14ac:dyDescent="0.2">
      <c r="A333" s="7">
        <v>321</v>
      </c>
      <c r="B333" s="8" t="str">
        <f t="shared" si="106"/>
        <v>1-3-Butanediol_0.43</v>
      </c>
      <c r="D333" s="19">
        <v>0.43</v>
      </c>
      <c r="H333" s="8">
        <f t="shared" si="107"/>
        <v>1000.2900000000001</v>
      </c>
      <c r="I333" s="8">
        <f t="shared" si="108"/>
        <v>6.1692000000000004E-2</v>
      </c>
      <c r="J333" s="8">
        <f t="shared" si="109"/>
        <v>6.7289967176199532E-3</v>
      </c>
      <c r="K333" s="20">
        <f t="shared" si="105"/>
        <v>6.727045874316401E-6</v>
      </c>
      <c r="L333" s="8">
        <f t="shared" si="101"/>
        <v>3.0001259271411991</v>
      </c>
      <c r="M333" s="8">
        <f t="shared" si="102"/>
        <v>-1.2097711500853412</v>
      </c>
      <c r="N333" s="20">
        <f t="shared" si="103"/>
        <v>-2.1720496835445817</v>
      </c>
      <c r="O333" s="20">
        <f t="shared" si="104"/>
        <v>-5.1721756106857804</v>
      </c>
      <c r="Q333" s="8">
        <f t="shared" ref="Q333:Q396" si="110">_xlfn.NORM.INV((RANK(H333, H:H, 1) - 0.5) / COUNT(H:H), AVERAGE(H:H), _xlfn.STDEV.P(H:H))</f>
        <v>997.39078305665055</v>
      </c>
      <c r="R333" s="8">
        <f t="shared" ref="R333:R396" si="111">_xlfn.NORM.INV((RANK(I333, I:I, 1) - 0.5) / COUNT(I:I), AVERAGE(I:I), _xlfn.STDEV.P(I:I))</f>
        <v>5.8667248551153107E-2</v>
      </c>
      <c r="S333" s="8">
        <f t="shared" ref="S333:S396" si="112">_xlfn.NORM.INV((RANK(J333, J:J, 1) - 0.5) / COUNT(J:J), AVERAGE(J:J), _xlfn.STDEV.P(J:J))</f>
        <v>3.5437380280662768E-2</v>
      </c>
      <c r="T333" s="8">
        <f t="shared" ref="T333:T396" si="113">_xlfn.NORM.INV((RANK(K333, K:K, 1) - 0.5) / COUNT(K:K), AVERAGE(K:K), _xlfn.STDEV.P(K:K))</f>
        <v>3.2809500923065001E-5</v>
      </c>
      <c r="U333" s="8">
        <f t="shared" ref="U333:U396" si="114">_xlfn.NORM.INV((RANK(L333, L:L, 1) - 0.5) / COUNT(L:L), AVERAGE(L:L), _xlfn.STDEV.P(L:L))</f>
        <v>2.9977322748032793</v>
      </c>
      <c r="V333" s="8">
        <f t="shared" ref="V333:V396" si="115">_xlfn.NORM.INV((RANK(M333, M:M, 1) - 0.5) / COUNT(M:M), AVERAGE(M:M), _xlfn.STDEV.P(M:M))</f>
        <v>-1.2490514141028977</v>
      </c>
      <c r="W333" s="8">
        <f t="shared" ref="W333:W396" si="116">_xlfn.NORM.INV((RANK(N333, N:N, 1) - 0.5) / COUNT(N:N), AVERAGE(N:N), _xlfn.STDEV.P(N:N))</f>
        <v>-2.0895699661621809</v>
      </c>
      <c r="X333" s="8">
        <f t="shared" ref="X333:X396" si="117">_xlfn.NORM.INV((RANK(O333, O:O, 1) - 0.5) / COUNT(O:O), AVERAGE(O:O), _xlfn.STDEV.P(O:O))</f>
        <v>-5.095222538490157</v>
      </c>
      <c r="Y333" s="8">
        <v>1053.2991250303564</v>
      </c>
      <c r="Z333" s="8">
        <v>6.0572144517016084E-2</v>
      </c>
      <c r="AA333" s="8">
        <v>6.8927517873557539E-2</v>
      </c>
      <c r="AB333" s="8">
        <v>5.9835750421890872E-5</v>
      </c>
      <c r="AC333" s="8">
        <v>3.0206783194928106</v>
      </c>
      <c r="AD333" s="8">
        <v>-1.231378537648296</v>
      </c>
      <c r="AE333" s="8">
        <v>-1.8734629018397968</v>
      </c>
      <c r="AF333" s="8">
        <v>-4.8913002320179935</v>
      </c>
      <c r="AG333" s="8">
        <v>1032.3499999999999</v>
      </c>
      <c r="AH333" s="8">
        <v>6.3547999999999993E-2</v>
      </c>
      <c r="AI333" s="8">
        <v>1.29E-2</v>
      </c>
      <c r="AJ333" s="8">
        <v>1.2389071009371819E-5</v>
      </c>
      <c r="AK333" s="8">
        <v>3.0138269621155902</v>
      </c>
      <c r="AL333" s="8">
        <v>-1.1968981131293577</v>
      </c>
      <c r="AM333" s="8">
        <v>-1.889410289700751</v>
      </c>
      <c r="AN333" s="8">
        <v>-4.9069612578394066</v>
      </c>
    </row>
    <row r="334" spans="1:40" s="8" customFormat="1" x14ac:dyDescent="0.2">
      <c r="A334" s="7">
        <v>322</v>
      </c>
      <c r="B334" s="8" t="str">
        <f t="shared" si="106"/>
        <v>1-3-Butanediol_0.44</v>
      </c>
      <c r="D334" s="19">
        <v>0.44</v>
      </c>
      <c r="H334" s="8">
        <f t="shared" si="107"/>
        <v>1000.32</v>
      </c>
      <c r="I334" s="8">
        <f t="shared" si="108"/>
        <v>6.1436000000000004E-2</v>
      </c>
      <c r="J334" s="8">
        <f t="shared" si="109"/>
        <v>7.0531310221037041E-3</v>
      </c>
      <c r="K334" s="20">
        <f t="shared" si="105"/>
        <v>7.0508747421862039E-6</v>
      </c>
      <c r="L334" s="8">
        <f t="shared" si="101"/>
        <v>3.0001389520030739</v>
      </c>
      <c r="M334" s="8">
        <f t="shared" si="102"/>
        <v>-1.2115770682773066</v>
      </c>
      <c r="N334" s="20">
        <f t="shared" si="103"/>
        <v>-2.1516180484327094</v>
      </c>
      <c r="O334" s="20">
        <f t="shared" si="104"/>
        <v>-5.1517570004357838</v>
      </c>
      <c r="Q334" s="8">
        <f t="shared" si="110"/>
        <v>997.85194488974139</v>
      </c>
      <c r="R334" s="8">
        <f t="shared" si="111"/>
        <v>5.8287707970586043E-2</v>
      </c>
      <c r="S334" s="8">
        <f t="shared" si="112"/>
        <v>3.8639087225344634E-2</v>
      </c>
      <c r="T334" s="8">
        <f t="shared" si="113"/>
        <v>3.4587826817470026E-5</v>
      </c>
      <c r="U334" s="8">
        <f t="shared" si="114"/>
        <v>2.9979215460221647</v>
      </c>
      <c r="V334" s="8">
        <f t="shared" si="115"/>
        <v>-1.2525726425112065</v>
      </c>
      <c r="W334" s="8">
        <f t="shared" si="116"/>
        <v>-2.068909809520048</v>
      </c>
      <c r="X334" s="8">
        <f t="shared" si="117"/>
        <v>-5.0818044607038919</v>
      </c>
      <c r="Y334" s="8">
        <v>1053.7233848967771</v>
      </c>
      <c r="Z334" s="8">
        <v>6.0572144517016084E-2</v>
      </c>
      <c r="AA334" s="8">
        <v>6.9463141657201161E-2</v>
      </c>
      <c r="AB334" s="8">
        <v>6.0282237350421886E-5</v>
      </c>
      <c r="AC334" s="8">
        <v>3.0208524453121641</v>
      </c>
      <c r="AD334" s="8">
        <v>-1.231378537648296</v>
      </c>
      <c r="AE334" s="8">
        <v>-1.8700065982297147</v>
      </c>
      <c r="AF334" s="8">
        <v>-4.8879313352615386</v>
      </c>
      <c r="AG334" s="8">
        <v>1032.54</v>
      </c>
      <c r="AH334" s="8">
        <v>6.3547999999999993E-2</v>
      </c>
      <c r="AI334" s="8">
        <v>1.2936988553790951E-2</v>
      </c>
      <c r="AJ334" s="8">
        <v>1.2395565741301382E-5</v>
      </c>
      <c r="AK334" s="8">
        <v>3.0139068849703614</v>
      </c>
      <c r="AL334" s="8">
        <v>-1.1968981131293577</v>
      </c>
      <c r="AM334" s="8">
        <v>-1.888166806100023</v>
      </c>
      <c r="AN334" s="8">
        <v>-4.9067336469745477</v>
      </c>
    </row>
    <row r="335" spans="1:40" s="8" customFormat="1" x14ac:dyDescent="0.2">
      <c r="A335" s="7">
        <v>323</v>
      </c>
      <c r="B335" s="8" t="str">
        <f t="shared" si="106"/>
        <v>1-3-Butanediol_0.45</v>
      </c>
      <c r="D335" s="19">
        <v>0.45</v>
      </c>
      <c r="H335" s="8">
        <f t="shared" si="107"/>
        <v>1000.3500000000001</v>
      </c>
      <c r="I335" s="8">
        <f t="shared" si="108"/>
        <v>6.1180000000000012E-2</v>
      </c>
      <c r="J335" s="8">
        <f t="shared" si="109"/>
        <v>7.392878805349906E-3</v>
      </c>
      <c r="K335" s="20">
        <f t="shared" si="105"/>
        <v>7.3902922030788274E-6</v>
      </c>
      <c r="L335" s="8">
        <f t="shared" si="101"/>
        <v>3.0001519764743345</v>
      </c>
      <c r="M335" s="8">
        <f t="shared" si="102"/>
        <v>-1.2133905273513401</v>
      </c>
      <c r="N335" s="20">
        <f t="shared" si="103"/>
        <v>-2.1311864133208376</v>
      </c>
      <c r="O335" s="20">
        <f t="shared" si="104"/>
        <v>-5.1313383897951717</v>
      </c>
      <c r="Q335" s="8">
        <f t="shared" si="110"/>
        <v>998.31215552008189</v>
      </c>
      <c r="R335" s="8">
        <f t="shared" si="111"/>
        <v>5.8097905214021715E-2</v>
      </c>
      <c r="S335" s="8">
        <f t="shared" si="112"/>
        <v>4.1300345957255589E-2</v>
      </c>
      <c r="T335" s="8">
        <f t="shared" si="113"/>
        <v>3.7249366304305961E-5</v>
      </c>
      <c r="U335" s="8">
        <f t="shared" si="114"/>
        <v>2.9981104268459844</v>
      </c>
      <c r="V335" s="8">
        <f t="shared" si="115"/>
        <v>-1.2543335579247601</v>
      </c>
      <c r="W335" s="8">
        <f t="shared" si="116"/>
        <v>-2.0517370878386179</v>
      </c>
      <c r="X335" s="8">
        <f t="shared" si="117"/>
        <v>-5.0617222339433532</v>
      </c>
      <c r="Y335" s="8">
        <v>1054.1479230587267</v>
      </c>
      <c r="Z335" s="8">
        <v>6.0700062539512323E-2</v>
      </c>
      <c r="AA335" s="8">
        <v>6.9999116786130966E-2</v>
      </c>
      <c r="AB335" s="8">
        <v>6.0729017154442127E-5</v>
      </c>
      <c r="AC335" s="8">
        <v>3.0210266853502801</v>
      </c>
      <c r="AD335" s="8">
        <v>-1.2301917644867135</v>
      </c>
      <c r="AE335" s="8">
        <v>-1.8665480274387902</v>
      </c>
      <c r="AF335" s="8">
        <v>-4.884560228659236</v>
      </c>
      <c r="AG335" s="8">
        <v>1032.8800000000001</v>
      </c>
      <c r="AH335" s="8">
        <v>6.3584000000000002E-2</v>
      </c>
      <c r="AI335" s="8">
        <v>1.3001492446996473E-2</v>
      </c>
      <c r="AJ335" s="8">
        <v>1.2524271844660195E-5</v>
      </c>
      <c r="AK335" s="8">
        <v>3.014049868116822</v>
      </c>
      <c r="AL335" s="8">
        <v>-1.1966521545702788</v>
      </c>
      <c r="AM335" s="8">
        <v>-1.8860067919783703</v>
      </c>
      <c r="AN335" s="8">
        <v>-4.9022475144059232</v>
      </c>
    </row>
    <row r="336" spans="1:40" s="8" customFormat="1" x14ac:dyDescent="0.2">
      <c r="A336" s="7">
        <v>324</v>
      </c>
      <c r="B336" s="8" t="str">
        <f t="shared" si="106"/>
        <v>1-3-Butanediol_0.46</v>
      </c>
      <c r="D336" s="19">
        <v>0.46</v>
      </c>
      <c r="H336" s="8">
        <f t="shared" si="107"/>
        <v>1000.3800000000001</v>
      </c>
      <c r="I336" s="8">
        <f t="shared" si="108"/>
        <v>6.0924000000000006E-2</v>
      </c>
      <c r="J336" s="8">
        <f t="shared" si="109"/>
        <v>7.7489921652256948E-3</v>
      </c>
      <c r="K336" s="20">
        <f t="shared" si="105"/>
        <v>7.7460486667323364E-6</v>
      </c>
      <c r="L336" s="8">
        <f t="shared" si="101"/>
        <v>3.0001650005550031</v>
      </c>
      <c r="M336" s="8">
        <f t="shared" si="102"/>
        <v>-1.2152115905477701</v>
      </c>
      <c r="N336" s="20">
        <f t="shared" si="103"/>
        <v>-2.1107547782089648</v>
      </c>
      <c r="O336" s="20">
        <f t="shared" si="104"/>
        <v>-5.110919778763968</v>
      </c>
      <c r="Q336" s="8">
        <f t="shared" si="110"/>
        <v>998.77142933491598</v>
      </c>
      <c r="R336" s="8">
        <f t="shared" si="111"/>
        <v>5.7844728176570014E-2</v>
      </c>
      <c r="S336" s="8">
        <f t="shared" si="112"/>
        <v>4.3956781452270742E-2</v>
      </c>
      <c r="T336" s="8">
        <f t="shared" si="113"/>
        <v>3.9463050535593761E-5</v>
      </c>
      <c r="U336" s="8">
        <f t="shared" si="114"/>
        <v>2.998298923179588</v>
      </c>
      <c r="V336" s="8">
        <f t="shared" si="115"/>
        <v>-1.2566824350205226</v>
      </c>
      <c r="W336" s="8">
        <f t="shared" si="116"/>
        <v>-2.0345954898145089</v>
      </c>
      <c r="X336" s="8">
        <f t="shared" si="117"/>
        <v>-5.0450192284351392</v>
      </c>
      <c r="Y336" s="8">
        <v>1054.572748146501</v>
      </c>
      <c r="Z336" s="8">
        <v>6.0764085762138341E-2</v>
      </c>
      <c r="AA336" s="8">
        <v>7.0535454156007871E-2</v>
      </c>
      <c r="AB336" s="8">
        <v>6.1176098916390295E-5</v>
      </c>
      <c r="AC336" s="8">
        <v>3.0212010431492269</v>
      </c>
      <c r="AD336" s="8">
        <v>-1.2295977821779829</v>
      </c>
      <c r="AE336" s="8">
        <v>-1.8630871191588827</v>
      </c>
      <c r="AF336" s="8">
        <v>-4.8811868436809736</v>
      </c>
      <c r="AG336" s="8">
        <v>1033</v>
      </c>
      <c r="AH336" s="8">
        <v>6.3724000000000003E-2</v>
      </c>
      <c r="AI336" s="8">
        <v>1.3231527838009103E-2</v>
      </c>
      <c r="AJ336" s="8">
        <v>1.2805848802111241E-5</v>
      </c>
      <c r="AK336" s="8">
        <v>3.0141003215196207</v>
      </c>
      <c r="AL336" s="8">
        <v>-1.1956969710472316</v>
      </c>
      <c r="AM336" s="8">
        <v>-1.8783900051468689</v>
      </c>
      <c r="AN336" s="8">
        <v>-4.8925916301704806</v>
      </c>
    </row>
    <row r="337" spans="1:40" s="8" customFormat="1" x14ac:dyDescent="0.2">
      <c r="A337" s="7">
        <v>325</v>
      </c>
      <c r="B337" s="8" t="str">
        <f t="shared" si="106"/>
        <v>1-3-Butanediol_0.47</v>
      </c>
      <c r="D337" s="19">
        <v>0.47</v>
      </c>
      <c r="H337" s="8">
        <f t="shared" si="107"/>
        <v>1000.4100000000001</v>
      </c>
      <c r="I337" s="8">
        <f t="shared" si="108"/>
        <v>6.0668E-2</v>
      </c>
      <c r="J337" s="8">
        <f t="shared" si="109"/>
        <v>8.1222594279884344E-3</v>
      </c>
      <c r="K337" s="20">
        <f t="shared" si="105"/>
        <v>8.1189306664152041E-6</v>
      </c>
      <c r="L337" s="8">
        <f t="shared" si="101"/>
        <v>3.0001780242451033</v>
      </c>
      <c r="M337" s="8">
        <f t="shared" si="102"/>
        <v>-1.2170403219058072</v>
      </c>
      <c r="N337" s="20">
        <f t="shared" si="103"/>
        <v>-2.0903231430970926</v>
      </c>
      <c r="O337" s="20">
        <f t="shared" si="104"/>
        <v>-5.0905011673421958</v>
      </c>
      <c r="Q337" s="8">
        <f t="shared" si="110"/>
        <v>999.22978054862062</v>
      </c>
      <c r="R337" s="8">
        <f t="shared" si="111"/>
        <v>5.7591358342443645E-2</v>
      </c>
      <c r="S337" s="8">
        <f t="shared" si="112"/>
        <v>4.5548861576927391E-2</v>
      </c>
      <c r="T337" s="8">
        <f t="shared" si="113"/>
        <v>4.123197484495608E-5</v>
      </c>
      <c r="U337" s="8">
        <f t="shared" si="114"/>
        <v>2.9984870408568769</v>
      </c>
      <c r="V337" s="8">
        <f t="shared" si="115"/>
        <v>-1.2590331008080946</v>
      </c>
      <c r="W337" s="8">
        <f t="shared" si="116"/>
        <v>-2.0243220246502878</v>
      </c>
      <c r="X337" s="8">
        <f t="shared" si="117"/>
        <v>-5.0316720888271993</v>
      </c>
      <c r="Y337" s="8">
        <v>1054.9978688302588</v>
      </c>
      <c r="Z337" s="8">
        <v>6.0828153532527657E-2</v>
      </c>
      <c r="AA337" s="8">
        <v>7.0535454156007871E-2</v>
      </c>
      <c r="AB337" s="8">
        <v>6.1623491760656599E-5</v>
      </c>
      <c r="AC337" s="8">
        <v>3.0213755222674332</v>
      </c>
      <c r="AD337" s="8">
        <v>-1.2290033865726042</v>
      </c>
      <c r="AE337" s="8">
        <v>-1.8630871191588827</v>
      </c>
      <c r="AF337" s="8">
        <v>-4.8778111114801037</v>
      </c>
      <c r="AG337" s="8">
        <v>1033.5</v>
      </c>
      <c r="AH337" s="8">
        <v>6.3740000000000005E-2</v>
      </c>
      <c r="AI337" s="8">
        <v>1.3231527838009103E-2</v>
      </c>
      <c r="AJ337" s="8">
        <v>1.2945187773172466E-5</v>
      </c>
      <c r="AK337" s="8">
        <v>3.014310480963307</v>
      </c>
      <c r="AL337" s="8">
        <v>-1.195587940862286</v>
      </c>
      <c r="AM337" s="8">
        <v>-1.8783900051468689</v>
      </c>
      <c r="AN337" s="8">
        <v>-4.8878916456338057</v>
      </c>
    </row>
    <row r="338" spans="1:40" s="8" customFormat="1" x14ac:dyDescent="0.2">
      <c r="A338" s="7">
        <v>326</v>
      </c>
      <c r="B338" s="8" t="str">
        <f t="shared" si="106"/>
        <v>1-3-Butanediol_0.48</v>
      </c>
      <c r="D338" s="19">
        <v>0.48</v>
      </c>
      <c r="H338" s="8">
        <f t="shared" si="107"/>
        <v>1000.44</v>
      </c>
      <c r="I338" s="8">
        <f t="shared" si="108"/>
        <v>6.0412000000000007E-2</v>
      </c>
      <c r="J338" s="8">
        <f t="shared" si="109"/>
        <v>8.5135068933994158E-3</v>
      </c>
      <c r="K338" s="20">
        <f t="shared" si="105"/>
        <v>8.5097625978563579E-6</v>
      </c>
      <c r="L338" s="8">
        <f t="shared" si="101"/>
        <v>3.0001910475446594</v>
      </c>
      <c r="M338" s="8">
        <f t="shared" si="102"/>
        <v>-1.2188767862770573</v>
      </c>
      <c r="N338" s="20">
        <f t="shared" si="103"/>
        <v>-2.0698915079852203</v>
      </c>
      <c r="O338" s="20">
        <f t="shared" si="104"/>
        <v>-5.0700825555298801</v>
      </c>
      <c r="Q338" s="8">
        <f t="shared" si="110"/>
        <v>999.68722320652557</v>
      </c>
      <c r="R338" s="8">
        <f t="shared" si="111"/>
        <v>5.7337718016647034E-2</v>
      </c>
      <c r="S338" s="8">
        <f t="shared" si="112"/>
        <v>4.8200241960476356E-2</v>
      </c>
      <c r="T338" s="8">
        <f t="shared" si="113"/>
        <v>4.3441490231925238E-5</v>
      </c>
      <c r="U338" s="8">
        <f t="shared" si="114"/>
        <v>2.998674785642371</v>
      </c>
      <c r="V338" s="8">
        <f t="shared" si="115"/>
        <v>-1.2613862761111236</v>
      </c>
      <c r="W338" s="8">
        <f t="shared" si="116"/>
        <v>-2.007213046536914</v>
      </c>
      <c r="X338" s="8">
        <f t="shared" si="117"/>
        <v>-5.0150005386768139</v>
      </c>
      <c r="Y338" s="8">
        <v>1055.4232938213299</v>
      </c>
      <c r="Z338" s="8">
        <v>6.0892267163520405E-2</v>
      </c>
      <c r="AA338" s="8">
        <v>7.1609259454531796E-2</v>
      </c>
      <c r="AB338" s="8">
        <v>6.2071204854959435E-5</v>
      </c>
      <c r="AC338" s="8">
        <v>3.0215501262802253</v>
      </c>
      <c r="AD338" s="8">
        <v>-1.228408565490563</v>
      </c>
      <c r="AE338" s="8">
        <v>-1.8561580072651453</v>
      </c>
      <c r="AF338" s="8">
        <v>-4.8744329628830521</v>
      </c>
      <c r="AG338" s="8">
        <v>1034.0899999999999</v>
      </c>
      <c r="AH338" s="8">
        <v>6.3796000000000005E-2</v>
      </c>
      <c r="AI338" s="8">
        <v>1.3414150845511237E-2</v>
      </c>
      <c r="AJ338" s="8">
        <v>1.2992267936761372E-5</v>
      </c>
      <c r="AK338" s="8">
        <v>3.0145583383734103</v>
      </c>
      <c r="AL338" s="8">
        <v>-1.1952065506265943</v>
      </c>
      <c r="AM338" s="8">
        <v>-1.872436814216867</v>
      </c>
      <c r="AN338" s="8">
        <v>-4.8863150316483832</v>
      </c>
    </row>
    <row r="339" spans="1:40" s="8" customFormat="1" x14ac:dyDescent="0.2">
      <c r="A339" s="7">
        <v>327</v>
      </c>
      <c r="B339" s="8" t="str">
        <f t="shared" si="106"/>
        <v>1-3-Butanediol_0.49</v>
      </c>
      <c r="D339" s="19">
        <v>0.49</v>
      </c>
      <c r="H339" s="8">
        <f t="shared" si="107"/>
        <v>1000.47</v>
      </c>
      <c r="I339" s="8">
        <f t="shared" si="108"/>
        <v>6.0156000000000001E-2</v>
      </c>
      <c r="J339" s="8">
        <f t="shared" si="109"/>
        <v>8.9236006638992293E-3</v>
      </c>
      <c r="K339" s="20">
        <f t="shared" si="105"/>
        <v>8.9194085418845439E-6</v>
      </c>
      <c r="L339" s="8">
        <f t="shared" si="101"/>
        <v>3.0002040704536936</v>
      </c>
      <c r="M339" s="8">
        <f t="shared" si="102"/>
        <v>-1.2207210493393215</v>
      </c>
      <c r="N339" s="20">
        <f t="shared" si="103"/>
        <v>-2.0494598728733484</v>
      </c>
      <c r="O339" s="20">
        <f t="shared" si="104"/>
        <v>-5.049663943327042</v>
      </c>
      <c r="Q339" s="8">
        <f t="shared" si="110"/>
        <v>1000.1437711886437</v>
      </c>
      <c r="R339" s="8">
        <f t="shared" si="111"/>
        <v>5.6956578928460781E-2</v>
      </c>
      <c r="S339" s="8">
        <f t="shared" si="112"/>
        <v>5.0850110183836922E-2</v>
      </c>
      <c r="T339" s="8">
        <f t="shared" si="113"/>
        <v>4.5208447357786501E-5</v>
      </c>
      <c r="U339" s="8">
        <f t="shared" si="114"/>
        <v>2.998862163232741</v>
      </c>
      <c r="V339" s="8">
        <f t="shared" si="115"/>
        <v>-1.2649223348451679</v>
      </c>
      <c r="W339" s="8">
        <f t="shared" si="116"/>
        <v>-1.9901138261767946</v>
      </c>
      <c r="X339" s="8">
        <f t="shared" si="117"/>
        <v>-5.0016682421419691</v>
      </c>
      <c r="Y339" s="8">
        <v>1055.8490318735396</v>
      </c>
      <c r="Z339" s="8">
        <v>6.0956427974360891E-2</v>
      </c>
      <c r="AA339" s="8">
        <v>7.2146749432759963E-2</v>
      </c>
      <c r="AB339" s="8">
        <v>6.2519247411738343E-5</v>
      </c>
      <c r="AC339" s="8">
        <v>3.0217248587803707</v>
      </c>
      <c r="AD339" s="8">
        <v>-1.2278133066924284</v>
      </c>
      <c r="AE339" s="8">
        <v>-1.8526896613685244</v>
      </c>
      <c r="AF339" s="8">
        <v>-4.8710523283788074</v>
      </c>
      <c r="AG339" s="8">
        <v>1034.6499999999999</v>
      </c>
      <c r="AH339" s="8">
        <v>6.3899999999999998E-2</v>
      </c>
      <c r="AI339" s="8">
        <v>1.362777150291025E-2</v>
      </c>
      <c r="AJ339" s="8">
        <v>1.3047050632730893E-5</v>
      </c>
      <c r="AK339" s="8">
        <v>3.0147934620871744</v>
      </c>
      <c r="AL339" s="8">
        <v>-1.1944991418415998</v>
      </c>
      <c r="AM339" s="8">
        <v>-1.8655751568664982</v>
      </c>
      <c r="AN339" s="8">
        <v>-4.884487652210467</v>
      </c>
    </row>
    <row r="340" spans="1:40" s="8" customFormat="1" x14ac:dyDescent="0.2">
      <c r="A340" s="7">
        <v>328</v>
      </c>
      <c r="B340" s="8" t="str">
        <f t="shared" si="106"/>
        <v>1-3-Butanediol_0.5</v>
      </c>
      <c r="D340" s="19">
        <v>0.5</v>
      </c>
      <c r="H340" s="8">
        <f t="shared" si="107"/>
        <v>1000.5</v>
      </c>
      <c r="I340" s="8">
        <f t="shared" si="108"/>
        <v>5.9900000000000002E-2</v>
      </c>
      <c r="J340" s="8">
        <f t="shared" si="109"/>
        <v>9.3534485618941652E-3</v>
      </c>
      <c r="K340" s="20">
        <f t="shared" si="105"/>
        <v>9.3487741748067615E-6</v>
      </c>
      <c r="L340" s="8">
        <f t="shared" si="101"/>
        <v>3.00021709297223</v>
      </c>
      <c r="M340" s="8">
        <f t="shared" si="102"/>
        <v>-1.2225731776106885</v>
      </c>
      <c r="N340" s="20">
        <f t="shared" si="103"/>
        <v>-2.0290282377614757</v>
      </c>
      <c r="O340" s="20">
        <f t="shared" si="104"/>
        <v>-5.0292453307337057</v>
      </c>
      <c r="Q340" s="8">
        <f t="shared" si="110"/>
        <v>1000.5994382133131</v>
      </c>
      <c r="R340" s="8">
        <f t="shared" si="111"/>
        <v>5.6765631627112616E-2</v>
      </c>
      <c r="S340" s="8">
        <f t="shared" si="112"/>
        <v>5.2969763010325917E-2</v>
      </c>
      <c r="T340" s="8">
        <f t="shared" si="113"/>
        <v>4.785905099209682E-5</v>
      </c>
      <c r="U340" s="8">
        <f t="shared" si="114"/>
        <v>2.9990491792583014</v>
      </c>
      <c r="V340" s="8">
        <f t="shared" si="115"/>
        <v>-1.2666938688956046</v>
      </c>
      <c r="W340" s="8">
        <f t="shared" si="116"/>
        <v>-1.9764360098810394</v>
      </c>
      <c r="X340" s="8">
        <f t="shared" si="117"/>
        <v>-4.9816685301332591</v>
      </c>
      <c r="Y340" s="8">
        <v>1056.2750917845462</v>
      </c>
      <c r="Z340" s="8">
        <v>6.1020637290899404E-2</v>
      </c>
      <c r="AA340" s="8">
        <v>7.2684645754459126E-2</v>
      </c>
      <c r="AB340" s="8">
        <v>6.2967628689563349E-5</v>
      </c>
      <c r="AC340" s="8">
        <v>3.0218997233786262</v>
      </c>
      <c r="AD340" s="8">
        <v>-1.2272175978774824</v>
      </c>
      <c r="AE340" s="8">
        <v>-1.8492186933956463</v>
      </c>
      <c r="AF340" s="8">
        <v>-4.8676691381082904</v>
      </c>
      <c r="AG340" s="8">
        <v>1035.1199999999999</v>
      </c>
      <c r="AH340" s="8">
        <v>6.3964000000000007E-2</v>
      </c>
      <c r="AI340" s="8">
        <v>1.3809738877305956E-2</v>
      </c>
      <c r="AJ340" s="8">
        <v>1.3154387301924095E-5</v>
      </c>
      <c r="AK340" s="8">
        <v>3.0149906998575577</v>
      </c>
      <c r="AL340" s="8">
        <v>-1.1940643853947035</v>
      </c>
      <c r="AM340" s="8">
        <v>-1.859814533240143</v>
      </c>
      <c r="AN340" s="8">
        <v>-4.8809293754452696</v>
      </c>
    </row>
    <row r="341" spans="1:40" s="8" customFormat="1" x14ac:dyDescent="0.2">
      <c r="A341" s="7">
        <v>329</v>
      </c>
      <c r="B341" s="8" t="str">
        <f t="shared" si="106"/>
        <v>1-3-Butanediol_0.51</v>
      </c>
      <c r="D341" s="19">
        <v>0.51</v>
      </c>
      <c r="H341" s="8">
        <f t="shared" si="107"/>
        <v>1000.53</v>
      </c>
      <c r="I341" s="8">
        <f t="shared" si="108"/>
        <v>5.9644000000000003E-2</v>
      </c>
      <c r="J341" s="8">
        <f t="shared" si="109"/>
        <v>9.8040021393978327E-3</v>
      </c>
      <c r="K341" s="20">
        <f t="shared" si="105"/>
        <v>9.7988087707493365E-6</v>
      </c>
      <c r="L341" s="8">
        <f t="shared" si="101"/>
        <v>3.0002301151002921</v>
      </c>
      <c r="M341" s="8">
        <f t="shared" si="102"/>
        <v>-1.2244332384639331</v>
      </c>
      <c r="N341" s="20">
        <f t="shared" si="103"/>
        <v>-2.0085966026496034</v>
      </c>
      <c r="O341" s="20">
        <f t="shared" si="104"/>
        <v>-5.008826717749896</v>
      </c>
      <c r="Q341" s="8">
        <f t="shared" si="110"/>
        <v>1001.0542378407563</v>
      </c>
      <c r="R341" s="8">
        <f t="shared" si="111"/>
        <v>5.6446709400036411E-2</v>
      </c>
      <c r="S341" s="8">
        <f t="shared" si="112"/>
        <v>5.5089899390010452E-2</v>
      </c>
      <c r="T341" s="8">
        <f t="shared" si="113"/>
        <v>4.9627016291967996E-5</v>
      </c>
      <c r="U341" s="8">
        <f t="shared" si="114"/>
        <v>2.9992358392844745</v>
      </c>
      <c r="V341" s="8">
        <f t="shared" si="115"/>
        <v>-1.2696527040334546</v>
      </c>
      <c r="W341" s="8">
        <f t="shared" si="116"/>
        <v>-1.962755073285726</v>
      </c>
      <c r="X341" s="8">
        <f t="shared" si="117"/>
        <v>-4.9683286265803028</v>
      </c>
      <c r="Y341" s="8">
        <v>1056.7014823971983</v>
      </c>
      <c r="Z341" s="8">
        <v>6.1084896445796504E-2</v>
      </c>
      <c r="AA341" s="8">
        <v>7.3222959583635519E-2</v>
      </c>
      <c r="AB341" s="8">
        <v>6.3416357994561232E-5</v>
      </c>
      <c r="AC341" s="8">
        <v>3.0220747237042973</v>
      </c>
      <c r="AD341" s="8">
        <v>-1.2266214266818241</v>
      </c>
      <c r="AE341" s="8">
        <v>-1.8457450313067771</v>
      </c>
      <c r="AF341" s="8">
        <v>-4.8642833218535859</v>
      </c>
      <c r="AG341" s="8">
        <v>1035.3</v>
      </c>
      <c r="AH341" s="8">
        <v>6.3995999999999997E-2</v>
      </c>
      <c r="AI341" s="8">
        <v>1.3840347507687343E-2</v>
      </c>
      <c r="AJ341" s="8">
        <v>1.3397658807218613E-5</v>
      </c>
      <c r="AK341" s="8">
        <v>3.0150662140111493</v>
      </c>
      <c r="AL341" s="8">
        <v>-1.1938471702694986</v>
      </c>
      <c r="AM341" s="8">
        <v>-1.8588530053433987</v>
      </c>
      <c r="AN341" s="8">
        <v>-4.8729710864067632</v>
      </c>
    </row>
    <row r="342" spans="1:40" s="8" customFormat="1" x14ac:dyDescent="0.2">
      <c r="A342" s="7">
        <v>330</v>
      </c>
      <c r="B342" s="8" t="str">
        <f t="shared" si="106"/>
        <v>1-3-Butanediol_0.52</v>
      </c>
      <c r="D342" s="19">
        <v>0.52</v>
      </c>
      <c r="H342" s="8">
        <f t="shared" si="107"/>
        <v>1000.56</v>
      </c>
      <c r="I342" s="8">
        <f t="shared" si="108"/>
        <v>5.9387999999999996E-2</v>
      </c>
      <c r="J342" s="8">
        <f t="shared" si="109"/>
        <v>1.027625878447685E-2</v>
      </c>
      <c r="K342" s="20">
        <f t="shared" si="105"/>
        <v>1.0270507300388632E-5</v>
      </c>
      <c r="L342" s="8">
        <f t="shared" si="101"/>
        <v>3.0002431368379034</v>
      </c>
      <c r="M342" s="8">
        <f t="shared" si="102"/>
        <v>-1.2263013001412189</v>
      </c>
      <c r="N342" s="20">
        <f t="shared" si="103"/>
        <v>-1.9881649675377313</v>
      </c>
      <c r="O342" s="20">
        <f t="shared" si="104"/>
        <v>-4.988408104375635</v>
      </c>
      <c r="Q342" s="8">
        <f t="shared" si="110"/>
        <v>1001.5081834765563</v>
      </c>
      <c r="R342" s="8">
        <f t="shared" si="111"/>
        <v>5.619087075960081E-2</v>
      </c>
      <c r="S342" s="8">
        <f t="shared" si="112"/>
        <v>5.7741733814384077E-2</v>
      </c>
      <c r="T342" s="8">
        <f t="shared" si="113"/>
        <v>5.1838929682767565E-5</v>
      </c>
      <c r="U342" s="8">
        <f t="shared" si="114"/>
        <v>2.9994221488132133</v>
      </c>
      <c r="V342" s="8">
        <f t="shared" si="115"/>
        <v>-1.2720262744361213</v>
      </c>
      <c r="W342" s="8">
        <f t="shared" si="116"/>
        <v>-1.9456431653118988</v>
      </c>
      <c r="X342" s="8">
        <f t="shared" si="117"/>
        <v>-4.9516389826699214</v>
      </c>
      <c r="Y342" s="8">
        <v>1057.1282126009055</v>
      </c>
      <c r="Z342" s="8">
        <v>6.1149206778729828E-2</v>
      </c>
      <c r="AA342" s="8">
        <v>7.3222959583635519E-2</v>
      </c>
      <c r="AB342" s="8">
        <v>6.3865444681859883E-5</v>
      </c>
      <c r="AC342" s="8">
        <v>3.022249863405797</v>
      </c>
      <c r="AD342" s="8">
        <v>-1.2260247806764502</v>
      </c>
      <c r="AE342" s="8">
        <v>-1.8457450313067771</v>
      </c>
      <c r="AF342" s="8">
        <v>-4.8608948090270516</v>
      </c>
      <c r="AG342" s="8">
        <v>1035.8</v>
      </c>
      <c r="AH342" s="8">
        <v>6.4008000000000009E-2</v>
      </c>
      <c r="AI342" s="8">
        <v>1.3840347507687343E-2</v>
      </c>
      <c r="AJ342" s="8">
        <v>1.3526282982564958E-5</v>
      </c>
      <c r="AK342" s="8">
        <v>3.0152759066818753</v>
      </c>
      <c r="AL342" s="8">
        <v>-1.1937657425985178</v>
      </c>
      <c r="AM342" s="8">
        <v>-1.8588530053433987</v>
      </c>
      <c r="AN342" s="8">
        <v>-4.8688215309665051</v>
      </c>
    </row>
    <row r="343" spans="1:40" s="8" customFormat="1" x14ac:dyDescent="0.2">
      <c r="A343" s="7">
        <v>331</v>
      </c>
      <c r="B343" s="8" t="str">
        <f t="shared" si="106"/>
        <v>1-3-Butanediol_0.53</v>
      </c>
      <c r="D343" s="19">
        <v>0.53</v>
      </c>
      <c r="H343" s="8">
        <f t="shared" si="107"/>
        <v>1000.59</v>
      </c>
      <c r="I343" s="8">
        <f t="shared" si="108"/>
        <v>5.9132000000000004E-2</v>
      </c>
      <c r="J343" s="8">
        <f t="shared" si="109"/>
        <v>1.0771263929163496E-2</v>
      </c>
      <c r="K343" s="20">
        <f t="shared" si="105"/>
        <v>1.0764912630711375E-5</v>
      </c>
      <c r="L343" s="8">
        <f t="shared" si="101"/>
        <v>3.0002561581850871</v>
      </c>
      <c r="M343" s="8">
        <f t="shared" si="102"/>
        <v>-1.2281774317691228</v>
      </c>
      <c r="N343" s="20">
        <f t="shared" si="103"/>
        <v>-1.9677333324258592</v>
      </c>
      <c r="O343" s="20">
        <f t="shared" si="104"/>
        <v>-4.9679894906109459</v>
      </c>
      <c r="Q343" s="8">
        <f t="shared" si="110"/>
        <v>1001.9612883750535</v>
      </c>
      <c r="R343" s="8">
        <f t="shared" si="111"/>
        <v>5.5934319230839746E-2</v>
      </c>
      <c r="S343" s="8">
        <f t="shared" si="112"/>
        <v>5.9865322976282359E-2</v>
      </c>
      <c r="T343" s="8">
        <f t="shared" si="113"/>
        <v>5.3610687621644191E-5</v>
      </c>
      <c r="U343" s="8">
        <f t="shared" si="114"/>
        <v>2.9996081132843981</v>
      </c>
      <c r="V343" s="8">
        <f t="shared" si="115"/>
        <v>-1.2750026299322801</v>
      </c>
      <c r="W343" s="8">
        <f t="shared" si="116"/>
        <v>-1.9319399484071695</v>
      </c>
      <c r="X343" s="8">
        <f t="shared" si="117"/>
        <v>-4.938270462357039</v>
      </c>
      <c r="Y343" s="8">
        <v>1057.5552913330291</v>
      </c>
      <c r="Z343" s="8">
        <v>6.1213569636603508E-2</v>
      </c>
      <c r="AA343" s="8">
        <v>7.4300884716117871E-2</v>
      </c>
      <c r="AB343" s="8">
        <v>6.4314898157050802E-5</v>
      </c>
      <c r="AC343" s="8">
        <v>3.0224251461512215</v>
      </c>
      <c r="AD343" s="8">
        <v>-1.2254276473653136</v>
      </c>
      <c r="AE343" s="8">
        <v>-1.8387893347141928</v>
      </c>
      <c r="AF343" s="8">
        <v>-4.8575035286602795</v>
      </c>
      <c r="AG343" s="8">
        <v>1036.51</v>
      </c>
      <c r="AH343" s="8">
        <v>6.4075999999999994E-2</v>
      </c>
      <c r="AI343" s="8">
        <v>1.4284218284373634E-2</v>
      </c>
      <c r="AJ343" s="8">
        <v>1.3617694409047555E-5</v>
      </c>
      <c r="AK343" s="8">
        <v>3.0155734964191407</v>
      </c>
      <c r="AL343" s="8">
        <v>-1.1933046072881899</v>
      </c>
      <c r="AM343" s="8">
        <v>-1.8451435217546259</v>
      </c>
      <c r="AN343" s="8">
        <v>-4.8658964159319069</v>
      </c>
    </row>
    <row r="344" spans="1:40" s="8" customFormat="1" x14ac:dyDescent="0.2">
      <c r="A344" s="7">
        <v>332</v>
      </c>
      <c r="B344" s="8" t="str">
        <f t="shared" si="106"/>
        <v>1-3-Butanediol_0.54</v>
      </c>
      <c r="D344" s="19">
        <v>0.54</v>
      </c>
      <c r="H344" s="8">
        <f t="shared" si="107"/>
        <v>1000.62</v>
      </c>
      <c r="I344" s="8">
        <f t="shared" si="108"/>
        <v>5.8875999999999998E-2</v>
      </c>
      <c r="J344" s="8">
        <f t="shared" si="109"/>
        <v>1.1290113363723066E-2</v>
      </c>
      <c r="K344" s="20">
        <f t="shared" si="105"/>
        <v>1.1283117830668052E-5</v>
      </c>
      <c r="L344" s="8">
        <f t="shared" si="101"/>
        <v>3.0002691791418661</v>
      </c>
      <c r="M344" s="8">
        <f t="shared" si="102"/>
        <v>-1.2300617033739829</v>
      </c>
      <c r="N344" s="20">
        <f t="shared" si="103"/>
        <v>-1.9473016973139869</v>
      </c>
      <c r="O344" s="20">
        <f t="shared" si="104"/>
        <v>-4.9475708764558526</v>
      </c>
      <c r="Q344" s="8">
        <f t="shared" si="110"/>
        <v>1002.4135656426666</v>
      </c>
      <c r="R344" s="8">
        <f t="shared" si="111"/>
        <v>5.5612498169542404E-2</v>
      </c>
      <c r="S344" s="8">
        <f t="shared" si="112"/>
        <v>6.1991505277665261E-2</v>
      </c>
      <c r="T344" s="8">
        <f t="shared" si="113"/>
        <v>5.5385018464424569E-5</v>
      </c>
      <c r="U344" s="8">
        <f t="shared" si="114"/>
        <v>2.9997937380771988</v>
      </c>
      <c r="V344" s="8">
        <f t="shared" si="115"/>
        <v>-1.2773921881196013</v>
      </c>
      <c r="W344" s="8">
        <f t="shared" si="116"/>
        <v>-1.9182199983445114</v>
      </c>
      <c r="X344" s="8">
        <f t="shared" si="117"/>
        <v>-4.9248825286032192</v>
      </c>
      <c r="Y344" s="8">
        <v>1057.9827275802897</v>
      </c>
      <c r="Z344" s="8">
        <v>6.1277986373760349E-2</v>
      </c>
      <c r="AA344" s="8">
        <v>7.4840518648395304E-2</v>
      </c>
      <c r="AB344" s="8">
        <v>6.4764727877670468E-5</v>
      </c>
      <c r="AC344" s="8">
        <v>3.022600575628922</v>
      </c>
      <c r="AD344" s="8">
        <v>-1.2248300141833535</v>
      </c>
      <c r="AE344" s="8">
        <v>-1.8353071541889638</v>
      </c>
      <c r="AF344" s="8">
        <v>-4.8541094093929171</v>
      </c>
      <c r="AG344" s="8">
        <v>1036.9499999999998</v>
      </c>
      <c r="AH344" s="8">
        <v>6.4219999999999999E-2</v>
      </c>
      <c r="AI344" s="8">
        <v>1.4380459207395991E-2</v>
      </c>
      <c r="AJ344" s="8">
        <v>1.3954250650148968E-5</v>
      </c>
      <c r="AK344" s="8">
        <v>3.0157578159381146</v>
      </c>
      <c r="AL344" s="8">
        <v>-1.1923296987695162</v>
      </c>
      <c r="AM344" s="8">
        <v>-1.8422272455210151</v>
      </c>
      <c r="AN344" s="8">
        <v>-4.8552934803679877</v>
      </c>
    </row>
    <row r="345" spans="1:40" s="8" customFormat="1" x14ac:dyDescent="0.2">
      <c r="A345" s="7">
        <v>333</v>
      </c>
      <c r="B345" s="8" t="str">
        <f t="shared" si="106"/>
        <v>1-3-Butanediol_0.55</v>
      </c>
      <c r="D345" s="19">
        <v>0.55000000000000004</v>
      </c>
      <c r="H345" s="8">
        <f t="shared" si="107"/>
        <v>1000.65</v>
      </c>
      <c r="I345" s="8">
        <f t="shared" si="108"/>
        <v>5.8619999999999998E-2</v>
      </c>
      <c r="J345" s="8">
        <f t="shared" si="109"/>
        <v>1.1833955662398974E-2</v>
      </c>
      <c r="K345" s="20">
        <f t="shared" si="105"/>
        <v>1.1826268587816894E-5</v>
      </c>
      <c r="L345" s="8">
        <f t="shared" si="101"/>
        <v>3.0002821997082645</v>
      </c>
      <c r="M345" s="8">
        <f t="shared" si="102"/>
        <v>-1.2319541858975833</v>
      </c>
      <c r="N345" s="20">
        <f t="shared" si="103"/>
        <v>-1.9268700622021147</v>
      </c>
      <c r="O345" s="20">
        <f t="shared" si="104"/>
        <v>-4.9271522619103791</v>
      </c>
      <c r="Q345" s="8">
        <f t="shared" si="110"/>
        <v>1002.8650282411372</v>
      </c>
      <c r="R345" s="8">
        <f t="shared" si="111"/>
        <v>5.5354030322912161E-2</v>
      </c>
      <c r="S345" s="8">
        <f t="shared" si="112"/>
        <v>6.4653883885624472E-2</v>
      </c>
      <c r="T345" s="8">
        <f t="shared" si="113"/>
        <v>5.7607393792508001E-5</v>
      </c>
      <c r="U345" s="8">
        <f t="shared" si="114"/>
        <v>2.9999790285114067</v>
      </c>
      <c r="V345" s="8">
        <f t="shared" si="115"/>
        <v>-1.2797901512644883</v>
      </c>
      <c r="W345" s="8">
        <f t="shared" si="116"/>
        <v>-1.9010400502632336</v>
      </c>
      <c r="X345" s="8">
        <f t="shared" si="117"/>
        <v>-4.9081139457937812</v>
      </c>
      <c r="Y345" s="8">
        <v>1058.4105303801928</v>
      </c>
      <c r="Z345" s="8">
        <v>6.1342458352196746E-2</v>
      </c>
      <c r="AA345" s="8">
        <v>7.5380615349670804E-2</v>
      </c>
      <c r="AB345" s="8">
        <v>6.5214943354701405E-5</v>
      </c>
      <c r="AC345" s="8">
        <v>3.0227761555480956</v>
      </c>
      <c r="AD345" s="8">
        <v>-1.2242318684945028</v>
      </c>
      <c r="AE345" s="8">
        <v>-1.8318219874816279</v>
      </c>
      <c r="AF345" s="8">
        <v>-4.8507123794613465</v>
      </c>
      <c r="AG345" s="8">
        <v>1037.7</v>
      </c>
      <c r="AH345" s="8">
        <v>6.4252000000000004E-2</v>
      </c>
      <c r="AI345" s="8">
        <v>1.4477180676239274E-2</v>
      </c>
      <c r="AJ345" s="8">
        <v>1.4016819262198422E-5</v>
      </c>
      <c r="AK345" s="8">
        <v>3.0160718167340241</v>
      </c>
      <c r="AL345" s="8">
        <v>-1.1921133493126959</v>
      </c>
      <c r="AM345" s="8">
        <v>-1.839316005539928</v>
      </c>
      <c r="AN345" s="8">
        <v>-4.853350526568847</v>
      </c>
    </row>
    <row r="346" spans="1:40" s="8" customFormat="1" x14ac:dyDescent="0.2">
      <c r="A346" s="7">
        <v>334</v>
      </c>
      <c r="B346" s="8" t="str">
        <f t="shared" si="106"/>
        <v>1-3-Butanediol_0.56</v>
      </c>
      <c r="D346" s="19">
        <v>0.56000000000000005</v>
      </c>
      <c r="H346" s="8">
        <f t="shared" si="107"/>
        <v>1000.68</v>
      </c>
      <c r="I346" s="8">
        <f t="shared" si="108"/>
        <v>5.8363999999999999E-2</v>
      </c>
      <c r="J346" s="8">
        <f t="shared" si="109"/>
        <v>1.2403994726005466E-2</v>
      </c>
      <c r="K346" s="20">
        <f t="shared" si="105"/>
        <v>1.2395565741301382E-5</v>
      </c>
      <c r="L346" s="8">
        <f t="shared" si="101"/>
        <v>3.0002952198843054</v>
      </c>
      <c r="M346" s="8">
        <f t="shared" si="102"/>
        <v>-1.2338549512131789</v>
      </c>
      <c r="N346" s="20">
        <f t="shared" si="103"/>
        <v>-1.9064384270902426</v>
      </c>
      <c r="O346" s="20">
        <f t="shared" si="104"/>
        <v>-4.9067336469745477</v>
      </c>
      <c r="Q346" s="8">
        <f t="shared" si="110"/>
        <v>1003.3156889907031</v>
      </c>
      <c r="R346" s="8">
        <f t="shared" si="111"/>
        <v>5.5094567515340066E-2</v>
      </c>
      <c r="S346" s="8">
        <f t="shared" si="112"/>
        <v>6.6788319949091582E-2</v>
      </c>
      <c r="T346" s="8">
        <f t="shared" si="113"/>
        <v>6.0282237350421886E-5</v>
      </c>
      <c r="U346" s="8">
        <f t="shared" si="114"/>
        <v>3.0001639898487369</v>
      </c>
      <c r="V346" s="8">
        <f t="shared" si="115"/>
        <v>-1.2821973452661348</v>
      </c>
      <c r="W346" s="8">
        <f t="shared" si="116"/>
        <v>-1.8872668398552368</v>
      </c>
      <c r="X346" s="8">
        <f t="shared" si="117"/>
        <v>-4.8879313352615386</v>
      </c>
      <c r="Y346" s="8">
        <v>1058.8387088224752</v>
      </c>
      <c r="Z346" s="8">
        <v>6.1342458352196746E-2</v>
      </c>
      <c r="AA346" s="8">
        <v>7.5380615349670804E-2</v>
      </c>
      <c r="AB346" s="8">
        <v>6.566555415409356E-5</v>
      </c>
      <c r="AC346" s="8">
        <v>3.0229518896393754</v>
      </c>
      <c r="AD346" s="8">
        <v>-1.2242318684945028</v>
      </c>
      <c r="AE346" s="8">
        <v>-1.8318219874816279</v>
      </c>
      <c r="AF346" s="8">
        <v>-4.8473123666871984</v>
      </c>
      <c r="AG346" s="8">
        <v>1037.72</v>
      </c>
      <c r="AH346" s="8">
        <v>6.4252000000000004E-2</v>
      </c>
      <c r="AI346" s="8">
        <v>1.4477180676239274E-2</v>
      </c>
      <c r="AJ346" s="8">
        <v>1.4025638049765207E-5</v>
      </c>
      <c r="AK346" s="8">
        <v>3.0160801869816254</v>
      </c>
      <c r="AL346" s="8">
        <v>-1.1921133493126959</v>
      </c>
      <c r="AM346" s="8">
        <v>-1.839316005539928</v>
      </c>
      <c r="AN346" s="8">
        <v>-4.853077372839059</v>
      </c>
    </row>
    <row r="347" spans="1:40" s="8" customFormat="1" x14ac:dyDescent="0.2">
      <c r="A347" s="7">
        <v>335</v>
      </c>
      <c r="B347" s="8" t="str">
        <f t="shared" si="106"/>
        <v>1-3-Butanediol_0.57</v>
      </c>
      <c r="D347" s="19">
        <v>0.56999999999999995</v>
      </c>
      <c r="H347" s="8">
        <f t="shared" si="107"/>
        <v>1000.71</v>
      </c>
      <c r="I347" s="8">
        <f t="shared" si="108"/>
        <v>5.8108000000000007E-2</v>
      </c>
      <c r="J347" s="8">
        <f t="shared" si="109"/>
        <v>1.3001492446996473E-2</v>
      </c>
      <c r="K347" s="20">
        <f t="shared" si="105"/>
        <v>1.2992267936761372E-5</v>
      </c>
      <c r="L347" s="8">
        <f t="shared" si="101"/>
        <v>3.0003082396700127</v>
      </c>
      <c r="M347" s="8">
        <f t="shared" si="102"/>
        <v>-1.235764072141875</v>
      </c>
      <c r="N347" s="20">
        <f t="shared" si="103"/>
        <v>-1.8860067919783703</v>
      </c>
      <c r="O347" s="20">
        <f t="shared" si="104"/>
        <v>-4.8863150316483832</v>
      </c>
      <c r="Q347" s="8">
        <f t="shared" si="110"/>
        <v>1003.7655605732014</v>
      </c>
      <c r="R347" s="8">
        <f t="shared" si="111"/>
        <v>5.4834018417909698E-2</v>
      </c>
      <c r="S347" s="8">
        <f t="shared" si="112"/>
        <v>6.9999116786130966E-2</v>
      </c>
      <c r="T347" s="8">
        <f t="shared" si="113"/>
        <v>6.2071204854959435E-5</v>
      </c>
      <c r="U347" s="8">
        <f t="shared" si="114"/>
        <v>3.0003486272941009</v>
      </c>
      <c r="V347" s="8">
        <f t="shared" si="115"/>
        <v>-1.2846146174383495</v>
      </c>
      <c r="W347" s="8">
        <f t="shared" si="116"/>
        <v>-1.8665480274387902</v>
      </c>
      <c r="X347" s="8">
        <f t="shared" si="117"/>
        <v>-4.8744329628830521</v>
      </c>
      <c r="Y347" s="8">
        <v>1059.26727205057</v>
      </c>
      <c r="Z347" s="8">
        <v>6.1471573520472042E-2</v>
      </c>
      <c r="AA347" s="8">
        <v>7.6462243029809585E-2</v>
      </c>
      <c r="AB347" s="8">
        <v>6.6116569898306499E-5</v>
      </c>
      <c r="AC347" s="8">
        <v>3.0231277816554325</v>
      </c>
      <c r="AD347" s="8">
        <v>-1.2230339886846673</v>
      </c>
      <c r="AE347" s="8">
        <v>-1.8248423988789759</v>
      </c>
      <c r="AF347" s="8">
        <v>-4.8439092984657215</v>
      </c>
      <c r="AG347" s="8">
        <v>1038.0999999999999</v>
      </c>
      <c r="AH347" s="8">
        <v>6.4380000000000007E-2</v>
      </c>
      <c r="AI347" s="8">
        <v>1.4741366359444726E-2</v>
      </c>
      <c r="AJ347" s="8">
        <v>1.4133479232106015E-5</v>
      </c>
      <c r="AK347" s="8">
        <v>3.0162391910426387</v>
      </c>
      <c r="AL347" s="8">
        <v>-1.1912490276504053</v>
      </c>
      <c r="AM347" s="8">
        <v>-1.8314622603802633</v>
      </c>
      <c r="AN347" s="8">
        <v>-4.8497509149166813</v>
      </c>
    </row>
    <row r="348" spans="1:40" s="8" customFormat="1" x14ac:dyDescent="0.2">
      <c r="A348" s="7">
        <v>336</v>
      </c>
      <c r="B348" s="8" t="str">
        <f t="shared" si="106"/>
        <v>1-3-Butanediol_0.58</v>
      </c>
      <c r="D348" s="19">
        <v>0.57999999999999996</v>
      </c>
      <c r="H348" s="8">
        <f t="shared" si="107"/>
        <v>1000.74</v>
      </c>
      <c r="I348" s="8">
        <f t="shared" si="108"/>
        <v>5.7852000000000001E-2</v>
      </c>
      <c r="J348" s="8">
        <f t="shared" si="109"/>
        <v>1.362777150291025E-2</v>
      </c>
      <c r="K348" s="20">
        <f t="shared" si="105"/>
        <v>1.3617694409047555E-5</v>
      </c>
      <c r="L348" s="8">
        <f t="shared" si="101"/>
        <v>3.0003212590654087</v>
      </c>
      <c r="M348" s="8">
        <f t="shared" si="102"/>
        <v>-1.2376816224693683</v>
      </c>
      <c r="N348" s="20">
        <f t="shared" si="103"/>
        <v>-1.8655751568664982</v>
      </c>
      <c r="O348" s="20">
        <f t="shared" si="104"/>
        <v>-4.8658964159319069</v>
      </c>
      <c r="Q348" s="8">
        <f t="shared" si="110"/>
        <v>1004.2146555351025</v>
      </c>
      <c r="R348" s="8">
        <f t="shared" si="111"/>
        <v>5.450666115659681E-2</v>
      </c>
      <c r="S348" s="8">
        <f t="shared" si="112"/>
        <v>7.2146749432759963E-2</v>
      </c>
      <c r="T348" s="8">
        <f t="shared" si="113"/>
        <v>6.4314898157050802E-5</v>
      </c>
      <c r="U348" s="8">
        <f t="shared" si="114"/>
        <v>3.0005329459968531</v>
      </c>
      <c r="V348" s="8">
        <f t="shared" si="115"/>
        <v>-1.2876517095102404</v>
      </c>
      <c r="W348" s="8">
        <f t="shared" si="116"/>
        <v>-1.8526896613685244</v>
      </c>
      <c r="X348" s="8">
        <f t="shared" si="117"/>
        <v>-4.8575035286602795</v>
      </c>
      <c r="Y348" s="8">
        <v>1059.6962292630928</v>
      </c>
      <c r="Z348" s="8">
        <v>6.1536219474547564E-2</v>
      </c>
      <c r="AA348" s="8">
        <v>7.7003797165323531E-2</v>
      </c>
      <c r="AB348" s="8">
        <v>6.6568000267873076E-5</v>
      </c>
      <c r="AC348" s="8">
        <v>3.023303835371586</v>
      </c>
      <c r="AD348" s="8">
        <v>-1.2224342289181809</v>
      </c>
      <c r="AE348" s="8">
        <v>-1.8213478275571071</v>
      </c>
      <c r="AF348" s="8">
        <v>-4.8405031017539804</v>
      </c>
      <c r="AG348" s="8">
        <v>1038.9299999999998</v>
      </c>
      <c r="AH348" s="8">
        <v>6.4427999999999999E-2</v>
      </c>
      <c r="AI348" s="8">
        <v>1.4972285964147618E-2</v>
      </c>
      <c r="AJ348" s="8">
        <v>1.4273227898891487E-5</v>
      </c>
      <c r="AK348" s="8">
        <v>3.0165862870780038</v>
      </c>
      <c r="AL348" s="8">
        <v>-1.1909253499891375</v>
      </c>
      <c r="AM348" s="8">
        <v>-1.8247118866427539</v>
      </c>
      <c r="AN348" s="8">
        <v>-4.8454777998251437</v>
      </c>
    </row>
    <row r="349" spans="1:40" s="8" customFormat="1" x14ac:dyDescent="0.2">
      <c r="A349" s="7">
        <v>337</v>
      </c>
      <c r="B349" s="8" t="str">
        <f t="shared" si="106"/>
        <v>1-3-Butanediol_0.59</v>
      </c>
      <c r="D349" s="19">
        <v>0.59</v>
      </c>
      <c r="H349" s="8">
        <f t="shared" si="107"/>
        <v>1000.77</v>
      </c>
      <c r="I349" s="8">
        <f t="shared" si="108"/>
        <v>5.7596000000000008E-2</v>
      </c>
      <c r="J349" s="8">
        <f t="shared" si="109"/>
        <v>1.4284218284373634E-2</v>
      </c>
      <c r="K349" s="20">
        <f t="shared" si="105"/>
        <v>1.4273227898891487E-5</v>
      </c>
      <c r="L349" s="8">
        <f t="shared" si="101"/>
        <v>3.0003342780705182</v>
      </c>
      <c r="M349" s="8">
        <f t="shared" si="102"/>
        <v>-1.2396076769630566</v>
      </c>
      <c r="N349" s="20">
        <f t="shared" si="103"/>
        <v>-1.8451435217546259</v>
      </c>
      <c r="O349" s="20">
        <f t="shared" si="104"/>
        <v>-4.8454777998251437</v>
      </c>
      <c r="Q349" s="8">
        <f t="shared" si="110"/>
        <v>1004.6629862904795</v>
      </c>
      <c r="R349" s="8">
        <f t="shared" si="111"/>
        <v>5.4243320309235538E-2</v>
      </c>
      <c r="S349" s="8">
        <f t="shared" si="112"/>
        <v>7.4300884716117871E-2</v>
      </c>
      <c r="T349" s="8">
        <f t="shared" si="113"/>
        <v>6.6568000267873076E-5</v>
      </c>
      <c r="U349" s="8">
        <f t="shared" si="114"/>
        <v>3.0007169510520093</v>
      </c>
      <c r="V349" s="8">
        <f t="shared" si="115"/>
        <v>-1.290094882441607</v>
      </c>
      <c r="W349" s="8">
        <f t="shared" si="116"/>
        <v>-1.8387893347141928</v>
      </c>
      <c r="X349" s="8">
        <f t="shared" si="117"/>
        <v>-4.8405031017539804</v>
      </c>
      <c r="Y349" s="8">
        <v>1060.125589715349</v>
      </c>
      <c r="Z349" s="8">
        <v>6.160092619882699E-2</v>
      </c>
      <c r="AA349" s="8">
        <v>7.7545860386915799E-2</v>
      </c>
      <c r="AB349" s="8">
        <v>6.7019855002985786E-5</v>
      </c>
      <c r="AC349" s="8">
        <v>3.0234800545864218</v>
      </c>
      <c r="AD349" s="8">
        <v>-1.2218339053496159</v>
      </c>
      <c r="AE349" s="8">
        <v>-1.8178499711756424</v>
      </c>
      <c r="AF349" s="8">
        <v>-4.8370937030588879</v>
      </c>
      <c r="AG349" s="8">
        <v>1039.25</v>
      </c>
      <c r="AH349" s="8">
        <v>6.4431999999999989E-2</v>
      </c>
      <c r="AI349" s="8">
        <v>1.5143316323239991E-2</v>
      </c>
      <c r="AJ349" s="8">
        <v>1.4491449144914492E-5</v>
      </c>
      <c r="AK349" s="8">
        <v>3.0167200331782524</v>
      </c>
      <c r="AL349" s="8">
        <v>-1.1908983877366437</v>
      </c>
      <c r="AM349" s="8">
        <v>-1.8197790057364578</v>
      </c>
      <c r="AN349" s="8">
        <v>-4.8388881829090176</v>
      </c>
    </row>
    <row r="350" spans="1:40" s="8" customFormat="1" x14ac:dyDescent="0.2">
      <c r="A350" s="7">
        <v>338</v>
      </c>
      <c r="B350" s="8" t="str">
        <f t="shared" si="106"/>
        <v>1-3-Butanediol_0.6</v>
      </c>
      <c r="D350" s="19">
        <v>0.6</v>
      </c>
      <c r="H350" s="8">
        <f t="shared" si="107"/>
        <v>1000.8</v>
      </c>
      <c r="I350" s="8">
        <f t="shared" si="108"/>
        <v>5.7340000000000002E-2</v>
      </c>
      <c r="J350" s="8">
        <f t="shared" si="109"/>
        <v>1.4972285964147618E-2</v>
      </c>
      <c r="K350" s="20">
        <f t="shared" si="105"/>
        <v>1.4960317709979635E-5</v>
      </c>
      <c r="L350" s="8">
        <f t="shared" si="101"/>
        <v>3.0003472966853635</v>
      </c>
      <c r="M350" s="8">
        <f t="shared" si="102"/>
        <v>-1.2415423113895343</v>
      </c>
      <c r="N350" s="20">
        <f t="shared" si="103"/>
        <v>-1.8247118866427539</v>
      </c>
      <c r="O350" s="20">
        <f t="shared" si="104"/>
        <v>-4.8250591833281176</v>
      </c>
      <c r="Q350" s="8">
        <f t="shared" si="110"/>
        <v>1005.1105651239113</v>
      </c>
      <c r="R350" s="8">
        <f t="shared" si="111"/>
        <v>5.3978577288285409E-2</v>
      </c>
      <c r="S350" s="8">
        <f t="shared" si="112"/>
        <v>7.7003797165323531E-2</v>
      </c>
      <c r="T350" s="8">
        <f t="shared" si="113"/>
        <v>6.9285839449411402E-5</v>
      </c>
      <c r="U350" s="8">
        <f t="shared" si="114"/>
        <v>3.0009006475014379</v>
      </c>
      <c r="V350" s="8">
        <f t="shared" si="115"/>
        <v>-1.2925510641887032</v>
      </c>
      <c r="W350" s="8">
        <f t="shared" si="116"/>
        <v>-1.8213478275571071</v>
      </c>
      <c r="X350" s="8">
        <f t="shared" si="117"/>
        <v>-4.8199960745194472</v>
      </c>
      <c r="Y350" s="8">
        <v>1060.5553627208617</v>
      </c>
      <c r="Z350" s="8">
        <v>6.166569509690397E-2</v>
      </c>
      <c r="AA350" s="8">
        <v>7.7545860386915799E-2</v>
      </c>
      <c r="AB350" s="8">
        <v>6.7472143905105667E-5</v>
      </c>
      <c r="AC350" s="8">
        <v>3.0236564431224204</v>
      </c>
      <c r="AD350" s="8">
        <v>-1.2212330049569813</v>
      </c>
      <c r="AE350" s="8">
        <v>-1.8178499711756424</v>
      </c>
      <c r="AF350" s="8">
        <v>-4.8336810284250635</v>
      </c>
      <c r="AG350" s="8">
        <v>1040</v>
      </c>
      <c r="AH350" s="8">
        <v>6.4507999999999996E-2</v>
      </c>
      <c r="AI350" s="8">
        <v>1.5143316323239991E-2</v>
      </c>
      <c r="AJ350" s="8">
        <v>1.4664594189987312E-5</v>
      </c>
      <c r="AK350" s="8">
        <v>3.0170333392987803</v>
      </c>
      <c r="AL350" s="8">
        <v>-1.1903864227227305</v>
      </c>
      <c r="AM350" s="8">
        <v>-1.8197790057364578</v>
      </c>
      <c r="AN350" s="8">
        <v>-4.8337299506505431</v>
      </c>
    </row>
    <row r="351" spans="1:40" s="8" customFormat="1" x14ac:dyDescent="0.2">
      <c r="A351" s="7">
        <v>339</v>
      </c>
      <c r="B351" s="8" t="str">
        <f t="shared" si="106"/>
        <v>1-3-Butanediol_0.61</v>
      </c>
      <c r="D351" s="19">
        <v>0.61</v>
      </c>
      <c r="H351" s="8">
        <f t="shared" si="107"/>
        <v>1000.83</v>
      </c>
      <c r="I351" s="8">
        <f t="shared" si="108"/>
        <v>5.7083999999999996E-2</v>
      </c>
      <c r="J351" s="8">
        <f t="shared" si="109"/>
        <v>1.56934977140082E-2</v>
      </c>
      <c r="K351" s="20">
        <f t="shared" si="105"/>
        <v>1.5680482913190253E-5</v>
      </c>
      <c r="L351" s="8">
        <f t="shared" si="101"/>
        <v>3.0003603149099685</v>
      </c>
      <c r="M351" s="8">
        <f t="shared" si="102"/>
        <v>-1.2434856025324734</v>
      </c>
      <c r="N351" s="20">
        <f t="shared" si="103"/>
        <v>-1.8042802515308816</v>
      </c>
      <c r="O351" s="20">
        <f t="shared" si="104"/>
        <v>-4.8046405664408498</v>
      </c>
      <c r="Q351" s="8">
        <f t="shared" si="110"/>
        <v>1005.557404193326</v>
      </c>
      <c r="R351" s="8">
        <f t="shared" si="111"/>
        <v>5.3712327965567325E-2</v>
      </c>
      <c r="S351" s="8">
        <f t="shared" si="112"/>
        <v>7.9175222529738631E-2</v>
      </c>
      <c r="T351" s="8">
        <f t="shared" si="113"/>
        <v>7.0651159851237144E-5</v>
      </c>
      <c r="U351" s="8">
        <f t="shared" si="114"/>
        <v>3.001084040335027</v>
      </c>
      <c r="V351" s="8">
        <f t="shared" si="115"/>
        <v>-1.2950212208118688</v>
      </c>
      <c r="W351" s="8">
        <f t="shared" si="116"/>
        <v>-1.8073359304845054</v>
      </c>
      <c r="X351" s="8">
        <f t="shared" si="117"/>
        <v>-4.8096942645910703</v>
      </c>
      <c r="Y351" s="8">
        <v>1060.9855576529251</v>
      </c>
      <c r="Z351" s="8">
        <v>6.1730527581379799E-2</v>
      </c>
      <c r="AA351" s="8">
        <v>7.8631561196711275E-2</v>
      </c>
      <c r="AB351" s="8">
        <v>6.7924876838595203E-5</v>
      </c>
      <c r="AC351" s="8">
        <v>3.0238330048265927</v>
      </c>
      <c r="AD351" s="8">
        <v>-1.2206315146347173</v>
      </c>
      <c r="AE351" s="8">
        <v>-1.8108440992503172</v>
      </c>
      <c r="AF351" s="8">
        <v>-4.8302650034225154</v>
      </c>
      <c r="AG351" s="8">
        <v>1040.1399999999999</v>
      </c>
      <c r="AH351" s="8">
        <v>6.4604000000000009E-2</v>
      </c>
      <c r="AI351" s="8">
        <v>1.5416377033271578E-2</v>
      </c>
      <c r="AJ351" s="8">
        <v>1.4767949597078605E-5</v>
      </c>
      <c r="AK351" s="8">
        <v>3.0170917980828604</v>
      </c>
      <c r="AL351" s="8">
        <v>-1.1897405915382404</v>
      </c>
      <c r="AM351" s="8">
        <v>-1.8120176768251635</v>
      </c>
      <c r="AN351" s="8">
        <v>-4.8306797985600367</v>
      </c>
    </row>
    <row r="352" spans="1:40" s="8" customFormat="1" x14ac:dyDescent="0.2">
      <c r="A352" s="7">
        <v>340</v>
      </c>
      <c r="B352" s="8" t="str">
        <f t="shared" si="106"/>
        <v>1-3-Butanediol_0.62</v>
      </c>
      <c r="D352" s="19">
        <v>0.62</v>
      </c>
      <c r="H352" s="8">
        <f t="shared" si="107"/>
        <v>1000.86</v>
      </c>
      <c r="I352" s="8">
        <f t="shared" si="108"/>
        <v>5.6828000000000004E-2</v>
      </c>
      <c r="J352" s="8">
        <f t="shared" si="109"/>
        <v>1.6449450076583685E-2</v>
      </c>
      <c r="K352" s="20">
        <f t="shared" si="105"/>
        <v>1.6435315705077319E-5</v>
      </c>
      <c r="L352" s="8">
        <f t="shared" si="101"/>
        <v>3.0003733327443567</v>
      </c>
      <c r="M352" s="8">
        <f t="shared" si="102"/>
        <v>-1.2454376282109119</v>
      </c>
      <c r="N352" s="20">
        <f t="shared" si="103"/>
        <v>-1.783848616419009</v>
      </c>
      <c r="O352" s="20">
        <f t="shared" si="104"/>
        <v>-4.7842219491633653</v>
      </c>
      <c r="Q352" s="8">
        <f t="shared" si="110"/>
        <v>1006.0035155327812</v>
      </c>
      <c r="R352" s="8">
        <f t="shared" si="111"/>
        <v>5.3309892386189842E-2</v>
      </c>
      <c r="S352" s="8">
        <f t="shared" si="112"/>
        <v>8.1902120599914932E-2</v>
      </c>
      <c r="T352" s="8">
        <f t="shared" si="113"/>
        <v>7.3395990426704515E-5</v>
      </c>
      <c r="U352" s="8">
        <f t="shared" si="114"/>
        <v>3.0012671344918251</v>
      </c>
      <c r="V352" s="8">
        <f t="shared" si="115"/>
        <v>-1.2987548600251013</v>
      </c>
      <c r="W352" s="8">
        <f t="shared" si="116"/>
        <v>-1.7897396475484448</v>
      </c>
      <c r="X352" s="8">
        <f t="shared" si="117"/>
        <v>-4.7889835780472731</v>
      </c>
      <c r="Y352" s="8">
        <v>1061.4161839461774</v>
      </c>
      <c r="Z352" s="8">
        <v>6.1795425074100761E-2</v>
      </c>
      <c r="AA352" s="8">
        <v>7.9175222529738631E-2</v>
      </c>
      <c r="AB352" s="8">
        <v>6.8378063732375783E-5</v>
      </c>
      <c r="AC352" s="8">
        <v>3.0240097435711277</v>
      </c>
      <c r="AD352" s="8">
        <v>-1.2200294211914928</v>
      </c>
      <c r="AE352" s="8">
        <v>-1.8073359304845054</v>
      </c>
      <c r="AF352" s="8">
        <v>-4.826845553134131</v>
      </c>
      <c r="AG352" s="8">
        <v>1040.28</v>
      </c>
      <c r="AH352" s="8">
        <v>6.4644000000000007E-2</v>
      </c>
      <c r="AI352" s="8">
        <v>1.56934977140082E-2</v>
      </c>
      <c r="AJ352" s="8">
        <v>1.4924612361554915E-5</v>
      </c>
      <c r="AK352" s="8">
        <v>3.0171502489990778</v>
      </c>
      <c r="AL352" s="8">
        <v>-1.1894717784064202</v>
      </c>
      <c r="AM352" s="8">
        <v>-1.8042802515308816</v>
      </c>
      <c r="AN352" s="8">
        <v>-4.8260969400259928</v>
      </c>
    </row>
    <row r="353" spans="1:40" s="8" customFormat="1" x14ac:dyDescent="0.2">
      <c r="A353" s="7">
        <v>341</v>
      </c>
      <c r="B353" s="8" t="str">
        <f t="shared" si="106"/>
        <v>1-3-Butanediol_0.63</v>
      </c>
      <c r="D353" s="19">
        <v>0.63</v>
      </c>
      <c r="H353" s="8">
        <f t="shared" si="107"/>
        <v>1000.89</v>
      </c>
      <c r="I353" s="8">
        <f t="shared" si="108"/>
        <v>5.6571999999999997E-2</v>
      </c>
      <c r="J353" s="8">
        <f t="shared" si="109"/>
        <v>1.7241816499612567E-2</v>
      </c>
      <c r="K353" s="20">
        <f t="shared" si="105"/>
        <v>1.7226484928026622E-5</v>
      </c>
      <c r="L353" s="8">
        <f t="shared" si="101"/>
        <v>3.0003863501885508</v>
      </c>
      <c r="M353" s="8">
        <f t="shared" si="102"/>
        <v>-1.2473984672979515</v>
      </c>
      <c r="N353" s="20">
        <f t="shared" si="103"/>
        <v>-1.763416981307137</v>
      </c>
      <c r="O353" s="20">
        <f t="shared" si="104"/>
        <v>-4.763803331495688</v>
      </c>
      <c r="Q353" s="8">
        <f t="shared" si="110"/>
        <v>1006.448911055188</v>
      </c>
      <c r="R353" s="8">
        <f t="shared" si="111"/>
        <v>5.3039395756942831E-2</v>
      </c>
      <c r="S353" s="8">
        <f t="shared" si="112"/>
        <v>8.5194930409890013E-2</v>
      </c>
      <c r="T353" s="8">
        <f t="shared" si="113"/>
        <v>7.5699172024898539E-5</v>
      </c>
      <c r="U353" s="8">
        <f t="shared" si="114"/>
        <v>3.0014499348611592</v>
      </c>
      <c r="V353" s="8">
        <f t="shared" si="115"/>
        <v>-1.3012644214897364</v>
      </c>
      <c r="W353" s="8">
        <f t="shared" si="116"/>
        <v>-1.7684916171564578</v>
      </c>
      <c r="X353" s="8">
        <f t="shared" si="117"/>
        <v>-4.7716052842611383</v>
      </c>
      <c r="Y353" s="8">
        <v>1061.8472510982015</v>
      </c>
      <c r="Z353" s="8">
        <v>6.1860389006399084E-2</v>
      </c>
      <c r="AA353" s="8">
        <v>7.9719440442499331E-2</v>
      </c>
      <c r="AB353" s="8">
        <v>6.8831714581610212E-5</v>
      </c>
      <c r="AC353" s="8">
        <v>3.0241866632540471</v>
      </c>
      <c r="AD353" s="8">
        <v>-1.2194267113479695</v>
      </c>
      <c r="AE353" s="8">
        <v>-1.8038241701893396</v>
      </c>
      <c r="AF353" s="8">
        <v>-4.823422602142986</v>
      </c>
      <c r="AG353" s="8">
        <v>1040.4000000000001</v>
      </c>
      <c r="AH353" s="8">
        <v>6.4764000000000002E-2</v>
      </c>
      <c r="AI353" s="8">
        <v>1.5735842949244926E-2</v>
      </c>
      <c r="AJ353" s="8">
        <v>1.4954613918160235E-5</v>
      </c>
      <c r="AK353" s="8">
        <v>3.017200343523835</v>
      </c>
      <c r="AL353" s="8">
        <v>-1.1886663358871614</v>
      </c>
      <c r="AM353" s="8">
        <v>-1.803109987520384</v>
      </c>
      <c r="AN353" s="8">
        <v>-4.8252247946271103</v>
      </c>
    </row>
    <row r="354" spans="1:40" s="8" customFormat="1" x14ac:dyDescent="0.2">
      <c r="A354" s="7">
        <v>342</v>
      </c>
      <c r="B354" s="8" t="str">
        <f t="shared" si="106"/>
        <v>1-3-Butanediol_0.64</v>
      </c>
      <c r="D354" s="19">
        <v>0.64</v>
      </c>
      <c r="H354" s="8">
        <f t="shared" si="107"/>
        <v>1000.92</v>
      </c>
      <c r="I354" s="8">
        <f t="shared" si="108"/>
        <v>5.6316000000000005E-2</v>
      </c>
      <c r="J354" s="8">
        <f t="shared" si="109"/>
        <v>1.8072351040446032E-2</v>
      </c>
      <c r="K354" s="20">
        <f t="shared" si="105"/>
        <v>1.8055739759866956E-5</v>
      </c>
      <c r="L354" s="8">
        <f t="shared" si="101"/>
        <v>3.0003993672425753</v>
      </c>
      <c r="M354" s="8">
        <f t="shared" si="102"/>
        <v>-1.2493681997398804</v>
      </c>
      <c r="N354" s="20">
        <f t="shared" si="103"/>
        <v>-1.7429853461952647</v>
      </c>
      <c r="O354" s="20">
        <f t="shared" si="104"/>
        <v>-4.7433847134378402</v>
      </c>
      <c r="Q354" s="8">
        <f t="shared" si="110"/>
        <v>1006.8936025549767</v>
      </c>
      <c r="R354" s="8">
        <f t="shared" si="111"/>
        <v>5.2698583986175142E-2</v>
      </c>
      <c r="S354" s="8">
        <f t="shared" si="112"/>
        <v>8.7957920238286219E-2</v>
      </c>
      <c r="T354" s="8">
        <f t="shared" si="113"/>
        <v>7.7088604340395033E-5</v>
      </c>
      <c r="U354" s="8">
        <f t="shared" si="114"/>
        <v>3.0016324462837303</v>
      </c>
      <c r="V354" s="8">
        <f t="shared" si="115"/>
        <v>-1.3044263392148983</v>
      </c>
      <c r="W354" s="8">
        <f t="shared" si="116"/>
        <v>-1.7506624392705479</v>
      </c>
      <c r="X354" s="8">
        <f t="shared" si="117"/>
        <v>-4.7611215416880039</v>
      </c>
      <c r="Y354" s="8">
        <v>1062.2787686711472</v>
      </c>
      <c r="Z354" s="8">
        <v>6.192542081933762E-2</v>
      </c>
      <c r="AA354" s="8">
        <v>8.0264227007110805E-2</v>
      </c>
      <c r="AB354" s="8">
        <v>6.9285839449411402E-5</v>
      </c>
      <c r="AC354" s="8">
        <v>3.0243637677998727</v>
      </c>
      <c r="AD354" s="8">
        <v>-1.2188233717345325</v>
      </c>
      <c r="AE354" s="8">
        <v>-1.8003087404651739</v>
      </c>
      <c r="AF354" s="8">
        <v>-4.8199960745194472</v>
      </c>
      <c r="AG354" s="8">
        <v>1041</v>
      </c>
      <c r="AH354" s="8">
        <v>6.4780000000000004E-2</v>
      </c>
      <c r="AI354" s="8">
        <v>1.584010273782651E-2</v>
      </c>
      <c r="AJ354" s="8">
        <v>1.4960317709979635E-5</v>
      </c>
      <c r="AK354" s="8">
        <v>3.0174507295105362</v>
      </c>
      <c r="AL354" s="8">
        <v>-1.1885590563258419</v>
      </c>
      <c r="AM354" s="8">
        <v>-1.8002420059329876</v>
      </c>
      <c r="AN354" s="8">
        <v>-4.8250591833281176</v>
      </c>
    </row>
    <row r="355" spans="1:40" s="8" customFormat="1" x14ac:dyDescent="0.2">
      <c r="A355" s="7">
        <v>343</v>
      </c>
      <c r="B355" s="8" t="str">
        <f t="shared" ref="B355:B389" si="118">CONCATENATE($B$90,"_",D355)</f>
        <v>1-3-Butanediol_0.65</v>
      </c>
      <c r="D355" s="19">
        <v>0.65</v>
      </c>
      <c r="H355" s="8">
        <f t="shared" ref="H355:H389" si="119">D355*$H$90+(1-D355)*$H$46</f>
        <v>1000.95</v>
      </c>
      <c r="I355" s="8">
        <f t="shared" ref="I355:I389" si="120">D355*$I$90+(1-D355)*$I$46</f>
        <v>5.6059999999999999E-2</v>
      </c>
      <c r="J355" s="8">
        <f t="shared" ref="J355:J389" si="121">EXP(D355*LN($J$90)+(1-D355)*LN($J$46)+D355*(1-D355)*$P$90)</f>
        <v>1.8942892248995341E-2</v>
      </c>
      <c r="K355" s="20">
        <f t="shared" si="105"/>
        <v>1.8924913581093301E-5</v>
      </c>
      <c r="L355" s="8">
        <f t="shared" ref="L355:L418" si="122">LOG(H355)</f>
        <v>3.0004123839064527</v>
      </c>
      <c r="M355" s="8">
        <f t="shared" ref="M355:M418" si="123">LOG(I355)</f>
        <v>-1.2513469065757328</v>
      </c>
      <c r="N355" s="20">
        <f t="shared" ref="N355:N418" si="124">LOG(J355)</f>
        <v>-1.7225537110833924</v>
      </c>
      <c r="O355" s="20">
        <f t="shared" ref="O355:O418" si="125">LOG(K355)</f>
        <v>-4.7229660949898449</v>
      </c>
      <c r="Q355" s="8">
        <f t="shared" si="110"/>
        <v>1007.3376017107076</v>
      </c>
      <c r="R355" s="8">
        <f t="shared" si="111"/>
        <v>5.242362933131231E-2</v>
      </c>
      <c r="S355" s="8">
        <f t="shared" si="112"/>
        <v>8.962473945826091E-2</v>
      </c>
      <c r="T355" s="8">
        <f t="shared" si="113"/>
        <v>7.9417861685099551E-5</v>
      </c>
      <c r="U355" s="8">
        <f t="shared" si="114"/>
        <v>3.0018146735526825</v>
      </c>
      <c r="V355" s="8">
        <f t="shared" si="115"/>
        <v>-1.3069772604899124</v>
      </c>
      <c r="W355" s="8">
        <f t="shared" si="116"/>
        <v>-1.7399066934219172</v>
      </c>
      <c r="X355" s="8">
        <f t="shared" si="117"/>
        <v>-4.7435464974659034</v>
      </c>
      <c r="Y355" s="8">
        <v>1062.7107462933809</v>
      </c>
      <c r="Z355" s="8">
        <v>6.1990521963958378E-2</v>
      </c>
      <c r="AA355" s="8">
        <v>8.0264227007110805E-2</v>
      </c>
      <c r="AB355" s="8">
        <v>6.9740448468577886E-5</v>
      </c>
      <c r="AC355" s="8">
        <v>3.0245410611603041</v>
      </c>
      <c r="AD355" s="8">
        <v>-1.2182193888889838</v>
      </c>
      <c r="AE355" s="8">
        <v>-1.8003087404651739</v>
      </c>
      <c r="AF355" s="8">
        <v>-4.8165658938080798</v>
      </c>
      <c r="AG355" s="8">
        <v>1041.3499999999999</v>
      </c>
      <c r="AH355" s="8">
        <v>6.4796000000000006E-2</v>
      </c>
      <c r="AI355" s="8">
        <v>1.584010273782651E-2</v>
      </c>
      <c r="AJ355" s="8">
        <v>1.5342306032481274E-5</v>
      </c>
      <c r="AK355" s="8">
        <v>3.0175967213659853</v>
      </c>
      <c r="AL355" s="8">
        <v>-1.1884518032582094</v>
      </c>
      <c r="AM355" s="8">
        <v>-1.8002420059329876</v>
      </c>
      <c r="AN355" s="8">
        <v>-4.8141093586456636</v>
      </c>
    </row>
    <row r="356" spans="1:40" s="8" customFormat="1" x14ac:dyDescent="0.2">
      <c r="A356" s="7">
        <v>344</v>
      </c>
      <c r="B356" s="8" t="str">
        <f t="shared" si="118"/>
        <v>1-3-Butanediol_0.66</v>
      </c>
      <c r="D356" s="19">
        <v>0.66</v>
      </c>
      <c r="H356" s="8">
        <f t="shared" si="119"/>
        <v>1000.98</v>
      </c>
      <c r="I356" s="8">
        <f t="shared" si="120"/>
        <v>5.5803999999999999E-2</v>
      </c>
      <c r="J356" s="8">
        <f t="shared" si="121"/>
        <v>1.985536723772002E-2</v>
      </c>
      <c r="K356" s="20">
        <f t="shared" ref="K356:K389" si="126">J356/H356</f>
        <v>1.9835928028252331E-5</v>
      </c>
      <c r="L356" s="8">
        <f t="shared" si="122"/>
        <v>3.0004254001802062</v>
      </c>
      <c r="M356" s="8">
        <f t="shared" si="123"/>
        <v>-1.2533346699572931</v>
      </c>
      <c r="N356" s="20">
        <f t="shared" si="124"/>
        <v>-1.7021220759715203</v>
      </c>
      <c r="O356" s="20">
        <f t="shared" si="125"/>
        <v>-4.702547476151727</v>
      </c>
      <c r="Q356" s="8">
        <f t="shared" si="110"/>
        <v>1007.7809200876284</v>
      </c>
      <c r="R356" s="8">
        <f t="shared" si="111"/>
        <v>5.2146483397078697E-2</v>
      </c>
      <c r="S356" s="8">
        <f t="shared" si="112"/>
        <v>9.3542736656180112E-2</v>
      </c>
      <c r="T356" s="8">
        <f t="shared" si="113"/>
        <v>8.1765340396835882E-5</v>
      </c>
      <c r="U356" s="8">
        <f t="shared" si="114"/>
        <v>3.0019966214146545</v>
      </c>
      <c r="V356" s="8">
        <f t="shared" si="115"/>
        <v>-1.3095485115941095</v>
      </c>
      <c r="W356" s="8">
        <f t="shared" si="116"/>
        <v>-1.7146244183008594</v>
      </c>
      <c r="X356" s="8">
        <f t="shared" si="117"/>
        <v>-4.7258339667904075</v>
      </c>
      <c r="Y356" s="8">
        <v>1063.1431936611609</v>
      </c>
      <c r="Z356" s="8">
        <v>6.2055693901535022E-2</v>
      </c>
      <c r="AA356" s="8">
        <v>8.1355554800459293E-2</v>
      </c>
      <c r="AB356" s="8">
        <v>7.019555184335709E-5</v>
      </c>
      <c r="AC356" s="8">
        <v>3.0247185473149036</v>
      </c>
      <c r="AD356" s="8">
        <v>-1.2176147492542009</v>
      </c>
      <c r="AE356" s="8">
        <v>-1.7932665584203917</v>
      </c>
      <c r="AF356" s="8">
        <v>-4.8131319830143431</v>
      </c>
      <c r="AG356" s="8">
        <v>1041.55</v>
      </c>
      <c r="AH356" s="8">
        <v>6.4855999999999997E-2</v>
      </c>
      <c r="AI356" s="8">
        <v>1.61E-2</v>
      </c>
      <c r="AJ356" s="8">
        <v>1.5430919904723484E-5</v>
      </c>
      <c r="AK356" s="8">
        <v>3.01768012325436</v>
      </c>
      <c r="AL356" s="8">
        <v>-1.18804983999078</v>
      </c>
      <c r="AM356" s="8">
        <v>-1.7931741239681502</v>
      </c>
      <c r="AN356" s="8">
        <v>-4.8116081829688158</v>
      </c>
    </row>
    <row r="357" spans="1:40" s="8" customFormat="1" x14ac:dyDescent="0.2">
      <c r="A357" s="7">
        <v>345</v>
      </c>
      <c r="B357" s="8" t="str">
        <f t="shared" si="118"/>
        <v>1-3-Butanediol_0.67</v>
      </c>
      <c r="D357" s="19">
        <v>0.67</v>
      </c>
      <c r="H357" s="8">
        <f t="shared" si="119"/>
        <v>1001.01</v>
      </c>
      <c r="I357" s="8">
        <f t="shared" si="120"/>
        <v>5.5548E-2</v>
      </c>
      <c r="J357" s="8">
        <f t="shared" si="121"/>
        <v>2.0811795947666589E-2</v>
      </c>
      <c r="K357" s="20">
        <f t="shared" si="126"/>
        <v>2.0790797242451712E-5</v>
      </c>
      <c r="L357" s="8">
        <f t="shared" si="122"/>
        <v>3.0004384160638602</v>
      </c>
      <c r="M357" s="8">
        <f t="shared" si="123"/>
        <v>-1.2553315731695645</v>
      </c>
      <c r="N357" s="20">
        <f t="shared" si="124"/>
        <v>-1.6816904408596478</v>
      </c>
      <c r="O357" s="20">
        <f t="shared" si="125"/>
        <v>-4.6821288569235078</v>
      </c>
      <c r="Q357" s="8">
        <f t="shared" si="110"/>
        <v>1008.6655602144461</v>
      </c>
      <c r="R357" s="8">
        <f t="shared" si="111"/>
        <v>5.1867008185244139E-2</v>
      </c>
      <c r="S357" s="8">
        <f t="shared" si="112"/>
        <v>9.6368132122376493E-2</v>
      </c>
      <c r="T357" s="8">
        <f t="shared" si="113"/>
        <v>8.365749384008043E-5</v>
      </c>
      <c r="U357" s="8">
        <f t="shared" si="114"/>
        <v>3.0023596976778295</v>
      </c>
      <c r="V357" s="8">
        <f t="shared" si="115"/>
        <v>-1.312141372820858</v>
      </c>
      <c r="W357" s="8">
        <f t="shared" si="116"/>
        <v>-1.6963925457665698</v>
      </c>
      <c r="X357" s="8">
        <f t="shared" si="117"/>
        <v>-4.7115570211726867</v>
      </c>
      <c r="Y357" s="8">
        <v>1063.5761205403405</v>
      </c>
      <c r="Z357" s="8">
        <v>6.2120938103829459E-2</v>
      </c>
      <c r="AA357" s="8">
        <v>8.1902120599914932E-2</v>
      </c>
      <c r="AB357" s="8">
        <v>7.0651159851237144E-5</v>
      </c>
      <c r="AC357" s="8">
        <v>3.0248962302717981</v>
      </c>
      <c r="AD357" s="8">
        <v>-1.2170094391757547</v>
      </c>
      <c r="AE357" s="8">
        <v>-1.7897396475484448</v>
      </c>
      <c r="AF357" s="8">
        <v>-4.8096942645910703</v>
      </c>
      <c r="AG357" s="8">
        <v>1042.56</v>
      </c>
      <c r="AH357" s="8">
        <v>6.4956000000000014E-2</v>
      </c>
      <c r="AI357" s="8">
        <v>1.6449450076583685E-2</v>
      </c>
      <c r="AJ357" s="8">
        <v>1.5680482913190253E-5</v>
      </c>
      <c r="AK357" s="8">
        <v>3.0181010582923964</v>
      </c>
      <c r="AL357" s="8">
        <v>-1.1873807268613137</v>
      </c>
      <c r="AM357" s="8">
        <v>-1.783848616419009</v>
      </c>
      <c r="AN357" s="8">
        <v>-4.8046405664408498</v>
      </c>
    </row>
    <row r="358" spans="1:40" s="8" customFormat="1" x14ac:dyDescent="0.2">
      <c r="A358" s="7">
        <v>346</v>
      </c>
      <c r="B358" s="8" t="str">
        <f t="shared" si="118"/>
        <v>1-3-Butanediol_0.68</v>
      </c>
      <c r="D358" s="19">
        <v>0.68</v>
      </c>
      <c r="H358" s="8">
        <f t="shared" si="119"/>
        <v>1001.04</v>
      </c>
      <c r="I358" s="8">
        <f t="shared" si="120"/>
        <v>5.5291999999999994E-2</v>
      </c>
      <c r="J358" s="8">
        <f t="shared" si="121"/>
        <v>2.1814295620001187E-2</v>
      </c>
      <c r="K358" s="20">
        <f t="shared" si="126"/>
        <v>2.1791632322385907E-5</v>
      </c>
      <c r="L358" s="8">
        <f t="shared" si="122"/>
        <v>3.0004514315574373</v>
      </c>
      <c r="M358" s="8">
        <f t="shared" si="123"/>
        <v>-1.2573377006517052</v>
      </c>
      <c r="N358" s="20">
        <f t="shared" si="124"/>
        <v>-1.6612588057477757</v>
      </c>
      <c r="O358" s="20">
        <f t="shared" si="125"/>
        <v>-4.6617102373052131</v>
      </c>
      <c r="Q358" s="8">
        <f t="shared" si="110"/>
        <v>1009.1069045505697</v>
      </c>
      <c r="R358" s="8">
        <f t="shared" si="111"/>
        <v>5.1585058713173149E-2</v>
      </c>
      <c r="S358" s="8">
        <f t="shared" si="112"/>
        <v>9.9218047839873313E-2</v>
      </c>
      <c r="T358" s="8">
        <f t="shared" si="113"/>
        <v>8.6041778597834465E-5</v>
      </c>
      <c r="U358" s="8">
        <f t="shared" si="114"/>
        <v>3.0025408353489289</v>
      </c>
      <c r="V358" s="8">
        <f t="shared" si="115"/>
        <v>-1.3147571892620951</v>
      </c>
      <c r="W358" s="8">
        <f t="shared" si="116"/>
        <v>-1.6780024475603108</v>
      </c>
      <c r="X358" s="8">
        <f t="shared" si="117"/>
        <v>-4.6935667762773026</v>
      </c>
      <c r="Y358" s="8">
        <v>1064.0095367680976</v>
      </c>
      <c r="Z358" s="8">
        <v>6.218625605335263E-2</v>
      </c>
      <c r="AA358" s="8">
        <v>8.2449304196992673E-2</v>
      </c>
      <c r="AB358" s="8">
        <v>7.1107282844767866E-5</v>
      </c>
      <c r="AC358" s="8">
        <v>3.0250741140683872</v>
      </c>
      <c r="AD358" s="8">
        <v>-1.2164034448994907</v>
      </c>
      <c r="AE358" s="8">
        <v>-1.7862087501168702</v>
      </c>
      <c r="AF358" s="8">
        <v>-4.8062526604247271</v>
      </c>
      <c r="AG358" s="8">
        <v>1042.7</v>
      </c>
      <c r="AH358" s="8">
        <v>6.5019999999999994E-2</v>
      </c>
      <c r="AI358" s="8">
        <v>1.6526918744691452E-2</v>
      </c>
      <c r="AJ358" s="8">
        <v>1.591562799616491E-5</v>
      </c>
      <c r="AK358" s="8">
        <v>3.0181593735409105</v>
      </c>
      <c r="AL358" s="8">
        <v>-1.1869530348398922</v>
      </c>
      <c r="AM358" s="8">
        <v>-1.7818081081293116</v>
      </c>
      <c r="AN358" s="8">
        <v>-4.798176220386476</v>
      </c>
    </row>
    <row r="359" spans="1:40" s="8" customFormat="1" x14ac:dyDescent="0.2">
      <c r="A359" s="7">
        <v>347</v>
      </c>
      <c r="B359" s="8" t="str">
        <f t="shared" si="118"/>
        <v>1-3-Butanediol_0.69</v>
      </c>
      <c r="D359" s="19">
        <v>0.69</v>
      </c>
      <c r="H359" s="8">
        <f t="shared" si="119"/>
        <v>1001.07</v>
      </c>
      <c r="I359" s="8">
        <f t="shared" si="120"/>
        <v>5.5036000000000002E-2</v>
      </c>
      <c r="J359" s="8">
        <f t="shared" si="121"/>
        <v>2.2865085482935296E-2</v>
      </c>
      <c r="K359" s="20">
        <f t="shared" si="126"/>
        <v>2.2840645991724151E-5</v>
      </c>
      <c r="L359" s="8">
        <f t="shared" si="122"/>
        <v>3.0004644466609611</v>
      </c>
      <c r="M359" s="8">
        <f t="shared" si="123"/>
        <v>-1.2593531380184548</v>
      </c>
      <c r="N359" s="20">
        <f t="shared" si="124"/>
        <v>-1.6408271706359037</v>
      </c>
      <c r="O359" s="20">
        <f t="shared" si="125"/>
        <v>-4.641291617296865</v>
      </c>
      <c r="Q359" s="8">
        <f t="shared" si="110"/>
        <v>1009.5476132850995</v>
      </c>
      <c r="R359" s="8">
        <f t="shared" si="111"/>
        <v>5.1228909142109341E-2</v>
      </c>
      <c r="S359" s="8">
        <f t="shared" si="112"/>
        <v>0.10151699173463075</v>
      </c>
      <c r="T359" s="8">
        <f t="shared" si="113"/>
        <v>8.8448892504220774E-5</v>
      </c>
      <c r="U359" s="8">
        <f t="shared" si="114"/>
        <v>3.0027217121547971</v>
      </c>
      <c r="V359" s="8">
        <f t="shared" si="115"/>
        <v>-1.3180614050731243</v>
      </c>
      <c r="W359" s="8">
        <f t="shared" si="116"/>
        <v>-1.6631676916635989</v>
      </c>
      <c r="X359" s="8">
        <f t="shared" si="117"/>
        <v>-4.6754042776386058</v>
      </c>
      <c r="Y359" s="8">
        <v>1064.4434522546946</v>
      </c>
      <c r="Z359" s="8">
        <v>6.2251649243629678E-2</v>
      </c>
      <c r="AA359" s="8">
        <v>8.2997118103298573E-2</v>
      </c>
      <c r="AB359" s="8">
        <v>7.1563931253412538E-5</v>
      </c>
      <c r="AC359" s="8">
        <v>3.0252522027720659</v>
      </c>
      <c r="AD359" s="8">
        <v>-1.21579675256907</v>
      </c>
      <c r="AE359" s="8">
        <v>-1.7826737853900647</v>
      </c>
      <c r="AF359" s="8">
        <v>-4.8028070918214434</v>
      </c>
      <c r="AG359" s="8">
        <v>1042.8599999999999</v>
      </c>
      <c r="AH359" s="8">
        <v>6.5068000000000001E-2</v>
      </c>
      <c r="AI359" s="8">
        <v>1.6568950247696841E-2</v>
      </c>
      <c r="AJ359" s="8">
        <v>1.5945140775449289E-5</v>
      </c>
      <c r="AK359" s="8">
        <v>3.0182260099524649</v>
      </c>
      <c r="AL359" s="8">
        <v>-1.1866325420030832</v>
      </c>
      <c r="AM359" s="8">
        <v>-1.7807050061295173</v>
      </c>
      <c r="AN359" s="8">
        <v>-4.7973716421324726</v>
      </c>
    </row>
    <row r="360" spans="1:40" s="8" customFormat="1" x14ac:dyDescent="0.2">
      <c r="A360" s="7">
        <v>348</v>
      </c>
      <c r="B360" s="8" t="str">
        <f t="shared" si="118"/>
        <v>1-3-Butanediol_0.7</v>
      </c>
      <c r="D360" s="19">
        <v>0.7</v>
      </c>
      <c r="H360" s="8">
        <f t="shared" si="119"/>
        <v>1001.1</v>
      </c>
      <c r="I360" s="8">
        <f t="shared" si="120"/>
        <v>5.4780000000000002E-2</v>
      </c>
      <c r="J360" s="8">
        <f t="shared" si="121"/>
        <v>2.3966491664419391E-2</v>
      </c>
      <c r="K360" s="20">
        <f t="shared" si="126"/>
        <v>2.3940157491179092E-5</v>
      </c>
      <c r="L360" s="8">
        <f t="shared" si="122"/>
        <v>3.0004774613744551</v>
      </c>
      <c r="M360" s="8">
        <f t="shared" si="123"/>
        <v>-1.2613779720820575</v>
      </c>
      <c r="N360" s="20">
        <f t="shared" si="124"/>
        <v>-1.6203955355240314</v>
      </c>
      <c r="O360" s="20">
        <f t="shared" si="125"/>
        <v>-4.6208729968984867</v>
      </c>
      <c r="Q360" s="8">
        <f t="shared" si="110"/>
        <v>1009.987697453308</v>
      </c>
      <c r="R360" s="8">
        <f t="shared" si="111"/>
        <v>5.1013118111049902E-2</v>
      </c>
      <c r="S360" s="8">
        <f t="shared" si="112"/>
        <v>0.10441622416112542</v>
      </c>
      <c r="T360" s="8">
        <f t="shared" si="113"/>
        <v>9.0880662896808948E-5</v>
      </c>
      <c r="U360" s="8">
        <f t="shared" si="114"/>
        <v>3.0029023326245583</v>
      </c>
      <c r="V360" s="8">
        <f t="shared" si="115"/>
        <v>-1.3200634294882461</v>
      </c>
      <c r="W360" s="8">
        <f t="shared" si="116"/>
        <v>-1.6444593597930557</v>
      </c>
      <c r="X360" s="8">
        <f t="shared" si="117"/>
        <v>-4.6570557373689381</v>
      </c>
      <c r="Y360" s="8">
        <v>1064.8778769852679</v>
      </c>
      <c r="Z360" s="8">
        <v>6.231711917946952E-2</v>
      </c>
      <c r="AA360" s="8">
        <v>8.2997118103298573E-2</v>
      </c>
      <c r="AB360" s="8">
        <v>7.2021115585430462E-5</v>
      </c>
      <c r="AC360" s="8">
        <v>3.0254305004809599</v>
      </c>
      <c r="AD360" s="8">
        <v>-1.2151893482234664</v>
      </c>
      <c r="AE360" s="8">
        <v>-1.7826737853900647</v>
      </c>
      <c r="AF360" s="8">
        <v>-4.7993574794928042</v>
      </c>
      <c r="AG360" s="8">
        <v>1043</v>
      </c>
      <c r="AH360" s="8">
        <v>6.5132000000000009E-2</v>
      </c>
      <c r="AI360" s="8">
        <v>1.6568950247696841E-2</v>
      </c>
      <c r="AJ360" s="8">
        <v>1.5962538501670441E-5</v>
      </c>
      <c r="AK360" s="8">
        <v>3.0182843084265309</v>
      </c>
      <c r="AL360" s="8">
        <v>-1.1862055857960103</v>
      </c>
      <c r="AM360" s="8">
        <v>-1.7807050061295173</v>
      </c>
      <c r="AN360" s="8">
        <v>-4.7968980422082241</v>
      </c>
    </row>
    <row r="361" spans="1:40" s="8" customFormat="1" x14ac:dyDescent="0.2">
      <c r="A361" s="7">
        <v>349</v>
      </c>
      <c r="B361" s="8" t="str">
        <f t="shared" si="118"/>
        <v>1-3-Butanediol_0.71</v>
      </c>
      <c r="D361" s="19">
        <v>0.71</v>
      </c>
      <c r="H361" s="8">
        <f t="shared" si="119"/>
        <v>1001.13</v>
      </c>
      <c r="I361" s="8">
        <f t="shared" si="120"/>
        <v>5.4524000000000003E-2</v>
      </c>
      <c r="J361" s="8">
        <f t="shared" si="121"/>
        <v>2.5120952341480016E-2</v>
      </c>
      <c r="K361" s="20">
        <f t="shared" si="126"/>
        <v>2.5092597706072156E-5</v>
      </c>
      <c r="L361" s="8">
        <f t="shared" si="122"/>
        <v>3.0004904756979425</v>
      </c>
      <c r="M361" s="8">
        <f t="shared" si="123"/>
        <v>-1.2634122908746996</v>
      </c>
      <c r="N361" s="20">
        <f t="shared" si="124"/>
        <v>-1.5999639004121591</v>
      </c>
      <c r="O361" s="20">
        <f t="shared" si="125"/>
        <v>-4.6004543761101013</v>
      </c>
      <c r="Q361" s="8">
        <f t="shared" si="110"/>
        <v>1010.427167991456</v>
      </c>
      <c r="R361" s="8">
        <f t="shared" si="111"/>
        <v>5.0868337733982999E-2</v>
      </c>
      <c r="S361" s="8">
        <f t="shared" si="112"/>
        <v>0.10734594977333105</v>
      </c>
      <c r="T361" s="8">
        <f t="shared" si="113"/>
        <v>9.333903105973788E-5</v>
      </c>
      <c r="U361" s="8">
        <f t="shared" si="114"/>
        <v>3.0030827012467012</v>
      </c>
      <c r="V361" s="8">
        <f t="shared" si="115"/>
        <v>-1.3214066449513513</v>
      </c>
      <c r="W361" s="8">
        <f t="shared" si="116"/>
        <v>-1.6255542597597199</v>
      </c>
      <c r="X361" s="8">
        <f t="shared" si="117"/>
        <v>-4.6385065078147605</v>
      </c>
      <c r="Y361" s="8">
        <v>1064.8778769852679</v>
      </c>
      <c r="Z361" s="8">
        <v>6.2382667377239097E-2</v>
      </c>
      <c r="AA361" s="8">
        <v>8.4094687364951182E-2</v>
      </c>
      <c r="AB361" s="8">
        <v>7.2478846429791972E-5</v>
      </c>
      <c r="AC361" s="8">
        <v>3.0254305004809599</v>
      </c>
      <c r="AD361" s="8">
        <v>-1.2145812177944226</v>
      </c>
      <c r="AE361" s="8">
        <v>-1.7755913280436801</v>
      </c>
      <c r="AF361" s="8">
        <v>-4.7959037435414027</v>
      </c>
      <c r="AG361" s="8">
        <v>1043</v>
      </c>
      <c r="AH361" s="8">
        <v>6.5212000000000006E-2</v>
      </c>
      <c r="AI361" s="8">
        <v>1.66E-2</v>
      </c>
      <c r="AJ361" s="8">
        <v>1.6051338350519344E-5</v>
      </c>
      <c r="AK361" s="8">
        <v>3.0182843084265309</v>
      </c>
      <c r="AL361" s="8">
        <v>-1.1856724801231</v>
      </c>
      <c r="AM361" s="8">
        <v>-1.779891911959945</v>
      </c>
      <c r="AN361" s="8">
        <v>-4.7944887505480134</v>
      </c>
    </row>
    <row r="362" spans="1:40" s="8" customFormat="1" x14ac:dyDescent="0.2">
      <c r="A362" s="7">
        <v>350</v>
      </c>
      <c r="B362" s="8" t="str">
        <f t="shared" si="118"/>
        <v>1-3-Butanediol_0.72</v>
      </c>
      <c r="D362" s="19">
        <v>0.72</v>
      </c>
      <c r="H362" s="8">
        <f t="shared" si="119"/>
        <v>1001.16</v>
      </c>
      <c r="I362" s="8">
        <f t="shared" si="120"/>
        <v>5.4267999999999997E-2</v>
      </c>
      <c r="J362" s="8">
        <f t="shared" si="121"/>
        <v>2.6331023137599396E-2</v>
      </c>
      <c r="K362" s="20">
        <f t="shared" si="126"/>
        <v>2.6300514540732147E-5</v>
      </c>
      <c r="L362" s="8">
        <f t="shared" si="122"/>
        <v>3.0005034896314466</v>
      </c>
      <c r="M362" s="8">
        <f t="shared" si="123"/>
        <v>-1.2654561836714757</v>
      </c>
      <c r="N362" s="20">
        <f t="shared" si="124"/>
        <v>-1.5795322653002868</v>
      </c>
      <c r="O362" s="20">
        <f t="shared" si="125"/>
        <v>-4.5800357549317336</v>
      </c>
      <c r="Q362" s="8">
        <f t="shared" si="110"/>
        <v>1010.8660357390171</v>
      </c>
      <c r="R362" s="8">
        <f t="shared" si="111"/>
        <v>5.0649732140656115E-2</v>
      </c>
      <c r="S362" s="8">
        <f t="shared" si="112"/>
        <v>0.10911940881818002</v>
      </c>
      <c r="T362" s="8">
        <f t="shared" si="113"/>
        <v>9.532626154529115E-5</v>
      </c>
      <c r="U362" s="8">
        <f t="shared" si="114"/>
        <v>3.0032628224699893</v>
      </c>
      <c r="V362" s="8">
        <f t="shared" si="115"/>
        <v>-1.3234347817695216</v>
      </c>
      <c r="W362" s="8">
        <f t="shared" si="116"/>
        <v>-1.614110382384919</v>
      </c>
      <c r="X362" s="8">
        <f t="shared" si="117"/>
        <v>-4.6235121733576827</v>
      </c>
      <c r="Y362" s="8">
        <v>1065.7482945042029</v>
      </c>
      <c r="Z362" s="8">
        <v>6.2448295365142341E-2</v>
      </c>
      <c r="AA362" s="8">
        <v>8.4644468225373443E-2</v>
      </c>
      <c r="AB362" s="8">
        <v>7.2937134458126406E-5</v>
      </c>
      <c r="AC362" s="8">
        <v>3.0257877394650357</v>
      </c>
      <c r="AD362" s="8">
        <v>-1.2139723471038637</v>
      </c>
      <c r="AE362" s="8">
        <v>-1.772043670843499</v>
      </c>
      <c r="AF362" s="8">
        <v>-4.7924458034461406</v>
      </c>
      <c r="AG362" s="8">
        <v>1043.77</v>
      </c>
      <c r="AH362" s="8">
        <v>6.5276000000000001E-2</v>
      </c>
      <c r="AI362" s="8">
        <v>1.6797408549897055E-2</v>
      </c>
      <c r="AJ362" s="8">
        <v>1.6123671107710512E-5</v>
      </c>
      <c r="AK362" s="8">
        <v>3.0186048102223615</v>
      </c>
      <c r="AL362" s="8">
        <v>-1.1852464662510114</v>
      </c>
      <c r="AM362" s="8">
        <v>-1.774757714660504</v>
      </c>
      <c r="AN362" s="8">
        <v>-4.7925360692118204</v>
      </c>
    </row>
    <row r="363" spans="1:40" s="8" customFormat="1" x14ac:dyDescent="0.2">
      <c r="A363" s="7">
        <v>351</v>
      </c>
      <c r="B363" s="8" t="str">
        <f t="shared" si="118"/>
        <v>1-3-Butanediol_0.73</v>
      </c>
      <c r="D363" s="19">
        <v>0.73</v>
      </c>
      <c r="H363" s="8">
        <f t="shared" si="119"/>
        <v>1001.19</v>
      </c>
      <c r="I363" s="8">
        <f t="shared" si="120"/>
        <v>5.4012000000000004E-2</v>
      </c>
      <c r="J363" s="8">
        <f t="shared" si="121"/>
        <v>2.7599382780085602E-2</v>
      </c>
      <c r="K363" s="20">
        <f t="shared" si="126"/>
        <v>2.7566578551609185E-5</v>
      </c>
      <c r="L363" s="8">
        <f t="shared" si="122"/>
        <v>3.0005165031749912</v>
      </c>
      <c r="M363" s="8">
        <f t="shared" si="123"/>
        <v>-1.2675097410138962</v>
      </c>
      <c r="N363" s="20">
        <f t="shared" si="124"/>
        <v>-1.5591006301884147</v>
      </c>
      <c r="O363" s="20">
        <f t="shared" si="125"/>
        <v>-4.5596171333634059</v>
      </c>
      <c r="Q363" s="8">
        <f t="shared" si="110"/>
        <v>1011.304311440857</v>
      </c>
      <c r="R363" s="8">
        <f t="shared" si="111"/>
        <v>5.0429335174947514E-2</v>
      </c>
      <c r="S363" s="8">
        <f t="shared" si="112"/>
        <v>0.11210295629349146</v>
      </c>
      <c r="T363" s="8">
        <f t="shared" si="113"/>
        <v>9.8343978718704066E-5</v>
      </c>
      <c r="U363" s="8">
        <f t="shared" si="114"/>
        <v>3.0034427007043591</v>
      </c>
      <c r="V363" s="8">
        <f t="shared" si="115"/>
        <v>-1.3254795382369293</v>
      </c>
      <c r="W363" s="8">
        <f t="shared" si="116"/>
        <v>-1.5948579775726797</v>
      </c>
      <c r="X363" s="8">
        <f t="shared" si="117"/>
        <v>-4.6007424639938375</v>
      </c>
      <c r="Y363" s="8">
        <v>1066.1843076537386</v>
      </c>
      <c r="Z363" s="8">
        <v>6.2514004683504015E-2</v>
      </c>
      <c r="AA363" s="8">
        <v>8.5194930409890013E-2</v>
      </c>
      <c r="AB363" s="8">
        <v>7.3395990426704515E-5</v>
      </c>
      <c r="AC363" s="8">
        <v>3.0259666890969021</v>
      </c>
      <c r="AD363" s="8">
        <v>-1.213362721861261</v>
      </c>
      <c r="AE363" s="8">
        <v>-1.7684916171564578</v>
      </c>
      <c r="AF363" s="8">
        <v>-4.7889835780472731</v>
      </c>
      <c r="AG363" s="8">
        <v>1043.8499999999999</v>
      </c>
      <c r="AH363" s="8">
        <v>6.5280000000000005E-2</v>
      </c>
      <c r="AI363" s="8">
        <v>1.7241816499612567E-2</v>
      </c>
      <c r="AJ363" s="8">
        <v>1.6435315705077319E-5</v>
      </c>
      <c r="AK363" s="8">
        <v>3.018638095550696</v>
      </c>
      <c r="AL363" s="8">
        <v>-1.1852198542541952</v>
      </c>
      <c r="AM363" s="8">
        <v>-1.763416981307137</v>
      </c>
      <c r="AN363" s="8">
        <v>-4.7842219491633653</v>
      </c>
    </row>
    <row r="364" spans="1:40" s="8" customFormat="1" x14ac:dyDescent="0.2">
      <c r="A364" s="7">
        <v>352</v>
      </c>
      <c r="B364" s="8" t="str">
        <f t="shared" si="118"/>
        <v>1-3-Butanediol_0.74</v>
      </c>
      <c r="D364" s="19">
        <v>0.74</v>
      </c>
      <c r="H364" s="8">
        <f t="shared" si="119"/>
        <v>1001.22</v>
      </c>
      <c r="I364" s="8">
        <f t="shared" si="120"/>
        <v>5.3756000000000005E-2</v>
      </c>
      <c r="J364" s="8">
        <f t="shared" si="121"/>
        <v>2.8928839029956983E-2</v>
      </c>
      <c r="K364" s="20">
        <f t="shared" si="126"/>
        <v>2.889358885155808E-5</v>
      </c>
      <c r="L364" s="8">
        <f t="shared" si="122"/>
        <v>3.0005295163285992</v>
      </c>
      <c r="M364" s="8">
        <f t="shared" si="123"/>
        <v>-1.2695730547339554</v>
      </c>
      <c r="N364" s="20">
        <f t="shared" si="124"/>
        <v>-1.5386689950765424</v>
      </c>
      <c r="O364" s="20">
        <f t="shared" si="125"/>
        <v>-4.5391985114051421</v>
      </c>
      <c r="Q364" s="8">
        <f t="shared" si="110"/>
        <v>1011.7420057493747</v>
      </c>
      <c r="R364" s="8">
        <f t="shared" si="111"/>
        <v>5.0207065526005221E-2</v>
      </c>
      <c r="S364" s="8">
        <f t="shared" si="112"/>
        <v>0.11512354652239859</v>
      </c>
      <c r="T364" s="8">
        <f t="shared" si="113"/>
        <v>1.0089514185663031E-4</v>
      </c>
      <c r="U364" s="8">
        <f t="shared" si="114"/>
        <v>3.0036223403217943</v>
      </c>
      <c r="V364" s="8">
        <f t="shared" si="115"/>
        <v>-1.3275416687237169</v>
      </c>
      <c r="W364" s="8">
        <f t="shared" si="116"/>
        <v>-1.5753665411735502</v>
      </c>
      <c r="X364" s="8">
        <f t="shared" si="117"/>
        <v>-4.5814930645795648</v>
      </c>
      <c r="Y364" s="8">
        <v>1066.6208707733988</v>
      </c>
      <c r="Z364" s="8">
        <v>6.2579796885058672E-2</v>
      </c>
      <c r="AA364" s="8">
        <v>8.574608692611782E-2</v>
      </c>
      <c r="AB364" s="8">
        <v>7.3855425178455842E-5</v>
      </c>
      <c r="AC364" s="8">
        <v>3.0261458644489139</v>
      </c>
      <c r="AD364" s="8">
        <v>-1.2127523276609538</v>
      </c>
      <c r="AE364" s="8">
        <v>-1.764935083046266</v>
      </c>
      <c r="AF364" s="8">
        <v>-4.7855169855311841</v>
      </c>
      <c r="AG364" s="8">
        <v>1044.98</v>
      </c>
      <c r="AH364" s="8">
        <v>6.5308000000000005E-2</v>
      </c>
      <c r="AI364" s="8">
        <v>1.7331334073678029E-2</v>
      </c>
      <c r="AJ364" s="8">
        <v>1.6793138648656405E-5</v>
      </c>
      <c r="AK364" s="8">
        <v>3.0191079785114194</v>
      </c>
      <c r="AL364" s="8">
        <v>-1.1850336159217352</v>
      </c>
      <c r="AM364" s="8">
        <v>-1.7611680063260469</v>
      </c>
      <c r="AN364" s="8">
        <v>-4.7748681263513948</v>
      </c>
    </row>
    <row r="365" spans="1:40" s="8" customFormat="1" x14ac:dyDescent="0.2">
      <c r="A365" s="7">
        <v>353</v>
      </c>
      <c r="B365" s="8" t="str">
        <f t="shared" si="118"/>
        <v>1-3-Butanediol_0.75</v>
      </c>
      <c r="D365" s="19">
        <v>0.75</v>
      </c>
      <c r="H365" s="8">
        <f t="shared" si="119"/>
        <v>1001.25</v>
      </c>
      <c r="I365" s="8">
        <f t="shared" si="120"/>
        <v>5.3500000000000006E-2</v>
      </c>
      <c r="J365" s="8">
        <f t="shared" si="121"/>
        <v>3.0322334897467832E-2</v>
      </c>
      <c r="K365" s="20">
        <f t="shared" si="126"/>
        <v>3.02844792983449E-5</v>
      </c>
      <c r="L365" s="8">
        <f t="shared" si="122"/>
        <v>3.0005425290922942</v>
      </c>
      <c r="M365" s="8">
        <f t="shared" si="123"/>
        <v>-1.2716462179787715</v>
      </c>
      <c r="N365" s="20">
        <f t="shared" si="124"/>
        <v>-1.5182373599646704</v>
      </c>
      <c r="O365" s="20">
        <f t="shared" si="125"/>
        <v>-4.5187798890569644</v>
      </c>
      <c r="Q365" s="8">
        <f t="shared" si="110"/>
        <v>1012.1791292266013</v>
      </c>
      <c r="R365" s="8">
        <f t="shared" si="111"/>
        <v>4.9982838025722572E-2</v>
      </c>
      <c r="S365" s="8">
        <f t="shared" si="112"/>
        <v>0.11818402503881117</v>
      </c>
      <c r="T365" s="8">
        <f t="shared" si="113"/>
        <v>1.0348210749117911E-4</v>
      </c>
      <c r="U365" s="8">
        <f t="shared" si="114"/>
        <v>3.0038017456571913</v>
      </c>
      <c r="V365" s="8">
        <f t="shared" si="115"/>
        <v>-1.3296219633861208</v>
      </c>
      <c r="W365" s="8">
        <f t="shared" si="116"/>
        <v>-1.5556177113645031</v>
      </c>
      <c r="X365" s="8">
        <f t="shared" si="117"/>
        <v>-4.5619735230692147</v>
      </c>
      <c r="Y365" s="8">
        <v>1067.0579942506256</v>
      </c>
      <c r="Z365" s="8">
        <v>6.2645673535244653E-2</v>
      </c>
      <c r="AA365" s="8">
        <v>8.574608692611782E-2</v>
      </c>
      <c r="AB365" s="8">
        <v>7.4315449645022194E-5</v>
      </c>
      <c r="AC365" s="8">
        <v>3.0263252697843108</v>
      </c>
      <c r="AD365" s="8">
        <v>-1.2121411499794197</v>
      </c>
      <c r="AE365" s="8">
        <v>-1.764935083046266</v>
      </c>
      <c r="AF365" s="8">
        <v>-4.7820459434148921</v>
      </c>
      <c r="AG365" s="8">
        <v>1045</v>
      </c>
      <c r="AH365" s="8">
        <v>6.5484000000000014E-2</v>
      </c>
      <c r="AI365" s="8">
        <v>1.7331334073678029E-2</v>
      </c>
      <c r="AJ365" s="8">
        <v>1.6847541764454102E-5</v>
      </c>
      <c r="AK365" s="8">
        <v>3.019116290447073</v>
      </c>
      <c r="AL365" s="8">
        <v>-1.1838648001692291</v>
      </c>
      <c r="AM365" s="8">
        <v>-1.7611680063260469</v>
      </c>
      <c r="AN365" s="8">
        <v>-4.7734634583544215</v>
      </c>
    </row>
    <row r="366" spans="1:40" s="8" customFormat="1" x14ac:dyDescent="0.2">
      <c r="A366" s="7">
        <v>354</v>
      </c>
      <c r="B366" s="8" t="str">
        <f t="shared" si="118"/>
        <v>1-3-Butanediol_0.76</v>
      </c>
      <c r="D366" s="19">
        <v>0.76</v>
      </c>
      <c r="H366" s="8">
        <f t="shared" si="119"/>
        <v>1001.28</v>
      </c>
      <c r="I366" s="8">
        <f t="shared" si="120"/>
        <v>5.3244E-2</v>
      </c>
      <c r="J366" s="8">
        <f t="shared" si="121"/>
        <v>3.1782955157034616E-2</v>
      </c>
      <c r="K366" s="20">
        <f t="shared" si="126"/>
        <v>3.1742324981058864E-5</v>
      </c>
      <c r="L366" s="8">
        <f t="shared" si="122"/>
        <v>3.0005555414660994</v>
      </c>
      <c r="M366" s="8">
        <f t="shared" si="123"/>
        <v>-1.2737293252358204</v>
      </c>
      <c r="N366" s="20">
        <f t="shared" si="124"/>
        <v>-1.4978057248527981</v>
      </c>
      <c r="O366" s="20">
        <f t="shared" si="125"/>
        <v>-4.4983612663188977</v>
      </c>
      <c r="Q366" s="8">
        <f t="shared" si="110"/>
        <v>1012.6156923462615</v>
      </c>
      <c r="R366" s="8">
        <f t="shared" si="111"/>
        <v>4.9756563355168294E-2</v>
      </c>
      <c r="S366" s="8">
        <f t="shared" si="112"/>
        <v>0.12066317702290034</v>
      </c>
      <c r="T366" s="8">
        <f t="shared" si="113"/>
        <v>1.05579302028756E-4</v>
      </c>
      <c r="U366" s="8">
        <f t="shared" si="114"/>
        <v>3.003980921009203</v>
      </c>
      <c r="V366" s="8">
        <f t="shared" si="115"/>
        <v>-1.3317212508900973</v>
      </c>
      <c r="W366" s="8">
        <f t="shared" si="116"/>
        <v>-1.5396200984611692</v>
      </c>
      <c r="X366" s="8">
        <f t="shared" si="117"/>
        <v>-4.5461494721870501</v>
      </c>
      <c r="Y366" s="8">
        <v>1067.4956885591432</v>
      </c>
      <c r="Z366" s="8">
        <v>6.2711636212503613E-2</v>
      </c>
      <c r="AA366" s="8">
        <v>8.6850535518798122E-2</v>
      </c>
      <c r="AB366" s="8">
        <v>7.4776074848848965E-5</v>
      </c>
      <c r="AC366" s="8">
        <v>3.026504909401746</v>
      </c>
      <c r="AD366" s="8">
        <v>-1.2115291741724972</v>
      </c>
      <c r="AE366" s="8">
        <v>-1.757808234361423</v>
      </c>
      <c r="AF366" s="8">
        <v>-4.7785703685302732</v>
      </c>
      <c r="AG366" s="8">
        <v>1045.44</v>
      </c>
      <c r="AH366" s="8">
        <v>6.5491999999999995E-2</v>
      </c>
      <c r="AI366" s="8">
        <v>1.771745998454409E-2</v>
      </c>
      <c r="AJ366" s="8">
        <v>1.7001298139085579E-5</v>
      </c>
      <c r="AK366" s="8">
        <v>3.0192991127953435</v>
      </c>
      <c r="AL366" s="8">
        <v>-1.1838117468486278</v>
      </c>
      <c r="AM366" s="8">
        <v>-1.7515985394334597</v>
      </c>
      <c r="AN366" s="8">
        <v>-4.7695179166736397</v>
      </c>
    </row>
    <row r="367" spans="1:40" s="8" customFormat="1" x14ac:dyDescent="0.2">
      <c r="A367" s="7">
        <v>355</v>
      </c>
      <c r="B367" s="8" t="str">
        <f t="shared" si="118"/>
        <v>1-3-Butanediol_0.77</v>
      </c>
      <c r="D367" s="19">
        <v>0.77</v>
      </c>
      <c r="H367" s="8">
        <f t="shared" si="119"/>
        <v>1001.31</v>
      </c>
      <c r="I367" s="8">
        <f t="shared" si="120"/>
        <v>5.2988E-2</v>
      </c>
      <c r="J367" s="8">
        <f t="shared" si="121"/>
        <v>3.3313933175984752E-2</v>
      </c>
      <c r="K367" s="20">
        <f t="shared" si="126"/>
        <v>3.3270349018770162E-5</v>
      </c>
      <c r="L367" s="8">
        <f t="shared" si="122"/>
        <v>3.0005685534500381</v>
      </c>
      <c r="M367" s="8">
        <f t="shared" si="123"/>
        <v>-1.2758224723587746</v>
      </c>
      <c r="N367" s="20">
        <f t="shared" si="124"/>
        <v>-1.4773740897409258</v>
      </c>
      <c r="O367" s="20">
        <f t="shared" si="125"/>
        <v>-4.4779426431909641</v>
      </c>
      <c r="Q367" s="8">
        <f t="shared" si="110"/>
        <v>1013.4871789783538</v>
      </c>
      <c r="R367" s="8">
        <f t="shared" si="111"/>
        <v>4.9528147723994706E-2</v>
      </c>
      <c r="S367" s="8">
        <f t="shared" si="112"/>
        <v>0.12380333309524509</v>
      </c>
      <c r="T367" s="8">
        <f t="shared" si="113"/>
        <v>1.0770268461376511E-4</v>
      </c>
      <c r="U367" s="8">
        <f t="shared" si="114"/>
        <v>3.0043385987814344</v>
      </c>
      <c r="V367" s="8">
        <f t="shared" si="115"/>
        <v>-1.333840401385648</v>
      </c>
      <c r="W367" s="8">
        <f t="shared" si="116"/>
        <v>-1.5193571207882288</v>
      </c>
      <c r="X367" s="8">
        <f t="shared" si="117"/>
        <v>-4.5301278235200124</v>
      </c>
      <c r="Y367" s="8">
        <v>1067.9339642609832</v>
      </c>
      <c r="Z367" s="8">
        <v>6.2777686508585423E-2</v>
      </c>
      <c r="AA367" s="8">
        <v>8.7403854152679455E-2</v>
      </c>
      <c r="AB367" s="8">
        <v>7.5237311905314373E-5</v>
      </c>
      <c r="AC367" s="8">
        <v>3.0266847876361158</v>
      </c>
      <c r="AD367" s="8">
        <v>-1.2109163854725562</v>
      </c>
      <c r="AE367" s="8">
        <v>-1.754237748415485</v>
      </c>
      <c r="AF367" s="8">
        <v>-4.7750901770079919</v>
      </c>
      <c r="AG367" s="8">
        <v>1046.1500000000001</v>
      </c>
      <c r="AH367" s="8">
        <v>6.5532000000000007E-2</v>
      </c>
      <c r="AI367" s="8">
        <v>1.7930589095367998E-2</v>
      </c>
      <c r="AJ367" s="8">
        <v>1.7072739041249244E-5</v>
      </c>
      <c r="AK367" s="8">
        <v>3.0195939593895562</v>
      </c>
      <c r="AL367" s="8">
        <v>-1.1835465774168317</v>
      </c>
      <c r="AM367" s="8">
        <v>-1.7464054418006245</v>
      </c>
      <c r="AN367" s="8">
        <v>-4.767696797861646</v>
      </c>
    </row>
    <row r="368" spans="1:40" s="8" customFormat="1" x14ac:dyDescent="0.2">
      <c r="A368" s="7">
        <v>356</v>
      </c>
      <c r="B368" s="8" t="str">
        <f t="shared" si="118"/>
        <v>1-3-Butanediol_0.78</v>
      </c>
      <c r="D368" s="19">
        <v>0.78</v>
      </c>
      <c r="H368" s="8">
        <f t="shared" si="119"/>
        <v>1001.34</v>
      </c>
      <c r="I368" s="8">
        <f t="shared" si="120"/>
        <v>5.2732000000000001E-2</v>
      </c>
      <c r="J368" s="8">
        <f t="shared" si="121"/>
        <v>3.4918658072244674E-2</v>
      </c>
      <c r="K368" s="20">
        <f t="shared" si="126"/>
        <v>3.4871929686464808E-5</v>
      </c>
      <c r="L368" s="8">
        <f t="shared" si="122"/>
        <v>3.0005815650441341</v>
      </c>
      <c r="M368" s="8">
        <f t="shared" si="123"/>
        <v>-1.2779257565939703</v>
      </c>
      <c r="N368" s="20">
        <f t="shared" si="124"/>
        <v>-1.4569424546290533</v>
      </c>
      <c r="O368" s="20">
        <f t="shared" si="125"/>
        <v>-4.4575240196731878</v>
      </c>
      <c r="Q368" s="8">
        <f t="shared" si="110"/>
        <v>1013.9221230147322</v>
      </c>
      <c r="R368" s="8">
        <f t="shared" si="111"/>
        <v>4.9220091982511351E-2</v>
      </c>
      <c r="S368" s="8">
        <f t="shared" si="112"/>
        <v>0.1263506287530318</v>
      </c>
      <c r="T368" s="8">
        <f t="shared" si="113"/>
        <v>1.1039621726980742E-4</v>
      </c>
      <c r="U368" s="8">
        <f t="shared" si="114"/>
        <v>3.0045171096251453</v>
      </c>
      <c r="V368" s="8">
        <f t="shared" si="115"/>
        <v>-1.3366984215389426</v>
      </c>
      <c r="W368" s="8">
        <f t="shared" si="116"/>
        <v>-1.5029197865121753</v>
      </c>
      <c r="X368" s="8">
        <f t="shared" si="117"/>
        <v>-4.5098041973430947</v>
      </c>
      <c r="Y368" s="8">
        <v>1068.372832008544</v>
      </c>
      <c r="Z368" s="8">
        <v>6.2843826028858768E-2</v>
      </c>
      <c r="AA368" s="8">
        <v>8.7957920238286219E-2</v>
      </c>
      <c r="AB368" s="8">
        <v>7.5699172024898539E-5</v>
      </c>
      <c r="AC368" s="8">
        <v>3.026864908859404</v>
      </c>
      <c r="AD368" s="8">
        <v>-1.2103027689856172</v>
      </c>
      <c r="AE368" s="8">
        <v>-1.7506624392705479</v>
      </c>
      <c r="AF368" s="8">
        <v>-4.7716052842611383</v>
      </c>
      <c r="AG368" s="8">
        <v>1046.19</v>
      </c>
      <c r="AH368" s="8">
        <v>6.5627999999999992E-2</v>
      </c>
      <c r="AI368" s="8">
        <v>1.8072351040446032E-2</v>
      </c>
      <c r="AJ368" s="8">
        <v>1.7226484928026622E-5</v>
      </c>
      <c r="AK368" s="8">
        <v>3.0196105645104052</v>
      </c>
      <c r="AL368" s="8">
        <v>-1.1829108305777365</v>
      </c>
      <c r="AM368" s="8">
        <v>-1.7429853461952647</v>
      </c>
      <c r="AN368" s="8">
        <v>-4.763803331495688</v>
      </c>
    </row>
    <row r="369" spans="1:40" s="8" customFormat="1" x14ac:dyDescent="0.2">
      <c r="A369" s="7">
        <v>357</v>
      </c>
      <c r="B369" s="8" t="str">
        <f t="shared" si="118"/>
        <v>1-3-Butanediol_0.79</v>
      </c>
      <c r="D369" s="19">
        <v>0.79</v>
      </c>
      <c r="H369" s="8">
        <f t="shared" si="119"/>
        <v>1001.37</v>
      </c>
      <c r="I369" s="8">
        <f t="shared" si="120"/>
        <v>5.2476000000000002E-2</v>
      </c>
      <c r="J369" s="8">
        <f t="shared" si="121"/>
        <v>3.6600682216812279E-2</v>
      </c>
      <c r="K369" s="20">
        <f t="shared" si="126"/>
        <v>3.6550607884011181E-5</v>
      </c>
      <c r="L369" s="8">
        <f t="shared" si="122"/>
        <v>3.0005945762484103</v>
      </c>
      <c r="M369" s="8">
        <f t="shared" si="123"/>
        <v>-1.2800392766075182</v>
      </c>
      <c r="N369" s="20">
        <f t="shared" si="124"/>
        <v>-1.4365108195171812</v>
      </c>
      <c r="O369" s="20">
        <f t="shared" si="125"/>
        <v>-4.4371053957655917</v>
      </c>
      <c r="Q369" s="8">
        <f t="shared" si="110"/>
        <v>1014.3565477453054</v>
      </c>
      <c r="R369" s="8">
        <f t="shared" si="111"/>
        <v>4.9064493923156142E-2</v>
      </c>
      <c r="S369" s="8">
        <f t="shared" si="112"/>
        <v>0.12893128307478918</v>
      </c>
      <c r="T369" s="8">
        <f t="shared" si="113"/>
        <v>1.1258461945822307E-4</v>
      </c>
      <c r="U369" s="8">
        <f t="shared" si="114"/>
        <v>3.0046954073340393</v>
      </c>
      <c r="V369" s="8">
        <f t="shared" si="115"/>
        <v>-1.3381419992087156</v>
      </c>
      <c r="W369" s="8">
        <f t="shared" si="116"/>
        <v>-1.4862671935522651</v>
      </c>
      <c r="X369" s="8">
        <f t="shared" si="117"/>
        <v>-4.4932919535051239</v>
      </c>
      <c r="Y369" s="8">
        <v>1068.8123025466923</v>
      </c>
      <c r="Z369" s="8">
        <v>6.2910056392627631E-2</v>
      </c>
      <c r="AA369" s="8">
        <v>8.8512747340902989E-2</v>
      </c>
      <c r="AB369" s="8">
        <v>7.616166651539327E-5</v>
      </c>
      <c r="AC369" s="8">
        <v>3.0270452774815468</v>
      </c>
      <c r="AD369" s="8">
        <v>-1.2096883096884135</v>
      </c>
      <c r="AE369" s="8">
        <v>-1.7470822193917726</v>
      </c>
      <c r="AF369" s="8">
        <v>-4.7681156049685516</v>
      </c>
      <c r="AG369" s="8">
        <v>1047.3000000000002</v>
      </c>
      <c r="AH369" s="8">
        <v>6.5659999999999996E-2</v>
      </c>
      <c r="AI369" s="8">
        <v>1.8128797315640835E-2</v>
      </c>
      <c r="AJ369" s="8">
        <v>1.7569221330492902E-5</v>
      </c>
      <c r="AK369" s="8">
        <v>3.0200711035338412</v>
      </c>
      <c r="AL369" s="8">
        <v>-1.1826991216066787</v>
      </c>
      <c r="AM369" s="8">
        <v>-1.7416310065225766</v>
      </c>
      <c r="AN369" s="8">
        <v>-4.7552474860496083</v>
      </c>
    </row>
    <row r="370" spans="1:40" s="8" customFormat="1" x14ac:dyDescent="0.2">
      <c r="A370" s="7">
        <v>358</v>
      </c>
      <c r="B370" s="8" t="str">
        <f t="shared" si="118"/>
        <v>1-3-Butanediol_0.8</v>
      </c>
      <c r="D370" s="19">
        <v>0.8</v>
      </c>
      <c r="H370" s="8">
        <f t="shared" si="119"/>
        <v>1001.4</v>
      </c>
      <c r="I370" s="8">
        <f t="shared" si="120"/>
        <v>5.2220000000000003E-2</v>
      </c>
      <c r="J370" s="8">
        <f t="shared" si="121"/>
        <v>3.8363729097621778E-2</v>
      </c>
      <c r="K370" s="20">
        <f t="shared" si="126"/>
        <v>3.8310094964671242E-5</v>
      </c>
      <c r="L370" s="8">
        <f t="shared" si="122"/>
        <v>3.0006075870628903</v>
      </c>
      <c r="M370" s="8">
        <f t="shared" si="123"/>
        <v>-1.2821631325130745</v>
      </c>
      <c r="N370" s="20">
        <f t="shared" si="124"/>
        <v>-1.4160791844053089</v>
      </c>
      <c r="O370" s="20">
        <f t="shared" si="125"/>
        <v>-4.416686771468199</v>
      </c>
      <c r="Q370" s="8">
        <f t="shared" si="110"/>
        <v>1014.7904632319027</v>
      </c>
      <c r="R370" s="8">
        <f t="shared" si="111"/>
        <v>4.8829042486441598E-2</v>
      </c>
      <c r="S370" s="8">
        <f t="shared" si="112"/>
        <v>0.13220719530805608</v>
      </c>
      <c r="T370" s="8">
        <f t="shared" si="113"/>
        <v>1.1536520379042345E-4</v>
      </c>
      <c r="U370" s="8">
        <f t="shared" si="114"/>
        <v>3.0048734960377179</v>
      </c>
      <c r="V370" s="8">
        <f t="shared" si="115"/>
        <v>-1.3403264251441389</v>
      </c>
      <c r="W370" s="8">
        <f t="shared" si="116"/>
        <v>-1.4651282008041644</v>
      </c>
      <c r="X370" s="8">
        <f t="shared" si="117"/>
        <v>-4.4723114926244056</v>
      </c>
      <c r="Y370" s="8">
        <v>1069.2523867149007</v>
      </c>
      <c r="Z370" s="8">
        <v>6.2976379233453741E-2</v>
      </c>
      <c r="AA370" s="8">
        <v>8.8512747340902989E-2</v>
      </c>
      <c r="AB370" s="8">
        <v>7.6624806784154068E-5</v>
      </c>
      <c r="AC370" s="8">
        <v>3.027225897951308</v>
      </c>
      <c r="AD370" s="8">
        <v>-1.2090729924254011</v>
      </c>
      <c r="AE370" s="8">
        <v>-1.7470822193917726</v>
      </c>
      <c r="AF370" s="8">
        <v>-4.7646210530578266</v>
      </c>
      <c r="AG370" s="8">
        <v>1047.4000000000001</v>
      </c>
      <c r="AH370" s="8">
        <v>6.5703999999999999E-2</v>
      </c>
      <c r="AI370" s="8">
        <v>1.8128797315640835E-2</v>
      </c>
      <c r="AJ370" s="8">
        <v>1.7603930631084982E-5</v>
      </c>
      <c r="AK370" s="8">
        <v>3.0201125695654669</v>
      </c>
      <c r="AL370" s="8">
        <v>-1.1824081901807424</v>
      </c>
      <c r="AM370" s="8">
        <v>-1.7416310065225766</v>
      </c>
      <c r="AN370" s="8">
        <v>-4.7543903514585795</v>
      </c>
    </row>
    <row r="371" spans="1:40" s="8" customFormat="1" x14ac:dyDescent="0.2">
      <c r="A371" s="7">
        <v>359</v>
      </c>
      <c r="B371" s="8" t="str">
        <f t="shared" si="118"/>
        <v>1-3-Butanediol_0.81</v>
      </c>
      <c r="D371" s="19">
        <v>0.81</v>
      </c>
      <c r="H371" s="8">
        <f t="shared" si="119"/>
        <v>1001.43</v>
      </c>
      <c r="I371" s="8">
        <f t="shared" si="120"/>
        <v>5.1963999999999996E-2</v>
      </c>
      <c r="J371" s="8">
        <f t="shared" si="121"/>
        <v>4.0211701562209178E-2</v>
      </c>
      <c r="K371" s="20">
        <f t="shared" si="126"/>
        <v>4.0154280940464315E-5</v>
      </c>
      <c r="L371" s="8">
        <f t="shared" si="122"/>
        <v>3.0006205974875972</v>
      </c>
      <c r="M371" s="8">
        <f t="shared" si="123"/>
        <v>-1.2842974259002977</v>
      </c>
      <c r="N371" s="20">
        <f t="shared" si="124"/>
        <v>-1.3956475492934368</v>
      </c>
      <c r="O371" s="20">
        <f t="shared" si="125"/>
        <v>-4.3962681467810345</v>
      </c>
      <c r="Q371" s="8">
        <f t="shared" si="110"/>
        <v>1015.6568063388393</v>
      </c>
      <c r="R371" s="8">
        <f t="shared" si="111"/>
        <v>4.8670655381387998E-2</v>
      </c>
      <c r="S371" s="8">
        <f t="shared" si="112"/>
        <v>0.13487074802255544</v>
      </c>
      <c r="T371" s="8">
        <f t="shared" si="113"/>
        <v>1.1819965570673141E-4</v>
      </c>
      <c r="U371" s="8">
        <f t="shared" si="114"/>
        <v>3.0052290627912015</v>
      </c>
      <c r="V371" s="8">
        <f t="shared" si="115"/>
        <v>-1.3417958784842567</v>
      </c>
      <c r="W371" s="8">
        <f t="shared" si="116"/>
        <v>-1.4479406763814371</v>
      </c>
      <c r="X371" s="8">
        <f t="shared" si="117"/>
        <v>-4.4509245823769037</v>
      </c>
      <c r="Y371" s="8">
        <v>1069.6930954494305</v>
      </c>
      <c r="Z371" s="8">
        <v>6.3042796199485246E-2</v>
      </c>
      <c r="AA371" s="8">
        <v>8.962473945826091E-2</v>
      </c>
      <c r="AB371" s="8">
        <v>7.7088604340395033E-5</v>
      </c>
      <c r="AC371" s="8">
        <v>3.0274067747571762</v>
      </c>
      <c r="AD371" s="8">
        <v>-1.2084568019057089</v>
      </c>
      <c r="AE371" s="8">
        <v>-1.7399066934219172</v>
      </c>
      <c r="AF371" s="8">
        <v>-4.7611215416880039</v>
      </c>
      <c r="AG371" s="8">
        <v>1048.02</v>
      </c>
      <c r="AH371" s="8">
        <v>6.5787999999999999E-2</v>
      </c>
      <c r="AI371" s="8">
        <v>1.8942892248995341E-2</v>
      </c>
      <c r="AJ371" s="8">
        <v>1.8055739759866956E-5</v>
      </c>
      <c r="AK371" s="8">
        <v>3.0203695706312561</v>
      </c>
      <c r="AL371" s="8">
        <v>-1.1818533162501246</v>
      </c>
      <c r="AM371" s="8">
        <v>-1.7225537110833924</v>
      </c>
      <c r="AN371" s="8">
        <v>-4.7433847134378402</v>
      </c>
    </row>
    <row r="372" spans="1:40" s="8" customFormat="1" x14ac:dyDescent="0.2">
      <c r="A372" s="7">
        <v>360</v>
      </c>
      <c r="B372" s="8" t="str">
        <f t="shared" si="118"/>
        <v>1-3-Butanediol_0.82</v>
      </c>
      <c r="D372" s="19">
        <v>0.82</v>
      </c>
      <c r="H372" s="8">
        <f t="shared" si="119"/>
        <v>1001.46</v>
      </c>
      <c r="I372" s="8">
        <f t="shared" si="120"/>
        <v>5.1708000000000004E-2</v>
      </c>
      <c r="J372" s="8">
        <f t="shared" si="121"/>
        <v>4.2148690457425184E-2</v>
      </c>
      <c r="K372" s="20">
        <f t="shared" si="126"/>
        <v>4.2087243082524696E-5</v>
      </c>
      <c r="L372" s="8">
        <f t="shared" si="122"/>
        <v>3.000633607522555</v>
      </c>
      <c r="M372" s="8">
        <f t="shared" si="123"/>
        <v>-1.2864422598640073</v>
      </c>
      <c r="N372" s="20">
        <f t="shared" si="124"/>
        <v>-1.3752159141815645</v>
      </c>
      <c r="O372" s="20">
        <f t="shared" si="125"/>
        <v>-4.3758495217041196</v>
      </c>
      <c r="Q372" s="8">
        <f t="shared" si="110"/>
        <v>1016.0892537066194</v>
      </c>
      <c r="R372" s="8">
        <f t="shared" si="111"/>
        <v>4.8350312321277469E-2</v>
      </c>
      <c r="S372" s="8">
        <f t="shared" si="112"/>
        <v>0.13894321996754003</v>
      </c>
      <c r="T372" s="8">
        <f t="shared" si="113"/>
        <v>1.2109241312480398E-4</v>
      </c>
      <c r="U372" s="8">
        <f t="shared" si="114"/>
        <v>3.0054065489458011</v>
      </c>
      <c r="V372" s="8">
        <f t="shared" si="115"/>
        <v>-1.3447678955528413</v>
      </c>
      <c r="W372" s="8">
        <f t="shared" si="116"/>
        <v>-1.421661597828096</v>
      </c>
      <c r="X372" s="8">
        <f t="shared" si="117"/>
        <v>-4.4290977371543194</v>
      </c>
      <c r="Y372" s="8">
        <v>1070.1344397855542</v>
      </c>
      <c r="Z372" s="8">
        <v>6.3109308953791743E-2</v>
      </c>
      <c r="AA372" s="8">
        <v>9.018193221184026E-2</v>
      </c>
      <c r="AB372" s="8">
        <v>7.7553070797528492E-5</v>
      </c>
      <c r="AC372" s="8">
        <v>3.0275879124282756</v>
      </c>
      <c r="AD372" s="8">
        <v>-1.207839722700031</v>
      </c>
      <c r="AE372" s="8">
        <v>-1.7363112083360843</v>
      </c>
      <c r="AF372" s="8">
        <v>-4.7576169832319097</v>
      </c>
      <c r="AG372" s="8">
        <v>1048.45</v>
      </c>
      <c r="AH372" s="8">
        <v>6.5836000000000006E-2</v>
      </c>
      <c r="AI372" s="8">
        <v>1.8962954075804742E-2</v>
      </c>
      <c r="AJ372" s="8">
        <v>1.8127435997332341E-5</v>
      </c>
      <c r="AK372" s="8">
        <v>3.0205477240318173</v>
      </c>
      <c r="AL372" s="8">
        <v>-1.1815365634382444</v>
      </c>
      <c r="AM372" s="8">
        <v>-1.7220940067191064</v>
      </c>
      <c r="AN372" s="8">
        <v>-4.7416636195645694</v>
      </c>
    </row>
    <row r="373" spans="1:40" s="8" customFormat="1" x14ac:dyDescent="0.2">
      <c r="A373" s="7">
        <v>361</v>
      </c>
      <c r="B373" s="8" t="str">
        <f t="shared" si="118"/>
        <v>1-3-Butanediol_0.83</v>
      </c>
      <c r="D373" s="19">
        <v>0.83</v>
      </c>
      <c r="H373" s="8">
        <f t="shared" si="119"/>
        <v>1001.49</v>
      </c>
      <c r="I373" s="8">
        <f t="shared" si="120"/>
        <v>5.1452000000000005E-2</v>
      </c>
      <c r="J373" s="8">
        <f t="shared" si="121"/>
        <v>4.4178983685321215E-2</v>
      </c>
      <c r="K373" s="20">
        <f t="shared" si="126"/>
        <v>4.4113254935467365E-5</v>
      </c>
      <c r="L373" s="8">
        <f t="shared" si="122"/>
        <v>3.0006466171677864</v>
      </c>
      <c r="M373" s="8">
        <f t="shared" si="123"/>
        <v>-1.2885977390340644</v>
      </c>
      <c r="N373" s="20">
        <f t="shared" si="124"/>
        <v>-1.3547842790696925</v>
      </c>
      <c r="O373" s="20">
        <f t="shared" si="125"/>
        <v>-4.355430896237479</v>
      </c>
      <c r="Q373" s="8">
        <f t="shared" si="110"/>
        <v>1016.521231328853</v>
      </c>
      <c r="R373" s="8">
        <f t="shared" si="111"/>
        <v>4.802495530063268E-2</v>
      </c>
      <c r="S373" s="8">
        <f t="shared" si="112"/>
        <v>0.14171356547225727</v>
      </c>
      <c r="T373" s="8">
        <f t="shared" si="113"/>
        <v>1.2345188105948943E-4</v>
      </c>
      <c r="U373" s="8">
        <f t="shared" si="114"/>
        <v>3.0055838423062324</v>
      </c>
      <c r="V373" s="8">
        <f t="shared" si="115"/>
        <v>-1.3477864301775853</v>
      </c>
      <c r="W373" s="8">
        <f t="shared" si="116"/>
        <v>-1.4037849548157313</v>
      </c>
      <c r="X373" s="8">
        <f t="shared" si="117"/>
        <v>-4.411294743686466</v>
      </c>
      <c r="Y373" s="8">
        <v>1070.5764308598214</v>
      </c>
      <c r="Z373" s="8">
        <v>6.31759191747059E-2</v>
      </c>
      <c r="AA373" s="8">
        <v>9.018193221184026E-2</v>
      </c>
      <c r="AB373" s="8">
        <v>7.8018217875550701E-5</v>
      </c>
      <c r="AC373" s="8">
        <v>3.0277693155352985</v>
      </c>
      <c r="AD373" s="8">
        <v>-1.2072217392374558</v>
      </c>
      <c r="AE373" s="8">
        <v>-1.7363112083360843</v>
      </c>
      <c r="AF373" s="8">
        <v>-4.7541072892581608</v>
      </c>
      <c r="AG373" s="8">
        <v>1048.6100000000001</v>
      </c>
      <c r="AH373" s="8">
        <v>6.5915999999999988E-2</v>
      </c>
      <c r="AI373" s="8">
        <v>1.8962954075804742E-2</v>
      </c>
      <c r="AJ373" s="8">
        <v>1.8260252649047121E-5</v>
      </c>
      <c r="AK373" s="8">
        <v>3.0206139950180924</v>
      </c>
      <c r="AL373" s="8">
        <v>-1.1810091549310164</v>
      </c>
      <c r="AM373" s="8">
        <v>-1.7220940067191064</v>
      </c>
      <c r="AN373" s="8">
        <v>-4.7384932178571448</v>
      </c>
    </row>
    <row r="374" spans="1:40" s="8" customFormat="1" x14ac:dyDescent="0.2">
      <c r="A374" s="7">
        <v>362</v>
      </c>
      <c r="B374" s="8" t="str">
        <f t="shared" si="118"/>
        <v>1-3-Butanediol_0.84</v>
      </c>
      <c r="D374" s="19">
        <v>0.84</v>
      </c>
      <c r="H374" s="8">
        <f t="shared" si="119"/>
        <v>1001.52</v>
      </c>
      <c r="I374" s="8">
        <f t="shared" si="120"/>
        <v>5.1196000000000005E-2</v>
      </c>
      <c r="J374" s="8">
        <f t="shared" si="121"/>
        <v>4.6307075695255419E-2</v>
      </c>
      <c r="K374" s="20">
        <f t="shared" si="126"/>
        <v>4.6236795765691571E-5</v>
      </c>
      <c r="L374" s="8">
        <f t="shared" si="122"/>
        <v>3.0006596264233147</v>
      </c>
      <c r="M374" s="8">
        <f t="shared" si="123"/>
        <v>-1.2907639696059985</v>
      </c>
      <c r="N374" s="20">
        <f t="shared" si="124"/>
        <v>-1.3343526439578202</v>
      </c>
      <c r="O374" s="20">
        <f t="shared" si="125"/>
        <v>-4.3350122703811351</v>
      </c>
      <c r="Q374" s="8">
        <f t="shared" si="110"/>
        <v>1016.9527489017986</v>
      </c>
      <c r="R374" s="8">
        <f t="shared" si="111"/>
        <v>4.7942794710572015E-2</v>
      </c>
      <c r="S374" s="8">
        <f t="shared" si="112"/>
        <v>0.14453164836697852</v>
      </c>
      <c r="T374" s="8">
        <f t="shared" si="113"/>
        <v>1.2585455912627447E-4</v>
      </c>
      <c r="U374" s="8">
        <f t="shared" si="114"/>
        <v>3.0057609468520581</v>
      </c>
      <c r="V374" s="8">
        <f t="shared" si="115"/>
        <v>-1.3485486838563165</v>
      </c>
      <c r="W374" s="8">
        <f t="shared" si="116"/>
        <v>-1.3856002692584959</v>
      </c>
      <c r="X374" s="8">
        <f t="shared" si="117"/>
        <v>-4.3931657149764272</v>
      </c>
      <c r="Y374" s="8">
        <v>1071.0190799123718</v>
      </c>
      <c r="Z374" s="8">
        <v>6.3242628556171826E-2</v>
      </c>
      <c r="AA374" s="8">
        <v>9.1298781410626306E-2</v>
      </c>
      <c r="AB374" s="8">
        <v>7.8484057403474446E-5</v>
      </c>
      <c r="AC374" s="8">
        <v>3.0279509886914506</v>
      </c>
      <c r="AD374" s="8">
        <v>-1.2066028358022354</v>
      </c>
      <c r="AE374" s="8">
        <v>-1.7291043403149846</v>
      </c>
      <c r="AF374" s="8">
        <v>-4.7505923705128037</v>
      </c>
      <c r="AG374" s="8">
        <v>1049.6000000000001</v>
      </c>
      <c r="AH374" s="8">
        <v>6.6012000000000001E-2</v>
      </c>
      <c r="AI374" s="8">
        <v>1.899376363817061E-2</v>
      </c>
      <c r="AJ374" s="8">
        <v>1.8381170790595715E-5</v>
      </c>
      <c r="AK374" s="8">
        <v>3.021023822031585</v>
      </c>
      <c r="AL374" s="8">
        <v>-1.1803771090026092</v>
      </c>
      <c r="AM374" s="8">
        <v>-1.721388970737608</v>
      </c>
      <c r="AN374" s="8">
        <v>-4.7356268296364483</v>
      </c>
    </row>
    <row r="375" spans="1:40" s="8" customFormat="1" x14ac:dyDescent="0.2">
      <c r="A375" s="7">
        <v>363</v>
      </c>
      <c r="B375" s="8" t="str">
        <f t="shared" si="118"/>
        <v>1-3-Butanediol_0.85</v>
      </c>
      <c r="D375" s="19">
        <v>0.85</v>
      </c>
      <c r="H375" s="8">
        <f t="shared" si="119"/>
        <v>1001.55</v>
      </c>
      <c r="I375" s="8">
        <f t="shared" si="120"/>
        <v>5.0939999999999999E-2</v>
      </c>
      <c r="J375" s="8">
        <f t="shared" si="121"/>
        <v>4.8537677433231438E-2</v>
      </c>
      <c r="K375" s="20">
        <f t="shared" si="126"/>
        <v>4.8462560464511448E-5</v>
      </c>
      <c r="L375" s="8">
        <f t="shared" si="122"/>
        <v>3.0006726352891637</v>
      </c>
      <c r="M375" s="8">
        <f t="shared" si="123"/>
        <v>-1.2929410593724038</v>
      </c>
      <c r="N375" s="20">
        <f t="shared" si="124"/>
        <v>-1.3139210088459481</v>
      </c>
      <c r="O375" s="20">
        <f t="shared" si="125"/>
        <v>-4.3145936441351118</v>
      </c>
      <c r="Q375" s="8">
        <f t="shared" si="110"/>
        <v>1017.3838160538227</v>
      </c>
      <c r="R375" s="8">
        <f t="shared" si="111"/>
        <v>4.7777450568022503E-2</v>
      </c>
      <c r="S375" s="8">
        <f t="shared" si="112"/>
        <v>0.1481263518153012</v>
      </c>
      <c r="T375" s="8">
        <f t="shared" si="113"/>
        <v>1.2954626888041839E-4</v>
      </c>
      <c r="U375" s="8">
        <f t="shared" si="114"/>
        <v>3.0059378665349774</v>
      </c>
      <c r="V375" s="8">
        <f t="shared" si="115"/>
        <v>-1.3500826818573284</v>
      </c>
      <c r="W375" s="8">
        <f t="shared" si="116"/>
        <v>-1.3624041624293803</v>
      </c>
      <c r="X375" s="8">
        <f t="shared" si="117"/>
        <v>-4.3653105008105282</v>
      </c>
      <c r="Y375" s="8">
        <v>1071.4623982892924</v>
      </c>
      <c r="Z375" s="8">
        <v>6.3309438808100443E-2</v>
      </c>
      <c r="AA375" s="8">
        <v>9.1858466370715319E-2</v>
      </c>
      <c r="AB375" s="8">
        <v>7.8950601321810604E-5</v>
      </c>
      <c r="AC375" s="8">
        <v>3.0281329365534226</v>
      </c>
      <c r="AD375" s="8">
        <v>-1.2059829965304878</v>
      </c>
      <c r="AE375" s="8">
        <v>-1.7254927733772638</v>
      </c>
      <c r="AF375" s="8">
        <v>-4.7470721369005968</v>
      </c>
      <c r="AG375" s="8">
        <v>1049.8200000000002</v>
      </c>
      <c r="AH375" s="8">
        <v>6.6043999999999992E-2</v>
      </c>
      <c r="AI375" s="8">
        <v>1.9140215846503297E-2</v>
      </c>
      <c r="AJ375" s="8">
        <v>1.8394299370107067E-5</v>
      </c>
      <c r="AK375" s="8">
        <v>3.0211148422051268</v>
      </c>
      <c r="AL375" s="8">
        <v>-1.1801666312705423</v>
      </c>
      <c r="AM375" s="8">
        <v>-1.718053168940745</v>
      </c>
      <c r="AN375" s="8">
        <v>-4.7353167495828528</v>
      </c>
    </row>
    <row r="376" spans="1:40" s="8" customFormat="1" x14ac:dyDescent="0.2">
      <c r="A376" s="7">
        <v>364</v>
      </c>
      <c r="B376" s="8" t="str">
        <f t="shared" si="118"/>
        <v>1-3-Butanediol_0.86</v>
      </c>
      <c r="D376" s="19">
        <v>0.86</v>
      </c>
      <c r="H376" s="8">
        <f t="shared" si="119"/>
        <v>1001.58</v>
      </c>
      <c r="I376" s="8">
        <f t="shared" si="120"/>
        <v>5.0684E-2</v>
      </c>
      <c r="J376" s="8">
        <f t="shared" si="121"/>
        <v>5.0875726770494567E-2</v>
      </c>
      <c r="K376" s="20">
        <f t="shared" si="126"/>
        <v>5.0795469928008315E-5</v>
      </c>
      <c r="L376" s="8">
        <f t="shared" si="122"/>
        <v>3.0006856437653568</v>
      </c>
      <c r="M376" s="8">
        <f t="shared" si="123"/>
        <v>-1.2951291177551225</v>
      </c>
      <c r="N376" s="20">
        <f t="shared" si="124"/>
        <v>-1.2934893737340758</v>
      </c>
      <c r="O376" s="20">
        <f t="shared" si="125"/>
        <v>-4.2941750174994322</v>
      </c>
      <c r="Q376" s="8">
        <f t="shared" si="110"/>
        <v>1017.8144423470751</v>
      </c>
      <c r="R376" s="8">
        <f t="shared" si="111"/>
        <v>4.7694255899544513E-2</v>
      </c>
      <c r="S376" s="8">
        <f t="shared" si="112"/>
        <v>0.15106415569213028</v>
      </c>
      <c r="T376" s="8">
        <f t="shared" si="113"/>
        <v>1.3271038994622583E-4</v>
      </c>
      <c r="U376" s="8">
        <f t="shared" si="114"/>
        <v>3.0061146052795125</v>
      </c>
      <c r="V376" s="8">
        <f t="shared" si="115"/>
        <v>-1.3508545293093897</v>
      </c>
      <c r="W376" s="8">
        <f t="shared" si="116"/>
        <v>-1.3434469345107005</v>
      </c>
      <c r="X376" s="8">
        <f t="shared" si="117"/>
        <v>-4.3414361239487063</v>
      </c>
      <c r="Y376" s="8">
        <v>1071.9063974450235</v>
      </c>
      <c r="Z376" s="8">
        <v>6.3376351656731986E-2</v>
      </c>
      <c r="AA376" s="8">
        <v>9.2419010807155949E-2</v>
      </c>
      <c r="AB376" s="8">
        <v>7.9417861685099551E-5</v>
      </c>
      <c r="AC376" s="8">
        <v>3.0283151638223749</v>
      </c>
      <c r="AD376" s="8">
        <v>-1.2053622054068345</v>
      </c>
      <c r="AE376" s="8">
        <v>-1.7218756603616656</v>
      </c>
      <c r="AF376" s="8">
        <v>-4.7435464974659034</v>
      </c>
      <c r="AG376" s="8">
        <v>1050.6000000000001</v>
      </c>
      <c r="AH376" s="8">
        <v>6.6044000000000005E-2</v>
      </c>
      <c r="AI376" s="8">
        <v>1.9835492725754952E-2</v>
      </c>
      <c r="AJ376" s="8">
        <v>1.8924913581093301E-5</v>
      </c>
      <c r="AK376" s="8">
        <v>3.02143739646709</v>
      </c>
      <c r="AL376" s="8">
        <v>-1.1801666312705421</v>
      </c>
      <c r="AM376" s="8">
        <v>-1.7025570069156362</v>
      </c>
      <c r="AN376" s="8">
        <v>-4.7229660949898449</v>
      </c>
    </row>
    <row r="377" spans="1:40" s="8" customFormat="1" x14ac:dyDescent="0.2">
      <c r="A377" s="7">
        <v>365</v>
      </c>
      <c r="B377" s="8" t="str">
        <f t="shared" si="118"/>
        <v>1-3-Butanediol_0.87</v>
      </c>
      <c r="D377" s="19">
        <v>0.87</v>
      </c>
      <c r="H377" s="8">
        <f t="shared" si="119"/>
        <v>1001.61</v>
      </c>
      <c r="I377" s="8">
        <f t="shared" si="120"/>
        <v>5.0428000000000001E-2</v>
      </c>
      <c r="J377" s="8">
        <f t="shared" si="121"/>
        <v>5.3326399434471206E-2</v>
      </c>
      <c r="K377" s="20">
        <f t="shared" si="126"/>
        <v>5.3240681936553354E-5</v>
      </c>
      <c r="L377" s="8">
        <f t="shared" si="122"/>
        <v>3.0006986518519168</v>
      </c>
      <c r="M377" s="8">
        <f t="shared" si="123"/>
        <v>-1.2973282558382475</v>
      </c>
      <c r="N377" s="20">
        <f t="shared" si="124"/>
        <v>-1.2730577386222035</v>
      </c>
      <c r="O377" s="20">
        <f t="shared" si="125"/>
        <v>-4.2737563904741203</v>
      </c>
      <c r="Q377" s="8">
        <f t="shared" si="110"/>
        <v>1018.6744102846512</v>
      </c>
      <c r="R377" s="8">
        <f t="shared" si="111"/>
        <v>4.7526792700539736E-2</v>
      </c>
      <c r="S377" s="8">
        <f t="shared" si="112"/>
        <v>0.15406137518270824</v>
      </c>
      <c r="T377" s="8">
        <f t="shared" si="113"/>
        <v>1.34650444994844E-4</v>
      </c>
      <c r="U377" s="8">
        <f t="shared" si="114"/>
        <v>3.0064675555196834</v>
      </c>
      <c r="V377" s="8">
        <f t="shared" si="115"/>
        <v>-1.3524081870837463</v>
      </c>
      <c r="W377" s="8">
        <f t="shared" si="116"/>
        <v>-1.3241063061408711</v>
      </c>
      <c r="X377" s="8">
        <f t="shared" si="117"/>
        <v>-4.3267977443165497</v>
      </c>
      <c r="Y377" s="8">
        <v>1072.3510889448121</v>
      </c>
      <c r="Z377" s="8">
        <v>6.344336884500594E-2</v>
      </c>
      <c r="AA377" s="8">
        <v>9.2419010807155949E-2</v>
      </c>
      <c r="AB377" s="8">
        <v>7.9885850664494627E-5</v>
      </c>
      <c r="AC377" s="8">
        <v>3.028497675244946</v>
      </c>
      <c r="AD377" s="8">
        <v>-1.2047404462609674</v>
      </c>
      <c r="AE377" s="8">
        <v>-1.7218756603616656</v>
      </c>
      <c r="AF377" s="8">
        <v>-4.7400153603732065</v>
      </c>
      <c r="AG377" s="8">
        <v>1050.75</v>
      </c>
      <c r="AH377" s="8">
        <v>6.6127999999999992E-2</v>
      </c>
      <c r="AI377" s="8">
        <v>1.9835492725754952E-2</v>
      </c>
      <c r="AJ377" s="8">
        <v>1.9220175380994909E-5</v>
      </c>
      <c r="AK377" s="8">
        <v>3.0214993986774745</v>
      </c>
      <c r="AL377" s="8">
        <v>-1.1796146120623672</v>
      </c>
      <c r="AM377" s="8">
        <v>-1.7025570069156362</v>
      </c>
      <c r="AN377" s="8">
        <v>-4.7162426537824151</v>
      </c>
    </row>
    <row r="378" spans="1:40" s="8" customFormat="1" x14ac:dyDescent="0.2">
      <c r="A378" s="7">
        <v>366</v>
      </c>
      <c r="B378" s="8" t="str">
        <f t="shared" si="118"/>
        <v>1-3-Butanediol_0.88</v>
      </c>
      <c r="D378" s="19">
        <v>0.88</v>
      </c>
      <c r="H378" s="8">
        <f t="shared" si="119"/>
        <v>1001.64</v>
      </c>
      <c r="I378" s="8">
        <f t="shared" si="120"/>
        <v>5.0172000000000008E-2</v>
      </c>
      <c r="J378" s="8">
        <f t="shared" si="121"/>
        <v>5.5895120466249129E-2</v>
      </c>
      <c r="K378" s="20">
        <f t="shared" si="126"/>
        <v>5.5803602558053923E-5</v>
      </c>
      <c r="L378" s="8">
        <f t="shared" si="122"/>
        <v>3.0007116595488674</v>
      </c>
      <c r="M378" s="8">
        <f t="shared" si="123"/>
        <v>-1.2995385864019604</v>
      </c>
      <c r="N378" s="20">
        <f t="shared" si="124"/>
        <v>-1.2526261035103312</v>
      </c>
      <c r="O378" s="20">
        <f t="shared" si="125"/>
        <v>-4.2533377630591982</v>
      </c>
      <c r="Q378" s="8">
        <f t="shared" si="110"/>
        <v>1019.1037707369072</v>
      </c>
      <c r="R378" s="8">
        <f t="shared" si="111"/>
        <v>4.735785803006784E-2</v>
      </c>
      <c r="S378" s="8">
        <f t="shared" si="112"/>
        <v>0.15946282296847467</v>
      </c>
      <c r="T378" s="8">
        <f t="shared" si="113"/>
        <v>1.3795894845968035E-4</v>
      </c>
      <c r="U378" s="8">
        <f t="shared" si="114"/>
        <v>3.0066437747345192</v>
      </c>
      <c r="V378" s="8">
        <f t="shared" si="115"/>
        <v>-1.3539754965923243</v>
      </c>
      <c r="W378" s="8">
        <f t="shared" si="116"/>
        <v>-1.2892515367080852</v>
      </c>
      <c r="X378" s="8">
        <f t="shared" si="117"/>
        <v>-4.3018339528163683</v>
      </c>
      <c r="Y378" s="8">
        <v>1072.796484467219</v>
      </c>
      <c r="Z378" s="8">
        <v>6.3510492132938592E-2</v>
      </c>
      <c r="AA378" s="8">
        <v>9.3542736656180112E-2</v>
      </c>
      <c r="AB378" s="8">
        <v>8.0354580550398347E-5</v>
      </c>
      <c r="AC378" s="8">
        <v>3.02868047561428</v>
      </c>
      <c r="AD378" s="8">
        <v>-1.2041177027641472</v>
      </c>
      <c r="AE378" s="8">
        <v>-1.7146244183008594</v>
      </c>
      <c r="AF378" s="8">
        <v>-4.7364786328872093</v>
      </c>
      <c r="AG378" s="8">
        <v>1051.03</v>
      </c>
      <c r="AH378" s="8">
        <v>6.6187999999999997E-2</v>
      </c>
      <c r="AI378" s="8">
        <v>1.985536723772002E-2</v>
      </c>
      <c r="AJ378" s="8">
        <v>1.923064464932332E-5</v>
      </c>
      <c r="AK378" s="8">
        <v>3.0216151124587953</v>
      </c>
      <c r="AL378" s="8">
        <v>-1.1792207417715446</v>
      </c>
      <c r="AM378" s="8">
        <v>-1.7021220759715203</v>
      </c>
      <c r="AN378" s="8">
        <v>-4.7160061571057064</v>
      </c>
    </row>
    <row r="379" spans="1:40" s="8" customFormat="1" x14ac:dyDescent="0.2">
      <c r="A379" s="7">
        <v>367</v>
      </c>
      <c r="B379" s="8" t="str">
        <f t="shared" si="118"/>
        <v>1-3-Butanediol_0.89</v>
      </c>
      <c r="D379" s="19">
        <v>0.89</v>
      </c>
      <c r="H379" s="8">
        <f t="shared" si="119"/>
        <v>1001.67</v>
      </c>
      <c r="I379" s="8">
        <f t="shared" si="120"/>
        <v>4.9916000000000002E-2</v>
      </c>
      <c r="J379" s="8">
        <f t="shared" si="121"/>
        <v>5.8587576229962364E-2</v>
      </c>
      <c r="K379" s="20">
        <f t="shared" si="126"/>
        <v>5.8489898100135142E-5</v>
      </c>
      <c r="L379" s="8">
        <f t="shared" si="122"/>
        <v>3.0007246668562315</v>
      </c>
      <c r="M379" s="8">
        <f t="shared" si="123"/>
        <v>-1.301760223957239</v>
      </c>
      <c r="N379" s="20">
        <f t="shared" si="124"/>
        <v>-1.2321944683984589</v>
      </c>
      <c r="O379" s="20">
        <f t="shared" si="125"/>
        <v>-4.2329191352546909</v>
      </c>
      <c r="Q379" s="8">
        <f t="shared" si="110"/>
        <v>1019.5327279494302</v>
      </c>
      <c r="R379" s="8">
        <f t="shared" si="111"/>
        <v>4.7272823539371941E-2</v>
      </c>
      <c r="S379" s="8">
        <f t="shared" si="112"/>
        <v>0.16426845149051905</v>
      </c>
      <c r="T379" s="8">
        <f t="shared" si="113"/>
        <v>1.4136942166903196E-4</v>
      </c>
      <c r="U379" s="8">
        <f t="shared" si="114"/>
        <v>3.0068198284506726</v>
      </c>
      <c r="V379" s="8">
        <f t="shared" si="115"/>
        <v>-1.3547644131921701</v>
      </c>
      <c r="W379" s="8">
        <f t="shared" si="116"/>
        <v>-1.2582415037023305</v>
      </c>
      <c r="X379" s="8">
        <f t="shared" si="117"/>
        <v>-4.2761007646785645</v>
      </c>
      <c r="Y379" s="8">
        <v>1073.2425958066742</v>
      </c>
      <c r="Z379" s="8">
        <v>6.3577723298008357E-2</v>
      </c>
      <c r="AA379" s="8">
        <v>9.4105947703176401E-2</v>
      </c>
      <c r="AB379" s="8">
        <v>8.0824063755153538E-5</v>
      </c>
      <c r="AC379" s="8">
        <v>3.0288635697710782</v>
      </c>
      <c r="AD379" s="8">
        <v>-1.2034939584256272</v>
      </c>
      <c r="AE379" s="8">
        <v>-1.7109900980290271</v>
      </c>
      <c r="AF379" s="8">
        <v>-4.732936221352535</v>
      </c>
      <c r="AG379" s="8">
        <v>1051.9000000000001</v>
      </c>
      <c r="AH379" s="8">
        <v>6.6299999999999998E-2</v>
      </c>
      <c r="AI379" s="8">
        <v>2.0362007728952441E-2</v>
      </c>
      <c r="AJ379" s="8">
        <v>1.9328192746883662E-5</v>
      </c>
      <c r="AK379" s="8">
        <v>3.02197445511006</v>
      </c>
      <c r="AL379" s="8">
        <v>-1.1784864715952268</v>
      </c>
      <c r="AM379" s="8">
        <v>-1.6911794020417561</v>
      </c>
      <c r="AN379" s="8">
        <v>-4.7138087521147058</v>
      </c>
    </row>
    <row r="380" spans="1:40" s="8" customFormat="1" x14ac:dyDescent="0.2">
      <c r="A380" s="7">
        <v>368</v>
      </c>
      <c r="B380" s="8" t="str">
        <f t="shared" si="118"/>
        <v>1-3-Butanediol_0.9</v>
      </c>
      <c r="D380" s="19">
        <v>0.9</v>
      </c>
      <c r="H380" s="8">
        <f t="shared" si="119"/>
        <v>1001.7</v>
      </c>
      <c r="I380" s="8">
        <f t="shared" si="120"/>
        <v>4.9660000000000003E-2</v>
      </c>
      <c r="J380" s="8">
        <f t="shared" si="121"/>
        <v>6.1409727000665132E-2</v>
      </c>
      <c r="K380" s="20">
        <f t="shared" si="126"/>
        <v>6.1305507637681074E-5</v>
      </c>
      <c r="L380" s="8">
        <f t="shared" si="122"/>
        <v>3.000737673774033</v>
      </c>
      <c r="M380" s="8">
        <f t="shared" si="123"/>
        <v>-1.3039932847814544</v>
      </c>
      <c r="N380" s="20">
        <f t="shared" si="124"/>
        <v>-1.2117628332865866</v>
      </c>
      <c r="O380" s="20">
        <f t="shared" si="125"/>
        <v>-4.2125005070606196</v>
      </c>
      <c r="Q380" s="8">
        <f t="shared" si="110"/>
        <v>1019.961291177525</v>
      </c>
      <c r="R380" s="8">
        <f t="shared" si="111"/>
        <v>4.7101588356781153E-2</v>
      </c>
      <c r="S380" s="8">
        <f t="shared" si="112"/>
        <v>0.16673860862918763</v>
      </c>
      <c r="T380" s="8">
        <f t="shared" si="113"/>
        <v>1.4489247296285945E-4</v>
      </c>
      <c r="U380" s="8">
        <f t="shared" si="114"/>
        <v>3.0069957204667297</v>
      </c>
      <c r="V380" s="8">
        <f t="shared" si="115"/>
        <v>-1.3563530659484571</v>
      </c>
      <c r="W380" s="8">
        <f t="shared" si="116"/>
        <v>-1.2423019332490308</v>
      </c>
      <c r="X380" s="8">
        <f t="shared" si="117"/>
        <v>-4.2495181363457561</v>
      </c>
      <c r="Y380" s="8">
        <v>1073.6894348760889</v>
      </c>
      <c r="Z380" s="8">
        <v>6.3645064135549309E-2</v>
      </c>
      <c r="AA380" s="8">
        <v>9.4670077501874603E-2</v>
      </c>
      <c r="AB380" s="8">
        <v>8.1294312815791145E-5</v>
      </c>
      <c r="AC380" s="8">
        <v>3.0290469626046672</v>
      </c>
      <c r="AD380" s="8">
        <v>-1.2028691965890028</v>
      </c>
      <c r="AE380" s="8">
        <v>-1.7073498491839669</v>
      </c>
      <c r="AF380" s="8">
        <v>-4.7293880311729932</v>
      </c>
      <c r="AG380" s="8">
        <v>1052.24</v>
      </c>
      <c r="AH380" s="8">
        <v>6.6339999999999996E-2</v>
      </c>
      <c r="AI380" s="8">
        <v>2.0431445988875779E-2</v>
      </c>
      <c r="AJ380" s="8">
        <v>1.9530469654461993E-5</v>
      </c>
      <c r="AK380" s="8">
        <v>3.0221148071067261</v>
      </c>
      <c r="AL380" s="8">
        <v>-1.1782245328165366</v>
      </c>
      <c r="AM380" s="8">
        <v>-1.6897008960808653</v>
      </c>
      <c r="AN380" s="8">
        <v>-4.7092873129902415</v>
      </c>
    </row>
    <row r="381" spans="1:40" s="8" customFormat="1" x14ac:dyDescent="0.2">
      <c r="A381" s="7">
        <v>369</v>
      </c>
      <c r="B381" s="8" t="str">
        <f t="shared" si="118"/>
        <v>1-3-Butanediol_0.91</v>
      </c>
      <c r="D381" s="19">
        <v>0.91</v>
      </c>
      <c r="H381" s="8">
        <f t="shared" si="119"/>
        <v>1001.73</v>
      </c>
      <c r="I381" s="8">
        <f t="shared" si="120"/>
        <v>4.9404000000000003E-2</v>
      </c>
      <c r="J381" s="8">
        <f t="shared" si="121"/>
        <v>6.4367820158561337E-2</v>
      </c>
      <c r="K381" s="20">
        <f t="shared" si="126"/>
        <v>6.4256656143433195E-5</v>
      </c>
      <c r="L381" s="8">
        <f t="shared" si="122"/>
        <v>3.0007506803022954</v>
      </c>
      <c r="M381" s="8">
        <f t="shared" si="123"/>
        <v>-1.3062378869548892</v>
      </c>
      <c r="N381" s="20">
        <f t="shared" si="124"/>
        <v>-1.1913311981747146</v>
      </c>
      <c r="O381" s="20">
        <f t="shared" si="125"/>
        <v>-4.1920818784770102</v>
      </c>
      <c r="Q381" s="8">
        <f t="shared" si="110"/>
        <v>1020.3894696198074</v>
      </c>
      <c r="R381" s="8">
        <f t="shared" si="111"/>
        <v>4.701537448277894E-2</v>
      </c>
      <c r="S381" s="8">
        <f t="shared" si="112"/>
        <v>0.17096500349852678</v>
      </c>
      <c r="T381" s="8">
        <f t="shared" si="113"/>
        <v>1.4854035491215081E-4</v>
      </c>
      <c r="U381" s="8">
        <f t="shared" si="114"/>
        <v>3.0071714545580095</v>
      </c>
      <c r="V381" s="8">
        <f t="shared" si="115"/>
        <v>-1.3579565547347521</v>
      </c>
      <c r="W381" s="8">
        <f t="shared" si="116"/>
        <v>-1.2150296120963748</v>
      </c>
      <c r="X381" s="8">
        <f t="shared" si="117"/>
        <v>-4.2219936179744604</v>
      </c>
      <c r="Y381" s="8">
        <v>1074.1370137095207</v>
      </c>
      <c r="Z381" s="8">
        <v>6.3712516459152962E-2</v>
      </c>
      <c r="AA381" s="8">
        <v>9.5235141245150937E-2</v>
      </c>
      <c r="AB381" s="8">
        <v>8.1765340396835882E-5</v>
      </c>
      <c r="AC381" s="8">
        <v>3.0292306590540958</v>
      </c>
      <c r="AD381" s="8">
        <v>-1.202243400428485</v>
      </c>
      <c r="AE381" s="8">
        <v>-1.7037035737282227</v>
      </c>
      <c r="AF381" s="8">
        <v>-4.7258339667904075</v>
      </c>
      <c r="AG381" s="8">
        <v>1053.05</v>
      </c>
      <c r="AH381" s="8">
        <v>6.6364000000000006E-2</v>
      </c>
      <c r="AI381" s="8">
        <v>2.0748179323784005E-2</v>
      </c>
      <c r="AJ381" s="8">
        <v>1.9835928028252331E-5</v>
      </c>
      <c r="AK381" s="8">
        <v>3.022448992466177</v>
      </c>
      <c r="AL381" s="8">
        <v>-1.1780674453484976</v>
      </c>
      <c r="AM381" s="8">
        <v>-1.6830200071121659</v>
      </c>
      <c r="AN381" s="8">
        <v>-4.702547476151727</v>
      </c>
    </row>
    <row r="382" spans="1:40" s="8" customFormat="1" x14ac:dyDescent="0.2">
      <c r="A382" s="7">
        <v>370</v>
      </c>
      <c r="B382" s="8" t="str">
        <f t="shared" si="118"/>
        <v>1-3-Butanediol_0.92</v>
      </c>
      <c r="D382" s="19">
        <v>0.92</v>
      </c>
      <c r="H382" s="8">
        <f t="shared" si="119"/>
        <v>1001.76</v>
      </c>
      <c r="I382" s="8">
        <f t="shared" si="120"/>
        <v>4.9147999999999997E-2</v>
      </c>
      <c r="J382" s="8">
        <f t="shared" si="121"/>
        <v>6.7468404018796918E-2</v>
      </c>
      <c r="K382" s="20">
        <f t="shared" si="126"/>
        <v>6.7349868250675724E-5</v>
      </c>
      <c r="L382" s="8">
        <f t="shared" si="122"/>
        <v>3.0007636864410414</v>
      </c>
      <c r="M382" s="8">
        <f t="shared" si="123"/>
        <v>-1.3084941503982035</v>
      </c>
      <c r="N382" s="20">
        <f t="shared" si="124"/>
        <v>-1.170899563062842</v>
      </c>
      <c r="O382" s="20">
        <f t="shared" si="125"/>
        <v>-4.171663249503883</v>
      </c>
      <c r="Q382" s="8">
        <f t="shared" si="110"/>
        <v>1020.8172724197104</v>
      </c>
      <c r="R382" s="8">
        <f t="shared" si="111"/>
        <v>4.6841720094702124E-2</v>
      </c>
      <c r="S382" s="8">
        <f t="shared" si="112"/>
        <v>0.1753411502726176</v>
      </c>
      <c r="T382" s="8">
        <f t="shared" si="113"/>
        <v>1.5232733495070487E-4</v>
      </c>
      <c r="U382" s="8">
        <f t="shared" si="114"/>
        <v>3.0073470344771831</v>
      </c>
      <c r="V382" s="8">
        <f t="shared" si="115"/>
        <v>-1.3587640215977406</v>
      </c>
      <c r="W382" s="8">
        <f t="shared" si="116"/>
        <v>-1.186790963336888</v>
      </c>
      <c r="X382" s="8">
        <f t="shared" si="117"/>
        <v>-4.1934195568913806</v>
      </c>
      <c r="Y382" s="8">
        <v>1074.5853444648976</v>
      </c>
      <c r="Z382" s="8">
        <v>6.3780082101078606E-2</v>
      </c>
      <c r="AA382" s="8">
        <v>9.5235141245150937E-2</v>
      </c>
      <c r="AB382" s="8">
        <v>8.2237159293171758E-5</v>
      </c>
      <c r="AC382" s="8">
        <v>3.0294146641092521</v>
      </c>
      <c r="AD382" s="8">
        <v>-1.2016165529450915</v>
      </c>
      <c r="AE382" s="8">
        <v>-1.7037035737282227</v>
      </c>
      <c r="AF382" s="8">
        <v>-4.7222739316629969</v>
      </c>
      <c r="AG382" s="8">
        <v>1053.18</v>
      </c>
      <c r="AH382" s="8">
        <v>6.6459999999999991E-2</v>
      </c>
      <c r="AI382" s="8">
        <v>2.0748179323784005E-2</v>
      </c>
      <c r="AJ382" s="8">
        <v>2.0083154758224099E-5</v>
      </c>
      <c r="AK382" s="8">
        <v>3.0225026032140243</v>
      </c>
      <c r="AL382" s="8">
        <v>-1.1774396630573079</v>
      </c>
      <c r="AM382" s="8">
        <v>-1.6830200071121659</v>
      </c>
      <c r="AN382" s="8">
        <v>-4.6971680651090724</v>
      </c>
    </row>
    <row r="383" spans="1:40" s="8" customFormat="1" x14ac:dyDescent="0.2">
      <c r="A383" s="7">
        <v>371</v>
      </c>
      <c r="B383" s="8" t="str">
        <f t="shared" si="118"/>
        <v>1-3-Butanediol_0.93</v>
      </c>
      <c r="D383" s="19">
        <v>0.93</v>
      </c>
      <c r="H383" s="8">
        <f t="shared" si="119"/>
        <v>1001.79</v>
      </c>
      <c r="I383" s="8">
        <f t="shared" si="120"/>
        <v>4.8891999999999998E-2</v>
      </c>
      <c r="J383" s="8">
        <f t="shared" si="121"/>
        <v>7.0718342327430295E-2</v>
      </c>
      <c r="K383" s="20">
        <f t="shared" si="126"/>
        <v>7.05919826784359E-5</v>
      </c>
      <c r="L383" s="8">
        <f t="shared" si="122"/>
        <v>3.0007766921902945</v>
      </c>
      <c r="M383" s="8">
        <f t="shared" si="123"/>
        <v>-1.3107621969108811</v>
      </c>
      <c r="N383" s="20">
        <f t="shared" si="124"/>
        <v>-1.15046792795097</v>
      </c>
      <c r="O383" s="20">
        <f t="shared" si="125"/>
        <v>-4.1512446201412647</v>
      </c>
      <c r="Q383" s="8">
        <f t="shared" si="110"/>
        <v>1021.244708666971</v>
      </c>
      <c r="R383" s="8">
        <f t="shared" si="111"/>
        <v>4.666638292205768E-2</v>
      </c>
      <c r="S383" s="8">
        <f t="shared" si="112"/>
        <v>0.17896129573648667</v>
      </c>
      <c r="T383" s="8">
        <f t="shared" si="113"/>
        <v>1.562701774118546E-4</v>
      </c>
      <c r="U383" s="8">
        <f t="shared" si="114"/>
        <v>3.0075224639548837</v>
      </c>
      <c r="V383" s="8">
        <f t="shared" si="115"/>
        <v>-1.3603907310063252</v>
      </c>
      <c r="W383" s="8">
        <f t="shared" si="116"/>
        <v>-1.1634306828230594</v>
      </c>
      <c r="X383" s="8">
        <f t="shared" si="117"/>
        <v>-4.1636694604612803</v>
      </c>
      <c r="Y383" s="8">
        <v>1075.0344394267988</v>
      </c>
      <c r="Z383" s="8">
        <v>6.3847762912672523E-2</v>
      </c>
      <c r="AA383" s="8">
        <v>9.6368132122376493E-2</v>
      </c>
      <c r="AB383" s="8">
        <v>8.2709782432969717E-5</v>
      </c>
      <c r="AC383" s="8">
        <v>3.0295989828120042</v>
      </c>
      <c r="AD383" s="8">
        <v>-1.2009886369627587</v>
      </c>
      <c r="AE383" s="8">
        <v>-1.6963925457665698</v>
      </c>
      <c r="AF383" s="8">
        <v>-4.7187078282432866</v>
      </c>
      <c r="AG383" s="8">
        <v>1053.45</v>
      </c>
      <c r="AH383" s="8">
        <v>6.6540000000000002E-2</v>
      </c>
      <c r="AI383" s="8">
        <v>2.0811795947666589E-2</v>
      </c>
      <c r="AJ383" s="8">
        <v>2.0119377137160285E-5</v>
      </c>
      <c r="AK383" s="8">
        <v>3.0226139274719679</v>
      </c>
      <c r="AL383" s="8">
        <v>-1.1769172034671962</v>
      </c>
      <c r="AM383" s="8">
        <v>-1.6816904408596478</v>
      </c>
      <c r="AN383" s="8">
        <v>-4.6963854684511714</v>
      </c>
    </row>
    <row r="384" spans="1:40" s="8" customFormat="1" x14ac:dyDescent="0.2">
      <c r="A384" s="7">
        <v>372</v>
      </c>
      <c r="B384" s="8" t="str">
        <f t="shared" si="118"/>
        <v>1-3-Butanediol_0.94</v>
      </c>
      <c r="D384" s="19">
        <v>0.94</v>
      </c>
      <c r="H384" s="8">
        <f t="shared" si="119"/>
        <v>1001.82</v>
      </c>
      <c r="I384" s="8">
        <f t="shared" si="120"/>
        <v>4.8636000000000006E-2</v>
      </c>
      <c r="J384" s="8">
        <f t="shared" si="121"/>
        <v>7.4124829455670838E-2</v>
      </c>
      <c r="K384" s="20">
        <f t="shared" si="126"/>
        <v>7.3990167351091848E-5</v>
      </c>
      <c r="L384" s="8">
        <f t="shared" si="122"/>
        <v>3.0007896975500783</v>
      </c>
      <c r="M384" s="8">
        <f t="shared" si="123"/>
        <v>-1.3130421502106822</v>
      </c>
      <c r="N384" s="20">
        <f t="shared" si="124"/>
        <v>-1.1300362928390979</v>
      </c>
      <c r="O384" s="20">
        <f t="shared" si="125"/>
        <v>-4.1308259903891758</v>
      </c>
      <c r="Q384" s="8">
        <f t="shared" si="110"/>
        <v>1021.6717873990947</v>
      </c>
      <c r="R384" s="8">
        <f t="shared" si="111"/>
        <v>4.6578064947813927E-2</v>
      </c>
      <c r="S384" s="8">
        <f t="shared" si="112"/>
        <v>0.18269829028937218</v>
      </c>
      <c r="T384" s="8">
        <f t="shared" si="113"/>
        <v>1.5789528980293029E-4</v>
      </c>
      <c r="U384" s="8">
        <f t="shared" si="114"/>
        <v>3.0076977467003081</v>
      </c>
      <c r="V384" s="8">
        <f t="shared" si="115"/>
        <v>-1.361210110476649</v>
      </c>
      <c r="W384" s="8">
        <f t="shared" si="116"/>
        <v>-1.1393163918628406</v>
      </c>
      <c r="X384" s="8">
        <f t="shared" si="117"/>
        <v>-4.1514074310191607</v>
      </c>
      <c r="Y384" s="8">
        <v>1075.484311009297</v>
      </c>
      <c r="Z384" s="8">
        <v>6.391556076479632E-2</v>
      </c>
      <c r="AA384" s="8">
        <v>9.6936090438123693E-2</v>
      </c>
      <c r="AB384" s="8">
        <v>8.3183222880678316E-5</v>
      </c>
      <c r="AC384" s="8">
        <v>3.0297836202573682</v>
      </c>
      <c r="AD384" s="8">
        <v>-1.2003596351243677</v>
      </c>
      <c r="AE384" s="8">
        <v>-1.6927275920489819</v>
      </c>
      <c r="AF384" s="8">
        <v>-4.7151355579555378</v>
      </c>
      <c r="AG384" s="8">
        <v>1054.2</v>
      </c>
      <c r="AH384" s="8">
        <v>6.6552E-2</v>
      </c>
      <c r="AI384" s="8">
        <v>2.1100000000000001E-2</v>
      </c>
      <c r="AJ384" s="8">
        <v>2.0608514320458977E-5</v>
      </c>
      <c r="AK384" s="8">
        <v>3.0229230118789387</v>
      </c>
      <c r="AL384" s="8">
        <v>-1.1768388887105323</v>
      </c>
      <c r="AM384" s="8">
        <v>-1.6757175447023074</v>
      </c>
      <c r="AN384" s="8">
        <v>-4.6859533156289972</v>
      </c>
    </row>
    <row r="385" spans="1:40" s="8" customFormat="1" x14ac:dyDescent="0.2">
      <c r="A385" s="7">
        <v>373</v>
      </c>
      <c r="B385" s="8" t="str">
        <f t="shared" si="118"/>
        <v>1-3-Butanediol_0.95</v>
      </c>
      <c r="D385" s="19">
        <v>0.95</v>
      </c>
      <c r="H385" s="8">
        <f t="shared" si="119"/>
        <v>1001.85</v>
      </c>
      <c r="I385" s="8">
        <f t="shared" si="120"/>
        <v>4.8380000000000006E-2</v>
      </c>
      <c r="J385" s="8">
        <f t="shared" si="121"/>
        <v>7.7695406326020219E-2</v>
      </c>
      <c r="K385" s="20">
        <f t="shared" si="126"/>
        <v>7.7551935245815461E-5</v>
      </c>
      <c r="L385" s="8">
        <f t="shared" si="122"/>
        <v>3.0008027025204154</v>
      </c>
      <c r="M385" s="8">
        <f t="shared" si="123"/>
        <v>-1.3153341359741391</v>
      </c>
      <c r="N385" s="20">
        <f t="shared" si="124"/>
        <v>-1.1096046577272256</v>
      </c>
      <c r="O385" s="20">
        <f t="shared" si="125"/>
        <v>-4.110407360247641</v>
      </c>
      <c r="Q385" s="8">
        <f t="shared" si="110"/>
        <v>1022.0985176028018</v>
      </c>
      <c r="R385" s="8">
        <f t="shared" si="111"/>
        <v>4.6310421219818466E-2</v>
      </c>
      <c r="S385" s="8">
        <f t="shared" si="112"/>
        <v>0.18755164912088901</v>
      </c>
      <c r="T385" s="8">
        <f t="shared" si="113"/>
        <v>1.6123561171025908E-4</v>
      </c>
      <c r="U385" s="8">
        <f t="shared" si="114"/>
        <v>3.0078728864018078</v>
      </c>
      <c r="V385" s="8">
        <f t="shared" si="115"/>
        <v>-1.363693203844202</v>
      </c>
      <c r="W385" s="8">
        <f t="shared" si="116"/>
        <v>-1.1079983620018723</v>
      </c>
      <c r="X385" s="8">
        <f t="shared" si="117"/>
        <v>-4.1262035584754857</v>
      </c>
      <c r="Y385" s="8">
        <v>1075.934971758863</v>
      </c>
      <c r="Z385" s="8">
        <v>6.3983477548264611E-2</v>
      </c>
      <c r="AA385" s="8">
        <v>9.7505045069299676E-2</v>
      </c>
      <c r="AB385" s="8">
        <v>8.365749384008043E-5</v>
      </c>
      <c r="AC385" s="8">
        <v>3.0299685815946984</v>
      </c>
      <c r="AD385" s="8">
        <v>-1.1997295298876836</v>
      </c>
      <c r="AE385" s="8">
        <v>-1.6890562092505381</v>
      </c>
      <c r="AF385" s="8">
        <v>-4.7115570211726867</v>
      </c>
      <c r="AG385" s="8">
        <v>1054.6600000000001</v>
      </c>
      <c r="AH385" s="8">
        <v>6.6556000000000004E-2</v>
      </c>
      <c r="AI385" s="8">
        <v>2.1702861189474874E-2</v>
      </c>
      <c r="AJ385" s="8">
        <v>2.0790797242451712E-5</v>
      </c>
      <c r="AK385" s="8">
        <v>3.0231124748730149</v>
      </c>
      <c r="AL385" s="8">
        <v>-1.1768127869296006</v>
      </c>
      <c r="AM385" s="8">
        <v>-1.6634830073086955</v>
      </c>
      <c r="AN385" s="8">
        <v>-4.6821288569235078</v>
      </c>
    </row>
    <row r="386" spans="1:40" s="8" customFormat="1" x14ac:dyDescent="0.2">
      <c r="A386" s="7">
        <v>374</v>
      </c>
      <c r="B386" s="8" t="str">
        <f t="shared" si="118"/>
        <v>1-3-Butanediol_0.96</v>
      </c>
      <c r="D386" s="19">
        <v>0.96</v>
      </c>
      <c r="H386" s="8">
        <f t="shared" si="119"/>
        <v>1001.88</v>
      </c>
      <c r="I386" s="8">
        <f t="shared" si="120"/>
        <v>4.8124E-2</v>
      </c>
      <c r="J386" s="8">
        <f t="shared" si="121"/>
        <v>8.1437977105572351E-2</v>
      </c>
      <c r="K386" s="20">
        <f t="shared" si="126"/>
        <v>8.1285161002886918E-5</v>
      </c>
      <c r="L386" s="8">
        <f t="shared" si="122"/>
        <v>3.0008157071013302</v>
      </c>
      <c r="M386" s="8">
        <f t="shared" si="123"/>
        <v>-1.3176382818781258</v>
      </c>
      <c r="N386" s="20">
        <f t="shared" si="124"/>
        <v>-1.0891730226153535</v>
      </c>
      <c r="O386" s="20">
        <f t="shared" si="125"/>
        <v>-4.0899887297166835</v>
      </c>
      <c r="Q386" s="8">
        <f t="shared" si="110"/>
        <v>1022.5249082154539</v>
      </c>
      <c r="R386" s="8">
        <f t="shared" si="111"/>
        <v>4.6038572440281221E-2</v>
      </c>
      <c r="S386" s="8">
        <f t="shared" si="112"/>
        <v>0.19057089395828952</v>
      </c>
      <c r="T386" s="8">
        <f t="shared" si="113"/>
        <v>1.6470702894891767E-4</v>
      </c>
      <c r="U386" s="8">
        <f t="shared" si="114"/>
        <v>3.0080478867274789</v>
      </c>
      <c r="V386" s="8">
        <f t="shared" si="115"/>
        <v>-1.366215310028053</v>
      </c>
      <c r="W386" s="8">
        <f t="shared" si="116"/>
        <v>-1.0885156072215643</v>
      </c>
      <c r="X386" s="8">
        <f t="shared" si="117"/>
        <v>-4.1000105267688385</v>
      </c>
      <c r="Y386" s="8">
        <v>1076.3864343573334</v>
      </c>
      <c r="Z386" s="8">
        <v>6.4051515174292362E-2</v>
      </c>
      <c r="AA386" s="8">
        <v>9.7505045069299676E-2</v>
      </c>
      <c r="AB386" s="8">
        <v>8.4132608657417029E-5</v>
      </c>
      <c r="AC386" s="8">
        <v>3.0301538720289063</v>
      </c>
      <c r="AD386" s="8">
        <v>-1.1990983035212042</v>
      </c>
      <c r="AE386" s="8">
        <v>-1.6890562092505381</v>
      </c>
      <c r="AF386" s="8">
        <v>-4.7079721171927771</v>
      </c>
      <c r="AG386" s="8">
        <v>1055.3499999999999</v>
      </c>
      <c r="AH386" s="8">
        <v>6.6715999999999998E-2</v>
      </c>
      <c r="AI386" s="8">
        <v>2.1702861189474874E-2</v>
      </c>
      <c r="AJ386" s="8">
        <v>2.0808678500986194E-5</v>
      </c>
      <c r="AK386" s="8">
        <v>3.0233965144777515</v>
      </c>
      <c r="AL386" s="8">
        <v>-1.1757699999902724</v>
      </c>
      <c r="AM386" s="8">
        <v>-1.6634830073086955</v>
      </c>
      <c r="AN386" s="8">
        <v>-4.6817554996996247</v>
      </c>
    </row>
    <row r="387" spans="1:40" s="8" customFormat="1" x14ac:dyDescent="0.2">
      <c r="A387" s="7">
        <v>375</v>
      </c>
      <c r="B387" s="8" t="str">
        <f t="shared" si="118"/>
        <v>1-3-Butanediol_0.97</v>
      </c>
      <c r="D387" s="19">
        <v>0.97</v>
      </c>
      <c r="H387" s="8">
        <f t="shared" si="119"/>
        <v>1001.91</v>
      </c>
      <c r="I387" s="8">
        <f t="shared" si="120"/>
        <v>4.7868000000000001E-2</v>
      </c>
      <c r="J387" s="8">
        <f t="shared" si="121"/>
        <v>8.5360826703426679E-2</v>
      </c>
      <c r="K387" s="20">
        <f t="shared" si="126"/>
        <v>8.519809833560567E-5</v>
      </c>
      <c r="L387" s="8">
        <f t="shared" si="122"/>
        <v>3.0008287112928453</v>
      </c>
      <c r="M387" s="8">
        <f t="shared" si="123"/>
        <v>-1.3199547176425357</v>
      </c>
      <c r="N387" s="20">
        <f t="shared" si="124"/>
        <v>-1.0687413875034812</v>
      </c>
      <c r="O387" s="20">
        <f t="shared" si="125"/>
        <v>-4.0695700987963264</v>
      </c>
      <c r="Q387" s="8">
        <f t="shared" si="110"/>
        <v>1022.9509681264606</v>
      </c>
      <c r="R387" s="8">
        <f t="shared" si="111"/>
        <v>4.5946981990708659E-2</v>
      </c>
      <c r="S387" s="8">
        <f t="shared" si="112"/>
        <v>0.19263239599515758</v>
      </c>
      <c r="T387" s="8">
        <f t="shared" si="113"/>
        <v>1.6740563180282401E-4</v>
      </c>
      <c r="U387" s="8">
        <f t="shared" si="114"/>
        <v>3.0082227513257345</v>
      </c>
      <c r="V387" s="8">
        <f t="shared" si="115"/>
        <v>-1.3670650502389228</v>
      </c>
      <c r="W387" s="8">
        <f t="shared" si="116"/>
        <v>-1.0752130296479003</v>
      </c>
      <c r="X387" s="8">
        <f t="shared" si="117"/>
        <v>-4.0796486442129609</v>
      </c>
      <c r="Y387" s="8">
        <v>1076.8387116249467</v>
      </c>
      <c r="Z387" s="8">
        <v>6.4119675574952281E-2</v>
      </c>
      <c r="AA387" s="8">
        <v>9.8646007495430413E-2</v>
      </c>
      <c r="AB387" s="8">
        <v>8.4608580824581018E-5</v>
      </c>
      <c r="AC387" s="8">
        <v>3.030339496821707</v>
      </c>
      <c r="AD387" s="8">
        <v>-1.1984659380999183</v>
      </c>
      <c r="AE387" s="8">
        <v>-1.6816937420247968</v>
      </c>
      <c r="AF387" s="8">
        <v>-4.7043807442148564</v>
      </c>
      <c r="AG387" s="8">
        <v>1055.76</v>
      </c>
      <c r="AH387" s="8">
        <v>6.6764000000000004E-2</v>
      </c>
      <c r="AI387" s="8">
        <v>2.180978462019853E-2</v>
      </c>
      <c r="AJ387" s="8">
        <v>2.0889156615869199E-5</v>
      </c>
      <c r="AK387" s="8">
        <v>3.0235652036884688</v>
      </c>
      <c r="AL387" s="8">
        <v>-1.1754576515331263</v>
      </c>
      <c r="AM387" s="8">
        <v>-1.6613486232209858</v>
      </c>
      <c r="AN387" s="8">
        <v>-4.6800790939817842</v>
      </c>
    </row>
    <row r="388" spans="1:40" s="8" customFormat="1" x14ac:dyDescent="0.2">
      <c r="A388" s="7">
        <v>376</v>
      </c>
      <c r="B388" s="8" t="str">
        <f t="shared" si="118"/>
        <v>1-3-Butanediol_0.98</v>
      </c>
      <c r="D388" s="19">
        <v>0.98</v>
      </c>
      <c r="H388" s="8">
        <f t="shared" si="119"/>
        <v>1001.94</v>
      </c>
      <c r="I388" s="8">
        <f t="shared" si="120"/>
        <v>4.7612000000000008E-2</v>
      </c>
      <c r="J388" s="8">
        <f t="shared" si="121"/>
        <v>8.9472639110947036E-2</v>
      </c>
      <c r="K388" s="20">
        <f t="shared" si="126"/>
        <v>8.9299398278287154E-5</v>
      </c>
      <c r="L388" s="8">
        <f t="shared" si="122"/>
        <v>3.0008417150949844</v>
      </c>
      <c r="M388" s="8">
        <f t="shared" si="123"/>
        <v>-1.3222835750741033</v>
      </c>
      <c r="N388" s="20">
        <f t="shared" si="124"/>
        <v>-1.0483097523916087</v>
      </c>
      <c r="O388" s="20">
        <f t="shared" si="125"/>
        <v>-4.0491514674865927</v>
      </c>
      <c r="Q388" s="8">
        <f t="shared" si="110"/>
        <v>1023.3767061786701</v>
      </c>
      <c r="R388" s="8">
        <f t="shared" si="111"/>
        <v>4.5762285810288884E-2</v>
      </c>
      <c r="S388" s="8">
        <f t="shared" si="112"/>
        <v>0.19580309376167365</v>
      </c>
      <c r="T388" s="8">
        <f t="shared" si="113"/>
        <v>1.692539692516512E-4</v>
      </c>
      <c r="U388" s="8">
        <f t="shared" si="114"/>
        <v>3.0083974838258798</v>
      </c>
      <c r="V388" s="8">
        <f t="shared" si="115"/>
        <v>-1.3687785888450674</v>
      </c>
      <c r="W388" s="8">
        <f t="shared" si="116"/>
        <v>-1.0547529707940153</v>
      </c>
      <c r="X388" s="8">
        <f t="shared" si="117"/>
        <v>-4.0657023052760657</v>
      </c>
      <c r="Y388" s="8">
        <v>1077.2918165234439</v>
      </c>
      <c r="Z388" s="8">
        <v>6.4187960703642327E-2</v>
      </c>
      <c r="AA388" s="8">
        <v>9.9218047839873313E-2</v>
      </c>
      <c r="AB388" s="8">
        <v>8.5085423982382368E-5</v>
      </c>
      <c r="AC388" s="8">
        <v>3.0305254612928918</v>
      </c>
      <c r="AD388" s="8">
        <v>-1.1978324155009665</v>
      </c>
      <c r="AE388" s="8">
        <v>-1.6780024475603108</v>
      </c>
      <c r="AF388" s="8">
        <v>-4.7007827993143421</v>
      </c>
      <c r="AG388" s="8">
        <v>1055.8699999999999</v>
      </c>
      <c r="AH388" s="8">
        <v>6.6811999999999996E-2</v>
      </c>
      <c r="AI388" s="8">
        <v>2.1814295620001187E-2</v>
      </c>
      <c r="AJ388" s="8">
        <v>2.0984905382474183E-5</v>
      </c>
      <c r="AK388" s="8">
        <v>3.0236104506238246</v>
      </c>
      <c r="AL388" s="8">
        <v>-1.1751455275583307</v>
      </c>
      <c r="AM388" s="8">
        <v>-1.6612588057477757</v>
      </c>
      <c r="AN388" s="8">
        <v>-4.6780929846112711</v>
      </c>
    </row>
    <row r="389" spans="1:40" s="8" customFormat="1" x14ac:dyDescent="0.2">
      <c r="A389" s="7">
        <v>377</v>
      </c>
      <c r="B389" s="8" t="str">
        <f t="shared" si="118"/>
        <v>1-3-Butanediol_0.99</v>
      </c>
      <c r="D389" s="19">
        <v>0.99</v>
      </c>
      <c r="H389" s="8">
        <f t="shared" si="119"/>
        <v>1001.97</v>
      </c>
      <c r="I389" s="8">
        <f t="shared" si="120"/>
        <v>4.7356000000000002E-2</v>
      </c>
      <c r="J389" s="8">
        <f t="shared" si="121"/>
        <v>9.378251662546748E-2</v>
      </c>
      <c r="K389" s="20">
        <f t="shared" si="126"/>
        <v>9.359812831269148E-5</v>
      </c>
      <c r="L389" s="8">
        <f t="shared" si="122"/>
        <v>3.0008547185077705</v>
      </c>
      <c r="M389" s="8">
        <f t="shared" si="123"/>
        <v>-1.3246249881114098</v>
      </c>
      <c r="N389" s="20">
        <f t="shared" si="124"/>
        <v>-1.0278781172797369</v>
      </c>
      <c r="O389" s="20">
        <f t="shared" si="125"/>
        <v>-4.0287328357875074</v>
      </c>
      <c r="Q389" s="8">
        <f t="shared" si="110"/>
        <v>1023.8021311697414</v>
      </c>
      <c r="R389" s="8">
        <f t="shared" si="111"/>
        <v>4.5669161272316648E-2</v>
      </c>
      <c r="S389" s="8">
        <f t="shared" si="112"/>
        <v>0.19797269969090076</v>
      </c>
      <c r="T389" s="8">
        <f t="shared" si="113"/>
        <v>1.721064692070491E-4</v>
      </c>
      <c r="U389" s="8">
        <f t="shared" si="114"/>
        <v>3.0085720878386719</v>
      </c>
      <c r="V389" s="8">
        <f t="shared" si="115"/>
        <v>-1.3696425617254602</v>
      </c>
      <c r="W389" s="8">
        <f t="shared" si="116"/>
        <v>-1.0407528142762594</v>
      </c>
      <c r="X389" s="8">
        <f t="shared" si="117"/>
        <v>-4.0441792163938386</v>
      </c>
      <c r="Y389" s="8">
        <v>1077.7457621592439</v>
      </c>
      <c r="Z389" s="8">
        <v>6.4256372535564016E-2</v>
      </c>
      <c r="AA389" s="8">
        <v>9.9791149606644147E-2</v>
      </c>
      <c r="AB389" s="8">
        <v>8.5563151923887405E-5</v>
      </c>
      <c r="AC389" s="8">
        <v>3.0307117708216307</v>
      </c>
      <c r="AD389" s="8">
        <v>-1.1971977173992059</v>
      </c>
      <c r="AE389" s="8">
        <v>-1.674304303889468</v>
      </c>
      <c r="AF389" s="8">
        <v>-4.6971781784178264</v>
      </c>
      <c r="AG389" s="8">
        <v>1056.5</v>
      </c>
      <c r="AH389" s="8">
        <v>6.6875999999999991E-2</v>
      </c>
      <c r="AI389" s="8">
        <v>2.1828815323399083E-2</v>
      </c>
      <c r="AJ389" s="8">
        <v>2.1049182635471241E-5</v>
      </c>
      <c r="AK389" s="8">
        <v>3.0238695013883321</v>
      </c>
      <c r="AL389" s="8">
        <v>-1.174729710896175</v>
      </c>
      <c r="AM389" s="8">
        <v>-1.6609698333459042</v>
      </c>
      <c r="AN389" s="8">
        <v>-4.6767647636666281</v>
      </c>
    </row>
    <row r="390" spans="1:40" s="8" customFormat="1" x14ac:dyDescent="0.2">
      <c r="A390" s="7">
        <v>378</v>
      </c>
      <c r="B390" s="8" t="str">
        <f t="shared" ref="B390:B421" si="127">CONCATENATE($B$91,"_",D390)</f>
        <v>Triethanolamine_0.01</v>
      </c>
      <c r="D390" s="19">
        <v>0.01</v>
      </c>
      <c r="H390" s="8">
        <f t="shared" ref="H390:H421" si="128">D390*$H$91+(1-D390)*$H$46</f>
        <v>1000.21</v>
      </c>
      <c r="I390" s="8">
        <f t="shared" ref="I390:I421" si="129">D390*$I$91+(1-D390)*$I$46</f>
        <v>7.2487999999999997E-2</v>
      </c>
      <c r="J390" s="8">
        <f t="shared" ref="J390:J421" si="130">EXP(D390*LN($J$91)+(1-D390)*LN($J$46)+D390*(1-D390)*$P$91)</f>
        <v>9.5004084990093986E-4</v>
      </c>
      <c r="K390" s="20">
        <f t="shared" ref="K390" si="131">J390/H390</f>
        <v>9.4984138321046564E-7</v>
      </c>
      <c r="L390" s="8">
        <f t="shared" si="122"/>
        <v>3.0000911922663467</v>
      </c>
      <c r="M390" s="8">
        <f t="shared" si="123"/>
        <v>-1.1397338826032102</v>
      </c>
      <c r="N390" s="20">
        <f t="shared" si="124"/>
        <v>-3.0222577204952077</v>
      </c>
      <c r="O390" s="20">
        <f t="shared" si="125"/>
        <v>-6.0223489127615544</v>
      </c>
      <c r="Q390" s="8">
        <f t="shared" si="110"/>
        <v>996.001443792597</v>
      </c>
      <c r="R390" s="8">
        <f t="shared" si="111"/>
        <v>7.1759581191763677E-2</v>
      </c>
      <c r="S390" s="8">
        <f t="shared" si="112"/>
        <v>-0.12919926044081964</v>
      </c>
      <c r="T390" s="8">
        <f t="shared" si="113"/>
        <v>-1.0400057532294893E-4</v>
      </c>
      <c r="U390" s="8">
        <f t="shared" si="114"/>
        <v>2.9971620586295127</v>
      </c>
      <c r="V390" s="8">
        <f t="shared" si="115"/>
        <v>-1.1275858950370115</v>
      </c>
      <c r="W390" s="8">
        <f t="shared" si="116"/>
        <v>-3.1519466436998398</v>
      </c>
      <c r="X390" s="8">
        <f t="shared" si="117"/>
        <v>-6.1275014086283095</v>
      </c>
      <c r="Y390" s="8">
        <v>1078.2005617866871</v>
      </c>
      <c r="Z390" s="8">
        <v>6.4324913068211406E-2</v>
      </c>
      <c r="AA390" s="8">
        <v>0.1003653295292138</v>
      </c>
      <c r="AB390" s="8">
        <v>8.6041778597834465E-5</v>
      </c>
      <c r="AC390" s="8">
        <v>3.0308984308478037</v>
      </c>
      <c r="AD390" s="8">
        <v>-1.1965618252626706</v>
      </c>
      <c r="AE390" s="8">
        <v>-1.6705992030335759</v>
      </c>
      <c r="AF390" s="8">
        <v>-4.6935667762773026</v>
      </c>
      <c r="AG390" s="8">
        <v>1057.08</v>
      </c>
      <c r="AH390" s="8">
        <v>6.6891999999999993E-2</v>
      </c>
      <c r="AI390" s="8">
        <v>2.2701470642760572E-2</v>
      </c>
      <c r="AJ390" s="8">
        <v>2.1791632322385907E-5</v>
      </c>
      <c r="AK390" s="8">
        <v>3.0241078560338406</v>
      </c>
      <c r="AL390" s="8">
        <v>-1.1746258189079029</v>
      </c>
      <c r="AM390" s="8">
        <v>-1.6439460075052252</v>
      </c>
      <c r="AN390" s="8">
        <v>-4.6617102373052131</v>
      </c>
    </row>
    <row r="391" spans="1:40" s="8" customFormat="1" x14ac:dyDescent="0.2">
      <c r="A391" s="7">
        <v>379</v>
      </c>
      <c r="B391" s="8" t="str">
        <f t="shared" si="127"/>
        <v>Triethanolamine_0.02</v>
      </c>
      <c r="D391" s="19">
        <v>0.02</v>
      </c>
      <c r="H391" s="8">
        <f t="shared" si="128"/>
        <v>1001.42</v>
      </c>
      <c r="I391" s="8">
        <f t="shared" si="129"/>
        <v>7.2276000000000007E-2</v>
      </c>
      <c r="J391" s="8">
        <f t="shared" si="130"/>
        <v>1.0141321533488777E-3</v>
      </c>
      <c r="K391" s="20">
        <f t="shared" ref="K391:K454" si="132">J391/H391</f>
        <v>1.0126941276875615E-6</v>
      </c>
      <c r="L391" s="8">
        <f t="shared" si="122"/>
        <v>3.0006162607226683</v>
      </c>
      <c r="M391" s="8">
        <f t="shared" si="123"/>
        <v>-1.1410058907817946</v>
      </c>
      <c r="N391" s="20">
        <f t="shared" si="124"/>
        <v>-2.9939054476353277</v>
      </c>
      <c r="O391" s="20">
        <f t="shared" si="125"/>
        <v>-5.994521708357996</v>
      </c>
      <c r="Q391" s="8">
        <f t="shared" si="110"/>
        <v>1015.2238794596598</v>
      </c>
      <c r="R391" s="8">
        <f t="shared" si="111"/>
        <v>7.1379450364334796E-2</v>
      </c>
      <c r="S391" s="8">
        <f t="shared" si="112"/>
        <v>-0.12157335362990092</v>
      </c>
      <c r="T391" s="8">
        <f t="shared" si="113"/>
        <v>-9.7757289153262009E-5</v>
      </c>
      <c r="U391" s="8">
        <f t="shared" si="114"/>
        <v>3.005051379834307</v>
      </c>
      <c r="V391" s="8">
        <f t="shared" si="115"/>
        <v>-1.1311125995238325</v>
      </c>
      <c r="W391" s="8">
        <f t="shared" si="116"/>
        <v>-3.1027377585726152</v>
      </c>
      <c r="X391" s="8">
        <f t="shared" si="117"/>
        <v>-6.0803936767270095</v>
      </c>
      <c r="Y391" s="8">
        <v>1078.6562288113564</v>
      </c>
      <c r="Z391" s="8">
        <v>6.4393584321871547E-2</v>
      </c>
      <c r="AA391" s="8">
        <v>0.1003653295292138</v>
      </c>
      <c r="AB391" s="8">
        <v>8.6521318112127711E-5</v>
      </c>
      <c r="AC391" s="8">
        <v>3.0310854468733641</v>
      </c>
      <c r="AD391" s="8">
        <v>-1.1959247203479313</v>
      </c>
      <c r="AE391" s="8">
        <v>-1.6705992030335759</v>
      </c>
      <c r="AF391" s="8">
        <v>-4.6899484864438037</v>
      </c>
      <c r="AG391" s="8">
        <v>1057.6500000000001</v>
      </c>
      <c r="AH391" s="8">
        <v>6.6900000000000001E-2</v>
      </c>
      <c r="AI391" s="8">
        <v>2.2701470642760572E-2</v>
      </c>
      <c r="AJ391" s="8">
        <v>2.1927170151002824E-5</v>
      </c>
      <c r="AK391" s="8">
        <v>3.024341973732724</v>
      </c>
      <c r="AL391" s="8">
        <v>-1.174573882232177</v>
      </c>
      <c r="AM391" s="8">
        <v>-1.6439460075052252</v>
      </c>
      <c r="AN391" s="8">
        <v>-4.6590174133341167</v>
      </c>
    </row>
    <row r="392" spans="1:40" s="8" customFormat="1" x14ac:dyDescent="0.2">
      <c r="A392" s="7">
        <v>380</v>
      </c>
      <c r="B392" s="8" t="str">
        <f t="shared" si="127"/>
        <v>Triethanolamine_0.03</v>
      </c>
      <c r="D392" s="19">
        <v>0.03</v>
      </c>
      <c r="H392" s="8">
        <f t="shared" si="128"/>
        <v>1002.63</v>
      </c>
      <c r="I392" s="8">
        <f t="shared" si="129"/>
        <v>7.2064000000000003E-2</v>
      </c>
      <c r="J392" s="8">
        <f t="shared" si="130"/>
        <v>1.082547160538694E-3</v>
      </c>
      <c r="K392" s="20">
        <f t="shared" si="132"/>
        <v>1.0797075297354896E-6</v>
      </c>
      <c r="L392" s="8">
        <f t="shared" si="122"/>
        <v>3.0011406951299526</v>
      </c>
      <c r="M392" s="8">
        <f t="shared" si="123"/>
        <v>-1.1422816355007854</v>
      </c>
      <c r="N392" s="20">
        <f t="shared" si="124"/>
        <v>-2.9655531747754487</v>
      </c>
      <c r="O392" s="20">
        <f t="shared" si="125"/>
        <v>-5.9666938699054013</v>
      </c>
      <c r="Q392" s="8">
        <f t="shared" si="110"/>
        <v>1025.076615103223</v>
      </c>
      <c r="R392" s="8">
        <f t="shared" si="111"/>
        <v>7.1100066979681048E-2</v>
      </c>
      <c r="S392" s="8">
        <f t="shared" si="112"/>
        <v>-0.10683948724342386</v>
      </c>
      <c r="T392" s="8">
        <f t="shared" si="113"/>
        <v>-8.6680652785458342E-5</v>
      </c>
      <c r="U392" s="8">
        <f t="shared" si="114"/>
        <v>3.009095164793941</v>
      </c>
      <c r="V392" s="8">
        <f t="shared" si="115"/>
        <v>-1.1337046088140705</v>
      </c>
      <c r="W392" s="8">
        <f t="shared" si="116"/>
        <v>-3.007662227692284</v>
      </c>
      <c r="X392" s="8">
        <f t="shared" si="117"/>
        <v>-5.9968166626032371</v>
      </c>
      <c r="Y392" s="8">
        <v>1079.1127767934745</v>
      </c>
      <c r="Z392" s="8">
        <v>6.4462388340136428E-2</v>
      </c>
      <c r="AA392" s="8">
        <v>0.10151699173463075</v>
      </c>
      <c r="AB392" s="8">
        <v>8.7001784737412438E-5</v>
      </c>
      <c r="AC392" s="8">
        <v>3.0312728244637341</v>
      </c>
      <c r="AD392" s="8">
        <v>-1.1952863836953445</v>
      </c>
      <c r="AE392" s="8">
        <v>-1.6631676916635989</v>
      </c>
      <c r="AF392" s="8">
        <v>-4.6863232012404232</v>
      </c>
      <c r="AG392" s="8">
        <v>1058.29</v>
      </c>
      <c r="AH392" s="8">
        <v>6.6976000000000008E-2</v>
      </c>
      <c r="AI392" s="8">
        <v>2.2865085482935296E-2</v>
      </c>
      <c r="AJ392" s="8">
        <v>2.1973674583336295E-5</v>
      </c>
      <c r="AK392" s="8">
        <v>3.0246046924080114</v>
      </c>
      <c r="AL392" s="8">
        <v>-1.1740807933414075</v>
      </c>
      <c r="AM392" s="8">
        <v>-1.6408271706359037</v>
      </c>
      <c r="AN392" s="8">
        <v>-4.6580973114079196</v>
      </c>
    </row>
    <row r="393" spans="1:40" s="8" customFormat="1" x14ac:dyDescent="0.2">
      <c r="A393" s="7">
        <v>381</v>
      </c>
      <c r="B393" s="8" t="str">
        <f t="shared" si="127"/>
        <v>Triethanolamine_0.04</v>
      </c>
      <c r="D393" s="19">
        <v>0.04</v>
      </c>
      <c r="H393" s="8">
        <f t="shared" si="128"/>
        <v>1003.8399999999999</v>
      </c>
      <c r="I393" s="8">
        <f t="shared" si="129"/>
        <v>7.1851999999999999E-2</v>
      </c>
      <c r="J393" s="8">
        <f t="shared" si="130"/>
        <v>1.1555775555685734E-3</v>
      </c>
      <c r="K393" s="20">
        <f t="shared" si="132"/>
        <v>1.1511571122575047E-6</v>
      </c>
      <c r="L393" s="8">
        <f t="shared" si="122"/>
        <v>3.0016644970176509</v>
      </c>
      <c r="M393" s="8">
        <f t="shared" si="123"/>
        <v>-1.1435611387771445</v>
      </c>
      <c r="N393" s="20">
        <f t="shared" si="124"/>
        <v>-2.9372009019155687</v>
      </c>
      <c r="O393" s="20">
        <f t="shared" si="125"/>
        <v>-5.9388653989332196</v>
      </c>
      <c r="Q393" s="8">
        <f t="shared" si="110"/>
        <v>1025.9248651322621</v>
      </c>
      <c r="R393" s="8">
        <f t="shared" si="111"/>
        <v>7.0734673189531E-2</v>
      </c>
      <c r="S393" s="8">
        <f t="shared" si="112"/>
        <v>-9.9698008078355368E-2</v>
      </c>
      <c r="T393" s="8">
        <f t="shared" si="113"/>
        <v>-8.0727636517418364E-5</v>
      </c>
      <c r="U393" s="8">
        <f t="shared" si="114"/>
        <v>3.0094433057401235</v>
      </c>
      <c r="V393" s="8">
        <f t="shared" si="115"/>
        <v>-1.1370945888582957</v>
      </c>
      <c r="W393" s="8">
        <f t="shared" si="116"/>
        <v>-2.9615792848258486</v>
      </c>
      <c r="X393" s="8">
        <f t="shared" si="117"/>
        <v>-5.951899116500595</v>
      </c>
      <c r="Y393" s="8">
        <v>1079.5702194513794</v>
      </c>
      <c r="Z393" s="8">
        <v>6.453132719042684E-2</v>
      </c>
      <c r="AA393" s="8">
        <v>0.10209450845638471</v>
      </c>
      <c r="AB393" s="8">
        <v>8.7483192910733546E-5</v>
      </c>
      <c r="AC393" s="8">
        <v>3.0314605692492282</v>
      </c>
      <c r="AD393" s="8">
        <v>-1.1946467961241918</v>
      </c>
      <c r="AE393" s="8">
        <v>-1.6594410589201785</v>
      </c>
      <c r="AF393" s="8">
        <v>-4.682690811734715</v>
      </c>
      <c r="AG393" s="8">
        <v>1058.3400000000001</v>
      </c>
      <c r="AH393" s="8">
        <v>6.7067999999999989E-2</v>
      </c>
      <c r="AI393" s="8">
        <v>2.3281108221044806E-2</v>
      </c>
      <c r="AJ393" s="8">
        <v>2.2021959380904175E-5</v>
      </c>
      <c r="AK393" s="8">
        <v>3.0246252106129874</v>
      </c>
      <c r="AL393" s="8">
        <v>-1.1734846443364702</v>
      </c>
      <c r="AM393" s="8">
        <v>-1.632996350361106</v>
      </c>
      <c r="AN393" s="8">
        <v>-4.6571440427458572</v>
      </c>
    </row>
    <row r="394" spans="1:40" s="8" customFormat="1" x14ac:dyDescent="0.2">
      <c r="A394" s="7">
        <v>382</v>
      </c>
      <c r="B394" s="8" t="str">
        <f t="shared" si="127"/>
        <v>Triethanolamine_0.05</v>
      </c>
      <c r="D394" s="19">
        <v>0.05</v>
      </c>
      <c r="H394" s="8">
        <f t="shared" si="128"/>
        <v>1005.05</v>
      </c>
      <c r="I394" s="8">
        <f t="shared" si="129"/>
        <v>7.1639999999999995E-2</v>
      </c>
      <c r="J394" s="8">
        <f t="shared" si="130"/>
        <v>1.2335347000211453E-3</v>
      </c>
      <c r="K394" s="20">
        <f t="shared" si="132"/>
        <v>1.2273366499389538E-6</v>
      </c>
      <c r="L394" s="8">
        <f t="shared" si="122"/>
        <v>3.0021876679096877</v>
      </c>
      <c r="M394" s="8">
        <f t="shared" si="123"/>
        <v>-1.1448444228230061</v>
      </c>
      <c r="N394" s="20">
        <f t="shared" si="124"/>
        <v>-2.9088486290556888</v>
      </c>
      <c r="O394" s="20">
        <f t="shared" si="125"/>
        <v>-5.911036296965376</v>
      </c>
      <c r="Q394" s="8">
        <f t="shared" si="110"/>
        <v>1027.1953027628003</v>
      </c>
      <c r="R394" s="8">
        <f t="shared" si="111"/>
        <v>7.0376891573925224E-2</v>
      </c>
      <c r="S394" s="8">
        <f t="shared" si="112"/>
        <v>-9.0918520803403555E-2</v>
      </c>
      <c r="T394" s="8">
        <f t="shared" si="113"/>
        <v>-7.3409204388051922E-5</v>
      </c>
      <c r="U394" s="8">
        <f t="shared" si="114"/>
        <v>3.0099647220013912</v>
      </c>
      <c r="V394" s="8">
        <f t="shared" si="115"/>
        <v>-1.1404139461374552</v>
      </c>
      <c r="W394" s="8">
        <f t="shared" si="116"/>
        <v>-2.9049265100803638</v>
      </c>
      <c r="X394" s="8">
        <f t="shared" si="117"/>
        <v>-5.8966790401949556</v>
      </c>
      <c r="Y394" s="8">
        <v>1080.0285706650841</v>
      </c>
      <c r="Z394" s="8">
        <v>6.4600402964528736E-2</v>
      </c>
      <c r="AA394" s="8">
        <v>0.10267317222063209</v>
      </c>
      <c r="AB394" s="8">
        <v>8.7965557239280451E-5</v>
      </c>
      <c r="AC394" s="8">
        <v>3.0316486869265171</v>
      </c>
      <c r="AD394" s="8">
        <v>-1.1946467961241918</v>
      </c>
      <c r="AE394" s="8">
        <v>-1.6557070244757284</v>
      </c>
      <c r="AF394" s="8">
        <v>-4.6790512077104331</v>
      </c>
      <c r="AG394" s="8">
        <v>1058.8</v>
      </c>
      <c r="AH394" s="8">
        <v>6.7068000000000003E-2</v>
      </c>
      <c r="AI394" s="8">
        <v>2.340128659049363E-2</v>
      </c>
      <c r="AJ394" s="8">
        <v>2.2342482607033076E-5</v>
      </c>
      <c r="AK394" s="8">
        <v>3.0248139326293106</v>
      </c>
      <c r="AL394" s="8">
        <v>-1.1734846443364702</v>
      </c>
      <c r="AM394" s="8">
        <v>-1.6307602646500525</v>
      </c>
      <c r="AN394" s="8">
        <v>-4.6508685714786315</v>
      </c>
    </row>
    <row r="395" spans="1:40" s="8" customFormat="1" x14ac:dyDescent="0.2">
      <c r="A395" s="7">
        <v>383</v>
      </c>
      <c r="B395" s="8" t="str">
        <f t="shared" si="127"/>
        <v>Triethanolamine_0.06</v>
      </c>
      <c r="D395" s="19">
        <v>0.06</v>
      </c>
      <c r="H395" s="8">
        <f t="shared" si="128"/>
        <v>1006.26</v>
      </c>
      <c r="I395" s="8">
        <f t="shared" si="129"/>
        <v>7.1427999999999991E-2</v>
      </c>
      <c r="J395" s="8">
        <f t="shared" si="130"/>
        <v>1.3167509604386407E-3</v>
      </c>
      <c r="K395" s="20">
        <f t="shared" si="132"/>
        <v>1.3085593787278047E-6</v>
      </c>
      <c r="L395" s="8">
        <f t="shared" si="122"/>
        <v>3.0027102093244857</v>
      </c>
      <c r="M395" s="8">
        <f t="shared" si="123"/>
        <v>-1.1461315100479907</v>
      </c>
      <c r="N395" s="20">
        <f t="shared" si="124"/>
        <v>-2.8804963561958092</v>
      </c>
      <c r="O395" s="20">
        <f t="shared" si="125"/>
        <v>-5.883206565520295</v>
      </c>
      <c r="Q395" s="8">
        <f t="shared" si="110"/>
        <v>1028.0410685589818</v>
      </c>
      <c r="R395" s="8">
        <f t="shared" si="111"/>
        <v>7.0113236427037026E-2</v>
      </c>
      <c r="S395" s="8">
        <f t="shared" si="112"/>
        <v>-8.282459152020151E-2</v>
      </c>
      <c r="T395" s="8">
        <f t="shared" si="113"/>
        <v>-6.6662241807673812E-5</v>
      </c>
      <c r="U395" s="8">
        <f t="shared" si="114"/>
        <v>3.0103118433623712</v>
      </c>
      <c r="V395" s="8">
        <f t="shared" si="115"/>
        <v>-1.1428600350163636</v>
      </c>
      <c r="W395" s="8">
        <f t="shared" si="116"/>
        <v>-2.8526975429292447</v>
      </c>
      <c r="X395" s="8">
        <f t="shared" si="117"/>
        <v>-5.8457708973121685</v>
      </c>
      <c r="Y395" s="8">
        <v>1080.4878444799183</v>
      </c>
      <c r="Z395" s="8">
        <v>6.4669617779142138E-2</v>
      </c>
      <c r="AA395" s="8">
        <v>0.10325300075945962</v>
      </c>
      <c r="AB395" s="8">
        <v>8.8448892504220774E-5</v>
      </c>
      <c r="AC395" s="8">
        <v>3.0318371832601207</v>
      </c>
      <c r="AD395" s="8">
        <v>-1.1933637903679732</v>
      </c>
      <c r="AE395" s="8">
        <v>-1.651965473907631</v>
      </c>
      <c r="AF395" s="8">
        <v>-4.6754042776386058</v>
      </c>
      <c r="AG395" s="8">
        <v>1059.5</v>
      </c>
      <c r="AH395" s="8">
        <v>6.7187999999999998E-2</v>
      </c>
      <c r="AI395" s="8">
        <v>2.374602891502851E-2</v>
      </c>
      <c r="AJ395" s="8">
        <v>2.2840645991724151E-5</v>
      </c>
      <c r="AK395" s="8">
        <v>3.0251009610468134</v>
      </c>
      <c r="AL395" s="8">
        <v>-1.1727082864573914</v>
      </c>
      <c r="AM395" s="8">
        <v>-1.6244090077017548</v>
      </c>
      <c r="AN395" s="8">
        <v>-4.641291617296865</v>
      </c>
    </row>
    <row r="396" spans="1:40" s="8" customFormat="1" x14ac:dyDescent="0.2">
      <c r="A396" s="7">
        <v>384</v>
      </c>
      <c r="B396" s="8" t="str">
        <f t="shared" si="127"/>
        <v>Triethanolamine_0.07</v>
      </c>
      <c r="D396" s="19">
        <v>7.0000000000000007E-2</v>
      </c>
      <c r="H396" s="8">
        <f t="shared" si="128"/>
        <v>1007.4699999999999</v>
      </c>
      <c r="I396" s="8">
        <f t="shared" si="129"/>
        <v>7.1215999999999988E-2</v>
      </c>
      <c r="J396" s="8">
        <f t="shared" si="130"/>
        <v>1.4055811253516903E-3</v>
      </c>
      <c r="K396" s="20">
        <f t="shared" si="132"/>
        <v>1.395159285489087E-6</v>
      </c>
      <c r="L396" s="8">
        <f t="shared" si="122"/>
        <v>3.0032321227749947</v>
      </c>
      <c r="M396" s="8">
        <f t="shared" si="123"/>
        <v>-1.1474224230615528</v>
      </c>
      <c r="N396" s="20">
        <f t="shared" si="124"/>
        <v>-2.8521440833359302</v>
      </c>
      <c r="O396" s="20">
        <f t="shared" si="125"/>
        <v>-5.8553762061109245</v>
      </c>
      <c r="Q396" s="8">
        <f t="shared" si="110"/>
        <v>1029.3080963768309</v>
      </c>
      <c r="R396" s="8">
        <f t="shared" si="111"/>
        <v>6.9853368164957991E-2</v>
      </c>
      <c r="S396" s="8">
        <f t="shared" si="112"/>
        <v>-7.4377253373033511E-2</v>
      </c>
      <c r="T396" s="8">
        <f t="shared" si="113"/>
        <v>-5.9620683574514195E-5</v>
      </c>
      <c r="U396" s="8">
        <f t="shared" si="114"/>
        <v>3.0108318601595947</v>
      </c>
      <c r="V396" s="8">
        <f t="shared" si="115"/>
        <v>-1.1452709906656471</v>
      </c>
      <c r="W396" s="8">
        <f t="shared" si="116"/>
        <v>-2.7981880789636424</v>
      </c>
      <c r="X396" s="8">
        <f t="shared" si="117"/>
        <v>-5.7926399293572421</v>
      </c>
      <c r="Y396" s="8">
        <v>1080.9480551102588</v>
      </c>
      <c r="Z396" s="8">
        <v>6.4738973776443332E-2</v>
      </c>
      <c r="AA396" s="8">
        <v>0.10325300075945962</v>
      </c>
      <c r="AB396" s="8">
        <v>8.8933213664625567E-5</v>
      </c>
      <c r="AC396" s="8">
        <v>3.0320260640839405</v>
      </c>
      <c r="AD396" s="8">
        <v>-1.1927203326707261</v>
      </c>
      <c r="AE396" s="8">
        <v>-1.651965473907631</v>
      </c>
      <c r="AF396" s="8">
        <v>-4.6717499086479206</v>
      </c>
      <c r="AG396" s="8">
        <v>1059.95</v>
      </c>
      <c r="AH396" s="8">
        <v>6.7243999999999998E-2</v>
      </c>
      <c r="AI396" s="8">
        <v>2.374602891502851E-2</v>
      </c>
      <c r="AJ396" s="8">
        <v>2.2911770353459586E-5</v>
      </c>
      <c r="AK396" s="8">
        <v>3.0252853791928356</v>
      </c>
      <c r="AL396" s="8">
        <v>-1.172346460517238</v>
      </c>
      <c r="AM396" s="8">
        <v>-1.6244090077017548</v>
      </c>
      <c r="AN396" s="8">
        <v>-4.6399413523193891</v>
      </c>
    </row>
    <row r="397" spans="1:40" s="8" customFormat="1" x14ac:dyDescent="0.2">
      <c r="A397" s="7">
        <v>385</v>
      </c>
      <c r="B397" s="8" t="str">
        <f t="shared" si="127"/>
        <v>Triethanolamine_0.08</v>
      </c>
      <c r="D397" s="19">
        <v>0.08</v>
      </c>
      <c r="H397" s="8">
        <f t="shared" si="128"/>
        <v>1008.6800000000001</v>
      </c>
      <c r="I397" s="8">
        <f t="shared" si="129"/>
        <v>7.1003999999999998E-2</v>
      </c>
      <c r="J397" s="8">
        <f t="shared" si="130"/>
        <v>1.5004039179031907E-3</v>
      </c>
      <c r="K397" s="20">
        <f t="shared" si="132"/>
        <v>1.4874924831494533E-6</v>
      </c>
      <c r="L397" s="8">
        <f t="shared" si="122"/>
        <v>3.0037534097687151</v>
      </c>
      <c r="M397" s="8">
        <f t="shared" si="123"/>
        <v>-1.1487171846753632</v>
      </c>
      <c r="N397" s="20">
        <f t="shared" si="124"/>
        <v>-2.8237918104760502</v>
      </c>
      <c r="O397" s="20">
        <f t="shared" si="125"/>
        <v>-5.8275452202447653</v>
      </c>
      <c r="Q397" s="8">
        <f t="shared" ref="Q397:Q460" si="133">_xlfn.NORM.INV((RANK(H397, H:H, 1) - 0.5) / COUNT(H:H), AVERAGE(H:H), _xlfn.STDEV.P(H:H))</f>
        <v>1030.1517981745594</v>
      </c>
      <c r="R397" s="8">
        <f t="shared" ref="R397:R460" si="134">_xlfn.NORM.INV((RANK(I397, I:I, 1) - 0.5) / COUNT(I:I), AVERAGE(I:I), _xlfn.STDEV.P(I:I))</f>
        <v>6.9512444184745323E-2</v>
      </c>
      <c r="S397" s="8">
        <f t="shared" ref="S397:S460" si="135">_xlfn.NORM.INV((RANK(J397, J:J, 1) - 0.5) / COUNT(J:J), AVERAGE(J:J), _xlfn.STDEV.P(J:J))</f>
        <v>-6.9067716374243623E-2</v>
      </c>
      <c r="T397" s="8">
        <f t="shared" ref="T397:T460" si="136">_xlfn.NORM.INV((RANK(K397, K:K, 1) - 0.5) / COUNT(K:K), AVERAGE(K:K), _xlfn.STDEV.P(K:K))</f>
        <v>-5.5194743317744806E-5</v>
      </c>
      <c r="U397" s="8">
        <f t="shared" ref="U397:U460" si="137">_xlfn.NORM.INV((RANK(L397, L:L, 1) - 0.5) / COUNT(L:L), AVERAGE(L:L), _xlfn.STDEV.P(L:L))</f>
        <v>3.0111781344090516</v>
      </c>
      <c r="V397" s="8">
        <f t="shared" ref="V397:V460" si="138">_xlfn.NORM.INV((RANK(M397, M:M, 1) - 0.5) / COUNT(M:M), AVERAGE(M:M), _xlfn.STDEV.P(M:M))</f>
        <v>-1.1484339494259592</v>
      </c>
      <c r="W397" s="8">
        <f t="shared" ref="W397:W460" si="139">_xlfn.NORM.INV((RANK(N397, N:N, 1) - 0.5) / COUNT(N:N), AVERAGE(N:N), _xlfn.STDEV.P(N:N))</f>
        <v>-2.7639263966836922</v>
      </c>
      <c r="X397" s="8">
        <f t="shared" ref="X397:X460" si="140">_xlfn.NORM.INV((RANK(O397, O:O, 1) - 0.5) / COUNT(O:O), AVERAGE(O:O), _xlfn.STDEV.P(O:O))</f>
        <v>-5.7592446946426499</v>
      </c>
      <c r="Y397" s="8">
        <v>1081.4092169433497</v>
      </c>
      <c r="Z397" s="8">
        <v>6.4808473124660454E-2</v>
      </c>
      <c r="AA397" s="8">
        <v>0.10441622416112542</v>
      </c>
      <c r="AB397" s="8">
        <v>8.9418535861489449E-5</v>
      </c>
      <c r="AC397" s="8">
        <v>3.0322153353028258</v>
      </c>
      <c r="AD397" s="8">
        <v>-1.1920755450199947</v>
      </c>
      <c r="AE397" s="8">
        <v>-1.6444593597930557</v>
      </c>
      <c r="AF397" s="8">
        <v>-4.6680879864943892</v>
      </c>
      <c r="AG397" s="8">
        <v>1060.71</v>
      </c>
      <c r="AH397" s="8">
        <v>6.7292000000000005E-2</v>
      </c>
      <c r="AI397" s="8">
        <v>2.3966491664419391E-2</v>
      </c>
      <c r="AJ397" s="8">
        <v>2.3039693341006547E-5</v>
      </c>
      <c r="AK397" s="8">
        <v>3.0255966632462687</v>
      </c>
      <c r="AL397" s="8">
        <v>-1.1720365637458774</v>
      </c>
      <c r="AM397" s="8">
        <v>-1.6203955355240314</v>
      </c>
      <c r="AN397" s="8">
        <v>-4.6375233056826364</v>
      </c>
    </row>
    <row r="398" spans="1:40" s="8" customFormat="1" x14ac:dyDescent="0.2">
      <c r="A398" s="7">
        <v>386</v>
      </c>
      <c r="B398" s="8" t="str">
        <f t="shared" si="127"/>
        <v>Triethanolamine_0.09</v>
      </c>
      <c r="D398" s="19">
        <v>0.09</v>
      </c>
      <c r="H398" s="8">
        <f t="shared" si="128"/>
        <v>1009.89</v>
      </c>
      <c r="I398" s="8">
        <f t="shared" si="129"/>
        <v>7.0792000000000008E-2</v>
      </c>
      <c r="J398" s="8">
        <f t="shared" si="130"/>
        <v>1.6016236105162336E-3</v>
      </c>
      <c r="K398" s="20">
        <f t="shared" si="132"/>
        <v>1.5859386770006968E-6</v>
      </c>
      <c r="L398" s="8">
        <f t="shared" si="122"/>
        <v>3.0042740718077265</v>
      </c>
      <c r="M398" s="8">
        <f t="shared" si="123"/>
        <v>-1.1500158179057296</v>
      </c>
      <c r="N398" s="20">
        <f t="shared" si="124"/>
        <v>-2.7954395376161707</v>
      </c>
      <c r="O398" s="20">
        <f t="shared" si="125"/>
        <v>-5.7997136094238968</v>
      </c>
      <c r="Q398" s="8">
        <f t="shared" si="133"/>
        <v>1031.4160409987649</v>
      </c>
      <c r="R398" s="8">
        <f t="shared" si="134"/>
        <v>6.9260700622194638E-2</v>
      </c>
      <c r="S398" s="8">
        <f t="shared" si="135"/>
        <v>-6.3149942598747177E-2</v>
      </c>
      <c r="T398" s="8">
        <f t="shared" si="136"/>
        <v>-5.02617871693286E-5</v>
      </c>
      <c r="U398" s="8">
        <f t="shared" si="137"/>
        <v>3.0116970081820615</v>
      </c>
      <c r="V398" s="8">
        <f t="shared" si="138"/>
        <v>-1.1507695273047145</v>
      </c>
      <c r="W398" s="8">
        <f t="shared" si="139"/>
        <v>-2.7257398495427854</v>
      </c>
      <c r="X398" s="8">
        <f t="shared" si="140"/>
        <v>-5.7220238514192951</v>
      </c>
      <c r="Y398" s="8">
        <v>1081.8713445432143</v>
      </c>
      <c r="Z398" s="8">
        <v>6.4878118018663222E-2</v>
      </c>
      <c r="AA398" s="8">
        <v>0.10499965557464533</v>
      </c>
      <c r="AB398" s="8">
        <v>8.9904874421847943E-5</v>
      </c>
      <c r="AC398" s="8">
        <v>3.0324050028941798</v>
      </c>
      <c r="AD398" s="8">
        <v>-1.1914294070526401</v>
      </c>
      <c r="AE398" s="8">
        <v>-1.640694560390261</v>
      </c>
      <c r="AF398" s="8">
        <v>-4.66441839553028</v>
      </c>
      <c r="AG398" s="8">
        <v>1060.92</v>
      </c>
      <c r="AH398" s="8">
        <v>6.7324000000000009E-2</v>
      </c>
      <c r="AI398" s="8">
        <v>2.4838650240185535E-2</v>
      </c>
      <c r="AJ398" s="8">
        <v>2.3429297083029898E-5</v>
      </c>
      <c r="AK398" s="8">
        <v>3.0256826366172125</v>
      </c>
      <c r="AL398" s="8">
        <v>-1.1718300886807638</v>
      </c>
      <c r="AM398" s="8">
        <v>-1.6048720078982845</v>
      </c>
      <c r="AN398" s="8">
        <v>-4.630240740747495</v>
      </c>
    </row>
    <row r="399" spans="1:40" s="8" customFormat="1" x14ac:dyDescent="0.2">
      <c r="A399" s="7">
        <v>387</v>
      </c>
      <c r="B399" s="8" t="str">
        <f t="shared" si="127"/>
        <v>Triethanolamine_0.1</v>
      </c>
      <c r="D399" s="19">
        <v>0.1</v>
      </c>
      <c r="H399" s="8">
        <f t="shared" si="128"/>
        <v>1011.1</v>
      </c>
      <c r="I399" s="8">
        <f t="shared" si="129"/>
        <v>7.0580000000000004E-2</v>
      </c>
      <c r="J399" s="8">
        <f t="shared" si="130"/>
        <v>1.709671748490174E-3</v>
      </c>
      <c r="K399" s="20">
        <f t="shared" si="132"/>
        <v>1.6909027282070753E-6</v>
      </c>
      <c r="L399" s="8">
        <f t="shared" si="122"/>
        <v>3.0047941103887119</v>
      </c>
      <c r="M399" s="8">
        <f t="shared" si="123"/>
        <v>-1.1513183459760497</v>
      </c>
      <c r="N399" s="20">
        <f t="shared" si="124"/>
        <v>-2.7670872647562912</v>
      </c>
      <c r="O399" s="20">
        <f t="shared" si="125"/>
        <v>-5.7718813751450035</v>
      </c>
      <c r="Q399" s="8">
        <f t="shared" si="133"/>
        <v>1032.2580920015009</v>
      </c>
      <c r="R399" s="8">
        <f t="shared" si="134"/>
        <v>6.8848174395020029E-2</v>
      </c>
      <c r="S399" s="8">
        <f t="shared" si="135"/>
        <v>-5.5918225732195084E-2</v>
      </c>
      <c r="T399" s="8">
        <f t="shared" si="136"/>
        <v>-4.4887555061801696E-5</v>
      </c>
      <c r="U399" s="8">
        <f t="shared" si="137"/>
        <v>3.0120426049080158</v>
      </c>
      <c r="V399" s="8">
        <f t="shared" si="138"/>
        <v>-1.1545967835842126</v>
      </c>
      <c r="W399" s="8">
        <f t="shared" si="139"/>
        <v>-2.6790746157047254</v>
      </c>
      <c r="X399" s="8">
        <f t="shared" si="140"/>
        <v>-5.6814734299880394</v>
      </c>
      <c r="Y399" s="8">
        <v>1082.3344526546634</v>
      </c>
      <c r="Z399" s="8">
        <v>6.4947910680566892E-2</v>
      </c>
      <c r="AA399" s="8">
        <v>0.10499965557464533</v>
      </c>
      <c r="AB399" s="8">
        <v>9.0392244862995804E-5</v>
      </c>
      <c r="AC399" s="8">
        <v>3.0325950729096061</v>
      </c>
      <c r="AD399" s="8">
        <v>-1.1907818981527498</v>
      </c>
      <c r="AE399" s="8">
        <v>-1.640694560390261</v>
      </c>
      <c r="AF399" s="8">
        <v>-4.6607410186722911</v>
      </c>
      <c r="AG399" s="8">
        <v>1061.0999999999999</v>
      </c>
      <c r="AH399" s="8">
        <v>6.7400000000000002E-2</v>
      </c>
      <c r="AI399" s="8">
        <v>2.4838650240185535E-2</v>
      </c>
      <c r="AJ399" s="8">
        <v>2.3897047341848488E-5</v>
      </c>
      <c r="AK399" s="8">
        <v>3.025756314534414</v>
      </c>
      <c r="AL399" s="8">
        <v>-1.1713401034646802</v>
      </c>
      <c r="AM399" s="8">
        <v>-1.6048720078982845</v>
      </c>
      <c r="AN399" s="8">
        <v>-4.6216557560543379</v>
      </c>
    </row>
    <row r="400" spans="1:40" s="8" customFormat="1" x14ac:dyDescent="0.2">
      <c r="A400" s="7">
        <v>388</v>
      </c>
      <c r="B400" s="8" t="str">
        <f t="shared" si="127"/>
        <v>Triethanolamine_0.11</v>
      </c>
      <c r="D400" s="19">
        <v>0.11</v>
      </c>
      <c r="H400" s="8">
        <f t="shared" si="128"/>
        <v>1012.3100000000001</v>
      </c>
      <c r="I400" s="8">
        <f t="shared" si="129"/>
        <v>7.0368E-2</v>
      </c>
      <c r="J400" s="8">
        <f t="shared" si="130"/>
        <v>1.8250089898732937E-3</v>
      </c>
      <c r="K400" s="20">
        <f t="shared" si="132"/>
        <v>1.8028163209622483E-6</v>
      </c>
      <c r="L400" s="8">
        <f t="shared" si="122"/>
        <v>3.0053135270029849</v>
      </c>
      <c r="M400" s="8">
        <f t="shared" si="123"/>
        <v>-1.1526247923193036</v>
      </c>
      <c r="N400" s="20">
        <f t="shared" si="124"/>
        <v>-2.7387349918964117</v>
      </c>
      <c r="O400" s="20">
        <f t="shared" si="125"/>
        <v>-5.7440485188993966</v>
      </c>
      <c r="Q400" s="8">
        <f t="shared" si="133"/>
        <v>1033.520165204385</v>
      </c>
      <c r="R400" s="8">
        <f t="shared" si="134"/>
        <v>6.8604644200461681E-2</v>
      </c>
      <c r="S400" s="8">
        <f t="shared" si="135"/>
        <v>-5.1301348543585132E-2</v>
      </c>
      <c r="T400" s="8">
        <f t="shared" si="136"/>
        <v>-4.038499952724002E-5</v>
      </c>
      <c r="U400" s="8">
        <f t="shared" si="137"/>
        <v>3.012560588219495</v>
      </c>
      <c r="V400" s="8">
        <f t="shared" si="138"/>
        <v>-1.1568561610612629</v>
      </c>
      <c r="W400" s="8">
        <f t="shared" si="139"/>
        <v>-2.6492825680369618</v>
      </c>
      <c r="X400" s="8">
        <f t="shared" si="140"/>
        <v>-5.6475001067688222</v>
      </c>
      <c r="Y400" s="8">
        <v>1082.7985562074032</v>
      </c>
      <c r="Z400" s="8">
        <v>6.5017853360351277E-2</v>
      </c>
      <c r="AA400" s="8">
        <v>0.10617025090811691</v>
      </c>
      <c r="AB400" s="8">
        <v>9.0880662896808948E-5</v>
      </c>
      <c r="AC400" s="8">
        <v>3.0327855514765925</v>
      </c>
      <c r="AD400" s="8">
        <v>-1.190132997445895</v>
      </c>
      <c r="AE400" s="8">
        <v>-1.6331408762549144</v>
      </c>
      <c r="AF400" s="8">
        <v>-4.6570557373689381</v>
      </c>
      <c r="AG400" s="8">
        <v>1061.92</v>
      </c>
      <c r="AH400" s="8">
        <v>6.7419999999999994E-2</v>
      </c>
      <c r="AI400" s="8">
        <v>2.4851689708940642E-2</v>
      </c>
      <c r="AJ400" s="8">
        <v>2.3940157491179092E-5</v>
      </c>
      <c r="AK400" s="8">
        <v>3.0260918002979675</v>
      </c>
      <c r="AL400" s="8">
        <v>-1.1712112518150468</v>
      </c>
      <c r="AM400" s="8">
        <v>-1.6046440775012263</v>
      </c>
      <c r="AN400" s="8">
        <v>-4.6208729968984867</v>
      </c>
    </row>
    <row r="401" spans="1:40" s="8" customFormat="1" x14ac:dyDescent="0.2">
      <c r="A401" s="7">
        <v>389</v>
      </c>
      <c r="B401" s="8" t="str">
        <f t="shared" si="127"/>
        <v>Triethanolamine_0.12</v>
      </c>
      <c r="D401" s="19">
        <v>0.12</v>
      </c>
      <c r="H401" s="8">
        <f t="shared" si="128"/>
        <v>1013.52</v>
      </c>
      <c r="I401" s="8">
        <f t="shared" si="129"/>
        <v>7.015600000000001E-2</v>
      </c>
      <c r="J401" s="8">
        <f t="shared" si="130"/>
        <v>1.94812706945627E-3</v>
      </c>
      <c r="K401" s="20">
        <f t="shared" si="132"/>
        <v>1.9221397401691825E-6</v>
      </c>
      <c r="L401" s="8">
        <f t="shared" si="122"/>
        <v>3.0058323231365138</v>
      </c>
      <c r="M401" s="8">
        <f t="shared" si="123"/>
        <v>-1.1539351805805842</v>
      </c>
      <c r="N401" s="20">
        <f t="shared" si="124"/>
        <v>-2.7103827190365317</v>
      </c>
      <c r="O401" s="20">
        <f t="shared" si="125"/>
        <v>-5.7162150421730455</v>
      </c>
      <c r="Q401" s="8">
        <f t="shared" si="133"/>
        <v>1034.3609730378682</v>
      </c>
      <c r="R401" s="8">
        <f t="shared" si="134"/>
        <v>6.8363933853552453E-2</v>
      </c>
      <c r="S401" s="8">
        <f t="shared" si="135"/>
        <v>-4.6095428799623389E-2</v>
      </c>
      <c r="T401" s="8">
        <f t="shared" si="136"/>
        <v>-3.5437664410701478E-5</v>
      </c>
      <c r="U401" s="8">
        <f t="shared" si="137"/>
        <v>3.0129056747207454</v>
      </c>
      <c r="V401" s="8">
        <f t="shared" si="138"/>
        <v>-1.1590893770995698</v>
      </c>
      <c r="W401" s="8">
        <f t="shared" si="139"/>
        <v>-2.6156895130713056</v>
      </c>
      <c r="X401" s="8">
        <f t="shared" si="140"/>
        <v>-5.6101707693075111</v>
      </c>
      <c r="Y401" s="8">
        <v>1083.2636703202422</v>
      </c>
      <c r="Z401" s="8">
        <v>6.5087948336495005E-2</v>
      </c>
      <c r="AA401" s="8">
        <v>0.10675745276401402</v>
      </c>
      <c r="AB401" s="8">
        <v>9.1370144434174081E-5</v>
      </c>
      <c r="AC401" s="8">
        <v>3.032976444800239</v>
      </c>
      <c r="AD401" s="8">
        <v>-1.1894826837932462</v>
      </c>
      <c r="AE401" s="8">
        <v>-1.6293517467271363</v>
      </c>
      <c r="AF401" s="8">
        <v>-4.6533624315671327</v>
      </c>
      <c r="AG401" s="8">
        <v>1062.25</v>
      </c>
      <c r="AH401" s="8">
        <v>6.7580000000000001E-2</v>
      </c>
      <c r="AI401" s="8">
        <v>2.5087033170481023E-2</v>
      </c>
      <c r="AJ401" s="8">
        <v>2.3940609199690884E-5</v>
      </c>
      <c r="AK401" s="8">
        <v>3.0262267397615519</v>
      </c>
      <c r="AL401" s="8">
        <v>-1.1701818125611225</v>
      </c>
      <c r="AM401" s="8">
        <v>-1.6005506959542006</v>
      </c>
      <c r="AN401" s="8">
        <v>-4.6208648026055519</v>
      </c>
    </row>
    <row r="402" spans="1:40" s="8" customFormat="1" x14ac:dyDescent="0.2">
      <c r="A402" s="7">
        <v>390</v>
      </c>
      <c r="B402" s="8" t="str">
        <f t="shared" si="127"/>
        <v>Triethanolamine_0.13</v>
      </c>
      <c r="D402" s="19">
        <v>0.13</v>
      </c>
      <c r="H402" s="8">
        <f t="shared" si="128"/>
        <v>1014.73</v>
      </c>
      <c r="I402" s="8">
        <f t="shared" si="129"/>
        <v>6.9944000000000006E-2</v>
      </c>
      <c r="J402" s="8">
        <f t="shared" si="130"/>
        <v>2.0795508952598457E-3</v>
      </c>
      <c r="K402" s="20">
        <f t="shared" si="132"/>
        <v>2.0493637669723433E-6</v>
      </c>
      <c r="L402" s="8">
        <f t="shared" si="122"/>
        <v>3.0063505002699484</v>
      </c>
      <c r="M402" s="8">
        <f t="shared" si="123"/>
        <v>-1.1552495346196641</v>
      </c>
      <c r="N402" s="20">
        <f t="shared" si="124"/>
        <v>-2.6820304461766522</v>
      </c>
      <c r="O402" s="20">
        <f t="shared" si="125"/>
        <v>-5.6883809464466006</v>
      </c>
      <c r="Q402" s="8">
        <f t="shared" si="133"/>
        <v>1036.0415006953515</v>
      </c>
      <c r="R402" s="8">
        <f t="shared" si="134"/>
        <v>6.8125914035297552E-2</v>
      </c>
      <c r="S402" s="8">
        <f t="shared" si="135"/>
        <v>-3.8256597819403687E-2</v>
      </c>
      <c r="T402" s="8">
        <f t="shared" si="136"/>
        <v>-3.1850029331258486E-5</v>
      </c>
      <c r="U402" s="8">
        <f t="shared" si="137"/>
        <v>3.0135954011796113</v>
      </c>
      <c r="V402" s="8">
        <f t="shared" si="138"/>
        <v>-1.1612976314699652</v>
      </c>
      <c r="W402" s="8">
        <f t="shared" si="139"/>
        <v>-2.5651066587561884</v>
      </c>
      <c r="X402" s="8">
        <f t="shared" si="140"/>
        <v>-5.5831008341982296</v>
      </c>
      <c r="Y402" s="8">
        <v>1083.7298103054075</v>
      </c>
      <c r="Z402" s="8">
        <v>6.5158197916625693E-2</v>
      </c>
      <c r="AA402" s="8">
        <v>0.10734594977333105</v>
      </c>
      <c r="AB402" s="8">
        <v>9.1860705589528731E-5</v>
      </c>
      <c r="AC402" s="8">
        <v>3.0331677591650297</v>
      </c>
      <c r="AD402" s="8">
        <v>-1.1888309357855409</v>
      </c>
      <c r="AE402" s="8">
        <v>-1.6255542597597199</v>
      </c>
      <c r="AF402" s="8">
        <v>-4.6496609796779271</v>
      </c>
      <c r="AG402" s="8">
        <v>1063.1300000000001</v>
      </c>
      <c r="AH402" s="8">
        <v>6.7595999999999989E-2</v>
      </c>
      <c r="AI402" s="8">
        <v>2.5120952341480016E-2</v>
      </c>
      <c r="AJ402" s="8">
        <v>2.4104462268968064E-5</v>
      </c>
      <c r="AK402" s="8">
        <v>3.0265863734890872</v>
      </c>
      <c r="AL402" s="8">
        <v>-1.1700790027170245</v>
      </c>
      <c r="AM402" s="8">
        <v>-1.5999639004121591</v>
      </c>
      <c r="AN402" s="8">
        <v>-4.6179025524707384</v>
      </c>
    </row>
    <row r="403" spans="1:40" s="8" customFormat="1" x14ac:dyDescent="0.2">
      <c r="A403" s="7">
        <v>391</v>
      </c>
      <c r="B403" s="8" t="str">
        <f t="shared" si="127"/>
        <v>Triethanolamine_0.14</v>
      </c>
      <c r="D403" s="19">
        <v>0.14000000000000001</v>
      </c>
      <c r="H403" s="8">
        <f t="shared" si="128"/>
        <v>1015.94</v>
      </c>
      <c r="I403" s="8">
        <f t="shared" si="129"/>
        <v>6.9731999999999988E-2</v>
      </c>
      <c r="J403" s="8">
        <f t="shared" si="130"/>
        <v>2.2198407864549717E-3</v>
      </c>
      <c r="K403" s="20">
        <f t="shared" si="132"/>
        <v>2.1850116999576466E-6</v>
      </c>
      <c r="L403" s="8">
        <f t="shared" si="122"/>
        <v>3.0068680598786446</v>
      </c>
      <c r="M403" s="8">
        <f t="shared" si="123"/>
        <v>-1.156567878513602</v>
      </c>
      <c r="N403" s="20">
        <f t="shared" si="124"/>
        <v>-2.6536781733167727</v>
      </c>
      <c r="O403" s="20">
        <f t="shared" si="125"/>
        <v>-5.6605462331954177</v>
      </c>
      <c r="Q403" s="8">
        <f t="shared" si="133"/>
        <v>1036.8813490116572</v>
      </c>
      <c r="R403" s="8">
        <f t="shared" si="134"/>
        <v>6.781252938750143E-2</v>
      </c>
      <c r="S403" s="8">
        <f t="shared" si="135"/>
        <v>-3.2782870132027173E-2</v>
      </c>
      <c r="T403" s="8">
        <f t="shared" si="136"/>
        <v>-2.6642241943451466E-5</v>
      </c>
      <c r="U403" s="8">
        <f t="shared" si="137"/>
        <v>3.013940093873368</v>
      </c>
      <c r="V403" s="8">
        <f t="shared" si="138"/>
        <v>-1.1642050911226296</v>
      </c>
      <c r="W403" s="8">
        <f t="shared" si="139"/>
        <v>-2.5297854774639963</v>
      </c>
      <c r="X403" s="8">
        <f t="shared" si="140"/>
        <v>-5.5438062951692615</v>
      </c>
      <c r="Y403" s="8">
        <v>1084.1969916729661</v>
      </c>
      <c r="Z403" s="8">
        <v>6.5228604438186427E-2</v>
      </c>
      <c r="AA403" s="8">
        <v>0.10793576151737033</v>
      </c>
      <c r="AB403" s="8">
        <v>9.2352362685515409E-5</v>
      </c>
      <c r="AC403" s="8">
        <v>3.033359500936645</v>
      </c>
      <c r="AD403" s="8">
        <v>-1.1881777317369</v>
      </c>
      <c r="AE403" s="8">
        <v>-1.6217482889973234</v>
      </c>
      <c r="AF403" s="8">
        <v>-4.6459512585413947</v>
      </c>
      <c r="AG403" s="8">
        <v>1063.4000000000001</v>
      </c>
      <c r="AH403" s="8">
        <v>6.7612000000000005E-2</v>
      </c>
      <c r="AI403" s="8">
        <v>2.5981546133964532E-2</v>
      </c>
      <c r="AJ403" s="8">
        <v>2.4981378241908674E-5</v>
      </c>
      <c r="AK403" s="8">
        <v>3.0266966559781596</v>
      </c>
      <c r="AL403" s="8">
        <v>-1.1699762172051775</v>
      </c>
      <c r="AM403" s="8">
        <v>-1.5853350080948141</v>
      </c>
      <c r="AN403" s="8">
        <v>-4.6023836049393143</v>
      </c>
    </row>
    <row r="404" spans="1:40" s="8" customFormat="1" x14ac:dyDescent="0.2">
      <c r="A404" s="7">
        <v>392</v>
      </c>
      <c r="B404" s="8" t="str">
        <f t="shared" si="127"/>
        <v>Triethanolamine_0.15</v>
      </c>
      <c r="D404" s="19">
        <v>0.15</v>
      </c>
      <c r="H404" s="8">
        <f t="shared" si="128"/>
        <v>1017.15</v>
      </c>
      <c r="I404" s="8">
        <f t="shared" si="129"/>
        <v>6.9519999999999998E-2</v>
      </c>
      <c r="J404" s="8">
        <f t="shared" si="130"/>
        <v>2.3695948622566884E-3</v>
      </c>
      <c r="K404" s="20">
        <f t="shared" si="132"/>
        <v>2.3296415103541154E-6</v>
      </c>
      <c r="L404" s="8">
        <f t="shared" si="122"/>
        <v>3.0073850034326908</v>
      </c>
      <c r="M404" s="8">
        <f t="shared" si="123"/>
        <v>-1.1578902365593899</v>
      </c>
      <c r="N404" s="20">
        <f t="shared" si="124"/>
        <v>-2.6253259004568932</v>
      </c>
      <c r="O404" s="20">
        <f t="shared" si="125"/>
        <v>-5.632710903889584</v>
      </c>
      <c r="Q404" s="8">
        <f t="shared" si="133"/>
        <v>1038.1407822205767</v>
      </c>
      <c r="R404" s="8">
        <f t="shared" si="134"/>
        <v>6.7503440008531951E-2</v>
      </c>
      <c r="S404" s="8">
        <f t="shared" si="135"/>
        <v>-2.8787349824803354E-2</v>
      </c>
      <c r="T404" s="8">
        <f t="shared" si="136"/>
        <v>-2.2719731006744724E-5</v>
      </c>
      <c r="U404" s="8">
        <f t="shared" si="137"/>
        <v>3.0144569936717724</v>
      </c>
      <c r="V404" s="8">
        <f t="shared" si="138"/>
        <v>-1.1670727009584678</v>
      </c>
      <c r="W404" s="8">
        <f t="shared" si="139"/>
        <v>-2.5040029568147588</v>
      </c>
      <c r="X404" s="8">
        <f t="shared" si="140"/>
        <v>-5.5142096070527584</v>
      </c>
      <c r="Y404" s="8">
        <v>1084.6652301353597</v>
      </c>
      <c r="Z404" s="8">
        <v>6.5299170269119244E-2</v>
      </c>
      <c r="AA404" s="8">
        <v>0.10793576151737033</v>
      </c>
      <c r="AB404" s="8">
        <v>9.2845132257754373E-5</v>
      </c>
      <c r="AC404" s="8">
        <v>3.033551676563826</v>
      </c>
      <c r="AD404" s="8">
        <v>-1.1875230496784881</v>
      </c>
      <c r="AE404" s="8">
        <v>-1.6217482889973234</v>
      </c>
      <c r="AF404" s="8">
        <v>-4.6422331433906168</v>
      </c>
      <c r="AG404" s="8">
        <v>1063.5</v>
      </c>
      <c r="AH404" s="8">
        <v>6.7708000000000004E-2</v>
      </c>
      <c r="AI404" s="8">
        <v>2.5981546133964532E-2</v>
      </c>
      <c r="AJ404" s="8">
        <v>2.501567550638232E-5</v>
      </c>
      <c r="AK404" s="8">
        <v>3.0267374942387479</v>
      </c>
      <c r="AL404" s="8">
        <v>-1.1693600144671175</v>
      </c>
      <c r="AM404" s="8">
        <v>-1.5853350080948141</v>
      </c>
      <c r="AN404" s="8">
        <v>-4.6017877652277708</v>
      </c>
    </row>
    <row r="405" spans="1:40" s="8" customFormat="1" x14ac:dyDescent="0.2">
      <c r="A405" s="7">
        <v>393</v>
      </c>
      <c r="B405" s="8" t="str">
        <f t="shared" si="127"/>
        <v>Triethanolamine_0.16</v>
      </c>
      <c r="D405" s="19">
        <v>0.16</v>
      </c>
      <c r="H405" s="8">
        <f t="shared" si="128"/>
        <v>1018.36</v>
      </c>
      <c r="I405" s="8">
        <f t="shared" si="129"/>
        <v>6.9307999999999995E-2</v>
      </c>
      <c r="J405" s="8">
        <f t="shared" si="130"/>
        <v>2.5294515919766806E-3</v>
      </c>
      <c r="K405" s="20">
        <f t="shared" si="132"/>
        <v>2.4838481401240039E-6</v>
      </c>
      <c r="L405" s="8">
        <f t="shared" si="122"/>
        <v>3.0079013323969312</v>
      </c>
      <c r="M405" s="8">
        <f t="shared" si="123"/>
        <v>-1.15921663327664</v>
      </c>
      <c r="N405" s="20">
        <f t="shared" si="124"/>
        <v>-2.5969736275970132</v>
      </c>
      <c r="O405" s="20">
        <f t="shared" si="125"/>
        <v>-5.6048749599939445</v>
      </c>
      <c r="Q405" s="8">
        <f t="shared" si="133"/>
        <v>1039.4000000000001</v>
      </c>
      <c r="R405" s="8">
        <f t="shared" si="134"/>
        <v>6.7198393166570849E-2</v>
      </c>
      <c r="S405" s="8">
        <f t="shared" si="135"/>
        <v>-2.2950728949881774E-2</v>
      </c>
      <c r="T405" s="8">
        <f t="shared" si="136"/>
        <v>-1.8896482564242008E-5</v>
      </c>
      <c r="U405" s="8">
        <f t="shared" si="137"/>
        <v>3.0149738050530526</v>
      </c>
      <c r="V405" s="8">
        <f t="shared" si="138"/>
        <v>-1.1699028057240068</v>
      </c>
      <c r="W405" s="8">
        <f t="shared" si="139"/>
        <v>-2.4663400777255537</v>
      </c>
      <c r="X405" s="8">
        <f t="shared" si="140"/>
        <v>-5.485361888443296</v>
      </c>
      <c r="Y405" s="8">
        <v>1085.1345416120571</v>
      </c>
      <c r="Z405" s="8">
        <v>6.5369897808566002E-2</v>
      </c>
      <c r="AA405" s="8">
        <v>0.10911940881818002</v>
      </c>
      <c r="AB405" s="8">
        <v>9.333903105973788E-5</v>
      </c>
      <c r="AC405" s="8">
        <v>3.0337442925802813</v>
      </c>
      <c r="AD405" s="8">
        <v>-1.1868668673520091</v>
      </c>
      <c r="AE405" s="8">
        <v>-1.614110382384919</v>
      </c>
      <c r="AF405" s="8">
        <v>-4.6385065078147605</v>
      </c>
      <c r="AG405" s="8">
        <v>1064.3400000000001</v>
      </c>
      <c r="AH405" s="8">
        <v>6.7771999999999999E-2</v>
      </c>
      <c r="AI405" s="8">
        <v>2.6331023137599396E-2</v>
      </c>
      <c r="AJ405" s="8">
        <v>2.5092597706072156E-5</v>
      </c>
      <c r="AK405" s="8">
        <v>3.0270803841024119</v>
      </c>
      <c r="AL405" s="8">
        <v>-1.1689496978313139</v>
      </c>
      <c r="AM405" s="8">
        <v>-1.5795322653002868</v>
      </c>
      <c r="AN405" s="8">
        <v>-4.6004543761101013</v>
      </c>
    </row>
    <row r="406" spans="1:40" s="8" customFormat="1" x14ac:dyDescent="0.2">
      <c r="A406" s="7">
        <v>394</v>
      </c>
      <c r="B406" s="8" t="str">
        <f t="shared" si="127"/>
        <v>Triethanolamine_0.17</v>
      </c>
      <c r="D406" s="19">
        <v>0.17</v>
      </c>
      <c r="H406" s="8">
        <f t="shared" si="128"/>
        <v>1019.5699999999999</v>
      </c>
      <c r="I406" s="8">
        <f t="shared" si="129"/>
        <v>6.9096000000000005E-2</v>
      </c>
      <c r="J406" s="8">
        <f t="shared" si="130"/>
        <v>2.7000925171065302E-3</v>
      </c>
      <c r="K406" s="20">
        <f t="shared" si="132"/>
        <v>2.6482659524177158E-6</v>
      </c>
      <c r="L406" s="8">
        <f t="shared" si="122"/>
        <v>3.0084170482309918</v>
      </c>
      <c r="M406" s="8">
        <f t="shared" si="123"/>
        <v>-1.1605470934103119</v>
      </c>
      <c r="N406" s="20">
        <f t="shared" si="124"/>
        <v>-2.5686213547371337</v>
      </c>
      <c r="O406" s="20">
        <f t="shared" si="125"/>
        <v>-5.5770384029681255</v>
      </c>
      <c r="Q406" s="8">
        <f t="shared" si="133"/>
        <v>1040.2394652243293</v>
      </c>
      <c r="R406" s="8">
        <f t="shared" si="134"/>
        <v>6.6972118496016586E-2</v>
      </c>
      <c r="S406" s="8">
        <f t="shared" si="135"/>
        <v>-1.9781556106309564E-2</v>
      </c>
      <c r="T406" s="8">
        <f t="shared" si="136"/>
        <v>-1.4110633558051364E-5</v>
      </c>
      <c r="U406" s="8">
        <f t="shared" si="137"/>
        <v>3.0153183405172204</v>
      </c>
      <c r="V406" s="8">
        <f t="shared" si="138"/>
        <v>-1.1720020932279833</v>
      </c>
      <c r="W406" s="8">
        <f t="shared" si="139"/>
        <v>-2.4458898589811575</v>
      </c>
      <c r="X406" s="8">
        <f t="shared" si="140"/>
        <v>-5.4492510189786927</v>
      </c>
      <c r="Y406" s="8">
        <v>1085.6049422343217</v>
      </c>
      <c r="Z406" s="8">
        <v>6.5440789487587248E-2</v>
      </c>
      <c r="AA406" s="8">
        <v>0.10971328483867521</v>
      </c>
      <c r="AB406" s="8">
        <v>9.3834076067850393E-5</v>
      </c>
      <c r="AC406" s="8">
        <v>3.0339373556066458</v>
      </c>
      <c r="AD406" s="8">
        <v>-1.1862091622030382</v>
      </c>
      <c r="AE406" s="8">
        <v>-1.6102781854282873</v>
      </c>
      <c r="AF406" s="8">
        <v>-4.6347712237211898</v>
      </c>
      <c r="AG406" s="8">
        <v>1064.55</v>
      </c>
      <c r="AH406" s="8">
        <v>6.7823999999999995E-2</v>
      </c>
      <c r="AI406" s="8">
        <v>2.652822518264766E-2</v>
      </c>
      <c r="AJ406" s="8">
        <v>2.5218439945768812E-5</v>
      </c>
      <c r="AK406" s="8">
        <v>3.0271660642845681</v>
      </c>
      <c r="AL406" s="8">
        <v>-1.1686166007758543</v>
      </c>
      <c r="AM406" s="8">
        <v>-1.5762918046413468</v>
      </c>
      <c r="AN406" s="8">
        <v>-4.5982817831039355</v>
      </c>
    </row>
    <row r="407" spans="1:40" s="8" customFormat="1" x14ac:dyDescent="0.2">
      <c r="A407" s="7">
        <v>395</v>
      </c>
      <c r="B407" s="8" t="str">
        <f t="shared" si="127"/>
        <v>Triethanolamine_0.18</v>
      </c>
      <c r="D407" s="19">
        <v>0.18</v>
      </c>
      <c r="H407" s="8">
        <f t="shared" si="128"/>
        <v>1020.7800000000001</v>
      </c>
      <c r="I407" s="8">
        <f t="shared" si="129"/>
        <v>6.8884000000000001E-2</v>
      </c>
      <c r="J407" s="8">
        <f t="shared" si="130"/>
        <v>2.8822451570371423E-3</v>
      </c>
      <c r="K407" s="20">
        <f t="shared" si="132"/>
        <v>2.8235713444984638E-6</v>
      </c>
      <c r="L407" s="8">
        <f t="shared" si="122"/>
        <v>3.0089321523893049</v>
      </c>
      <c r="M407" s="8">
        <f t="shared" si="123"/>
        <v>-1.1618816419334832</v>
      </c>
      <c r="N407" s="20">
        <f t="shared" si="124"/>
        <v>-2.5402690818772542</v>
      </c>
      <c r="O407" s="20">
        <f t="shared" si="125"/>
        <v>-5.5492012342665591</v>
      </c>
      <c r="Q407" s="8">
        <f t="shared" si="133"/>
        <v>1041.4988026761896</v>
      </c>
      <c r="R407" s="8">
        <f t="shared" si="134"/>
        <v>6.674789099573393E-2</v>
      </c>
      <c r="S407" s="8">
        <f t="shared" si="135"/>
        <v>-1.5423998399688055E-2</v>
      </c>
      <c r="T407" s="8">
        <f t="shared" si="136"/>
        <v>-1.099269097421138E-5</v>
      </c>
      <c r="U407" s="8">
        <f t="shared" si="137"/>
        <v>3.015835201014768</v>
      </c>
      <c r="V407" s="8">
        <f t="shared" si="138"/>
        <v>-1.1740823878903872</v>
      </c>
      <c r="W407" s="8">
        <f t="shared" si="139"/>
        <v>-2.41777116281333</v>
      </c>
      <c r="X407" s="8">
        <f t="shared" si="140"/>
        <v>-5.4257250745751948</v>
      </c>
      <c r="Y407" s="8">
        <v>1086.0764483501082</v>
      </c>
      <c r="Z407" s="8">
        <v>6.5511847769899823E-2</v>
      </c>
      <c r="AA407" s="8">
        <v>0.11030855653354307</v>
      </c>
      <c r="AB407" s="8">
        <v>9.4330284486518815E-5</v>
      </c>
      <c r="AC407" s="8">
        <v>3.0341308723524887</v>
      </c>
      <c r="AD407" s="8">
        <v>-1.1855499113741788</v>
      </c>
      <c r="AE407" s="8">
        <v>-1.6064369823846965</v>
      </c>
      <c r="AF407" s="8">
        <v>-4.631027161296613</v>
      </c>
      <c r="AG407" s="8">
        <v>1065.55</v>
      </c>
      <c r="AH407" s="8">
        <v>6.7836000000000007E-2</v>
      </c>
      <c r="AI407" s="8">
        <v>2.6894215019463128E-2</v>
      </c>
      <c r="AJ407" s="8">
        <v>2.5559911266089833E-5</v>
      </c>
      <c r="AK407" s="8">
        <v>3.027573833416354</v>
      </c>
      <c r="AL407" s="8">
        <v>-1.1685397684922565</v>
      </c>
      <c r="AM407" s="8">
        <v>-1.570341127258349</v>
      </c>
      <c r="AN407" s="8">
        <v>-4.5924406582098207</v>
      </c>
    </row>
    <row r="408" spans="1:40" s="8" customFormat="1" x14ac:dyDescent="0.2">
      <c r="A408" s="7">
        <v>396</v>
      </c>
      <c r="B408" s="8" t="str">
        <f t="shared" si="127"/>
        <v>Triethanolamine_0.19</v>
      </c>
      <c r="D408" s="19">
        <v>0.19</v>
      </c>
      <c r="H408" s="8">
        <f t="shared" si="128"/>
        <v>1021.99</v>
      </c>
      <c r="I408" s="8">
        <f t="shared" si="129"/>
        <v>6.8671999999999997E-2</v>
      </c>
      <c r="J408" s="8">
        <f t="shared" si="130"/>
        <v>3.0766861108027341E-3</v>
      </c>
      <c r="K408" s="20">
        <f t="shared" si="132"/>
        <v>3.010485533912009E-6</v>
      </c>
      <c r="L408" s="8">
        <f t="shared" si="122"/>
        <v>3.009446646321134</v>
      </c>
      <c r="M408" s="8">
        <f t="shared" si="123"/>
        <v>-1.1632203040501619</v>
      </c>
      <c r="N408" s="20">
        <f t="shared" si="124"/>
        <v>-2.5119168090173747</v>
      </c>
      <c r="O408" s="20">
        <f t="shared" si="125"/>
        <v>-5.5213634553385083</v>
      </c>
      <c r="Q408" s="8">
        <f t="shared" si="133"/>
        <v>1042.338547198143</v>
      </c>
      <c r="R408" s="8">
        <f t="shared" si="134"/>
        <v>6.652562134679163E-2</v>
      </c>
      <c r="S408" s="8">
        <f t="shared" si="135"/>
        <v>-1.1756304784861379E-2</v>
      </c>
      <c r="T408" s="8">
        <f t="shared" si="136"/>
        <v>-7.9270840031310779E-6</v>
      </c>
      <c r="U408" s="8">
        <f t="shared" si="137"/>
        <v>3.0161798511089808</v>
      </c>
      <c r="V408" s="8">
        <f t="shared" si="138"/>
        <v>-1.1761445183771748</v>
      </c>
      <c r="W408" s="8">
        <f t="shared" si="139"/>
        <v>-2.3941040608871109</v>
      </c>
      <c r="X408" s="8">
        <f t="shared" si="140"/>
        <v>-5.4025940202901008</v>
      </c>
      <c r="Y408" s="8">
        <v>1086.5490765290824</v>
      </c>
      <c r="Z408" s="8">
        <v>6.5583075152633563E-2</v>
      </c>
      <c r="AA408" s="8">
        <v>0.11090524482181915</v>
      </c>
      <c r="AB408" s="8">
        <v>9.482767375349743E-5</v>
      </c>
      <c r="AC408" s="8">
        <v>3.0343248496183746</v>
      </c>
      <c r="AD408" s="8">
        <v>-1.1848890916980408</v>
      </c>
      <c r="AE408" s="8">
        <v>-1.6025866382666045</v>
      </c>
      <c r="AF408" s="8">
        <v>-4.6272741889672053</v>
      </c>
      <c r="AG408" s="8">
        <v>1065.7</v>
      </c>
      <c r="AH408" s="8">
        <v>6.7948000000000008E-2</v>
      </c>
      <c r="AI408" s="8">
        <v>2.7177029870133755E-2</v>
      </c>
      <c r="AJ408" s="8">
        <v>2.6139047549693514E-5</v>
      </c>
      <c r="AK408" s="8">
        <v>3.0276349657775441</v>
      </c>
      <c r="AL408" s="8">
        <v>-1.1678233218858183</v>
      </c>
      <c r="AM408" s="8">
        <v>-1.5657980082913439</v>
      </c>
      <c r="AN408" s="8">
        <v>-4.5827102412179244</v>
      </c>
    </row>
    <row r="409" spans="1:40" s="8" customFormat="1" x14ac:dyDescent="0.2">
      <c r="A409" s="7">
        <v>397</v>
      </c>
      <c r="B409" s="8" t="str">
        <f t="shared" si="127"/>
        <v>Triethanolamine_0.2</v>
      </c>
      <c r="D409" s="19">
        <v>0.2</v>
      </c>
      <c r="H409" s="8">
        <f t="shared" si="128"/>
        <v>1023.2</v>
      </c>
      <c r="I409" s="8">
        <f t="shared" si="129"/>
        <v>6.8460000000000007E-2</v>
      </c>
      <c r="J409" s="8">
        <f t="shared" si="130"/>
        <v>3.2842443680735365E-3</v>
      </c>
      <c r="K409" s="20">
        <f t="shared" si="132"/>
        <v>3.2097775293916501E-6</v>
      </c>
      <c r="L409" s="8">
        <f t="shared" si="122"/>
        <v>3.0099605314705977</v>
      </c>
      <c r="M409" s="8">
        <f t="shared" si="123"/>
        <v>-1.1645631051981418</v>
      </c>
      <c r="N409" s="20">
        <f t="shared" si="124"/>
        <v>-2.4835645361574952</v>
      </c>
      <c r="O409" s="20">
        <f t="shared" si="125"/>
        <v>-5.4935250676280925</v>
      </c>
      <c r="Q409" s="8">
        <f t="shared" si="133"/>
        <v>1044.0187711131493</v>
      </c>
      <c r="R409" s="8">
        <f t="shared" si="134"/>
        <v>6.6159293146221626E-2</v>
      </c>
      <c r="S409" s="8">
        <f t="shared" si="135"/>
        <v>-6.953258199552087E-3</v>
      </c>
      <c r="T409" s="8">
        <f t="shared" si="136"/>
        <v>-3.417181352277384E-6</v>
      </c>
      <c r="U409" s="8">
        <f t="shared" si="137"/>
        <v>3.016869452905083</v>
      </c>
      <c r="V409" s="8">
        <f t="shared" si="138"/>
        <v>-1.1795431675142038</v>
      </c>
      <c r="W409" s="8">
        <f t="shared" si="139"/>
        <v>-2.3631106887495461</v>
      </c>
      <c r="X409" s="8">
        <f t="shared" si="140"/>
        <v>-5.3685652605627485</v>
      </c>
      <c r="Y409" s="8">
        <v>1087.0228435677759</v>
      </c>
      <c r="Z409" s="8">
        <v>6.5654474167108068E-2</v>
      </c>
      <c r="AA409" s="8">
        <v>0.11090524482181915</v>
      </c>
      <c r="AB409" s="8">
        <v>9.532626154529115E-5</v>
      </c>
      <c r="AC409" s="8">
        <v>3.0345192942979788</v>
      </c>
      <c r="AD409" s="8">
        <v>-1.1842266796900356</v>
      </c>
      <c r="AE409" s="8">
        <v>-1.6025866382666045</v>
      </c>
      <c r="AF409" s="8">
        <v>-4.6235121733576827</v>
      </c>
      <c r="AG409" s="8">
        <v>1066.08</v>
      </c>
      <c r="AH409" s="8">
        <v>6.8035999999999999E-2</v>
      </c>
      <c r="AI409" s="8">
        <v>2.7177029870133755E-2</v>
      </c>
      <c r="AJ409" s="8">
        <v>2.6300514540732147E-5</v>
      </c>
      <c r="AK409" s="8">
        <v>3.0277897959240612</v>
      </c>
      <c r="AL409" s="8">
        <v>-1.1672612275255627</v>
      </c>
      <c r="AM409" s="8">
        <v>-1.5657980082913439</v>
      </c>
      <c r="AN409" s="8">
        <v>-4.5800357549317336</v>
      </c>
    </row>
    <row r="410" spans="1:40" s="8" customFormat="1" x14ac:dyDescent="0.2">
      <c r="A410" s="7">
        <v>398</v>
      </c>
      <c r="B410" s="8" t="str">
        <f t="shared" si="127"/>
        <v>Triethanolamine_0.21</v>
      </c>
      <c r="D410" s="19">
        <v>0.21</v>
      </c>
      <c r="H410" s="8">
        <f t="shared" si="128"/>
        <v>1024.4100000000001</v>
      </c>
      <c r="I410" s="8">
        <f t="shared" si="129"/>
        <v>6.8248000000000003E-2</v>
      </c>
      <c r="J410" s="8">
        <f t="shared" si="130"/>
        <v>3.50580484351344E-3</v>
      </c>
      <c r="K410" s="20">
        <f t="shared" si="132"/>
        <v>3.4222672987509294E-6</v>
      </c>
      <c r="L410" s="8">
        <f t="shared" si="122"/>
        <v>3.0104738092766943</v>
      </c>
      <c r="M410" s="8">
        <f t="shared" si="123"/>
        <v>-1.1659100710519044</v>
      </c>
      <c r="N410" s="20">
        <f t="shared" si="124"/>
        <v>-2.4552122632976152</v>
      </c>
      <c r="O410" s="20">
        <f t="shared" si="125"/>
        <v>-5.4656860725743099</v>
      </c>
      <c r="Q410" s="8">
        <f t="shared" si="133"/>
        <v>1045.2798347956152</v>
      </c>
      <c r="R410" s="8">
        <f t="shared" si="134"/>
        <v>6.5941838410689249E-2</v>
      </c>
      <c r="S410" s="8">
        <f t="shared" si="135"/>
        <v>-2.8242982349853604E-3</v>
      </c>
      <c r="T410" s="8">
        <f t="shared" si="136"/>
        <v>-9.5324971860111956E-7</v>
      </c>
      <c r="U410" s="8">
        <f t="shared" si="137"/>
        <v>3.0173870218866101</v>
      </c>
      <c r="V410" s="8">
        <f t="shared" si="138"/>
        <v>-1.1815606271258581</v>
      </c>
      <c r="W410" s="8">
        <f t="shared" si="139"/>
        <v>-2.3364671010911757</v>
      </c>
      <c r="X410" s="8">
        <f t="shared" si="140"/>
        <v>-5.3499740527168056</v>
      </c>
      <c r="Y410" s="8">
        <v>1087.4977664948744</v>
      </c>
      <c r="Z410" s="8">
        <v>6.5726047379629809E-2</v>
      </c>
      <c r="AA410" s="8">
        <v>0.11210295629349146</v>
      </c>
      <c r="AB410" s="8">
        <v>9.5826065782722775E-5</v>
      </c>
      <c r="AC410" s="8">
        <v>3.0347142133802585</v>
      </c>
      <c r="AD410" s="8">
        <v>-1.1835626515409798</v>
      </c>
      <c r="AE410" s="8">
        <v>-1.5948579775726797</v>
      </c>
      <c r="AF410" s="8">
        <v>-4.6197409792493014</v>
      </c>
      <c r="AG410" s="8">
        <v>1066.76</v>
      </c>
      <c r="AH410" s="8">
        <v>6.8092000000000014E-2</v>
      </c>
      <c r="AI410" s="8">
        <v>2.7599382780085602E-2</v>
      </c>
      <c r="AJ410" s="8">
        <v>2.6383900618395055E-5</v>
      </c>
      <c r="AK410" s="8">
        <v>3.0280667227049736</v>
      </c>
      <c r="AL410" s="8">
        <v>-1.166903909525467</v>
      </c>
      <c r="AM410" s="8">
        <v>-1.5591006301884147</v>
      </c>
      <c r="AN410" s="8">
        <v>-4.5786609975759935</v>
      </c>
    </row>
    <row r="411" spans="1:40" s="8" customFormat="1" x14ac:dyDescent="0.2">
      <c r="A411" s="7">
        <v>399</v>
      </c>
      <c r="B411" s="8" t="str">
        <f t="shared" si="127"/>
        <v>Triethanolamine_0.22</v>
      </c>
      <c r="D411" s="19">
        <v>0.22</v>
      </c>
      <c r="H411" s="8">
        <f t="shared" si="128"/>
        <v>1025.6200000000001</v>
      </c>
      <c r="I411" s="8">
        <f t="shared" si="129"/>
        <v>6.8035999999999999E-2</v>
      </c>
      <c r="J411" s="8">
        <f t="shared" si="130"/>
        <v>3.7423121495711699E-3</v>
      </c>
      <c r="K411" s="20">
        <f t="shared" si="132"/>
        <v>3.6488291468294004E-6</v>
      </c>
      <c r="L411" s="8">
        <f t="shared" si="122"/>
        <v>3.0109864811733269</v>
      </c>
      <c r="M411" s="8">
        <f t="shared" si="123"/>
        <v>-1.1672612275255627</v>
      </c>
      <c r="N411" s="20">
        <f t="shared" si="124"/>
        <v>-2.4268599904377357</v>
      </c>
      <c r="O411" s="20">
        <f t="shared" si="125"/>
        <v>-5.4378464716110626</v>
      </c>
      <c r="Q411" s="8">
        <f t="shared" si="133"/>
        <v>1046.9628611921319</v>
      </c>
      <c r="R411" s="8">
        <f t="shared" si="134"/>
        <v>6.5654474167108068E-2</v>
      </c>
      <c r="S411" s="8">
        <f t="shared" si="135"/>
        <v>8.6854418491016938E-5</v>
      </c>
      <c r="T411" s="8">
        <f t="shared" si="136"/>
        <v>2.451337476292531E-6</v>
      </c>
      <c r="U411" s="8">
        <f t="shared" si="137"/>
        <v>3.0180777738843405</v>
      </c>
      <c r="V411" s="8">
        <f t="shared" si="138"/>
        <v>-1.1842266796900356</v>
      </c>
      <c r="W411" s="8">
        <f t="shared" si="139"/>
        <v>-2.317681849702105</v>
      </c>
      <c r="X411" s="8">
        <f t="shared" si="140"/>
        <v>-5.324285276573506</v>
      </c>
      <c r="Y411" s="8">
        <v>1087.9738625766511</v>
      </c>
      <c r="Z411" s="8">
        <v>6.5797797392310661E-2</v>
      </c>
      <c r="AA411" s="8">
        <v>0.11270402277392573</v>
      </c>
      <c r="AB411" s="8">
        <v>9.6327104636648278E-5</v>
      </c>
      <c r="AC411" s="8">
        <v>3.0349096139516814</v>
      </c>
      <c r="AD411" s="8">
        <v>-1.182896983109502</v>
      </c>
      <c r="AE411" s="8">
        <v>-1.5909793816072573</v>
      </c>
      <c r="AF411" s="8">
        <v>-4.6159604695367307</v>
      </c>
      <c r="AG411" s="8">
        <v>1066.8499999999999</v>
      </c>
      <c r="AH411" s="8">
        <v>6.812399999999999E-2</v>
      </c>
      <c r="AI411" s="8">
        <v>2.8317862470658546E-2</v>
      </c>
      <c r="AJ411" s="8">
        <v>2.6636312088510854E-5</v>
      </c>
      <c r="AK411" s="8">
        <v>3.0281033615503055</v>
      </c>
      <c r="AL411" s="8">
        <v>-1.1666998597269624</v>
      </c>
      <c r="AM411" s="8">
        <v>-1.547939531781467</v>
      </c>
      <c r="AN411" s="8">
        <v>-4.574525905270554</v>
      </c>
    </row>
    <row r="412" spans="1:40" s="8" customFormat="1" x14ac:dyDescent="0.2">
      <c r="A412" s="7">
        <v>400</v>
      </c>
      <c r="B412" s="8" t="str">
        <f t="shared" si="127"/>
        <v>Triethanolamine_0.23</v>
      </c>
      <c r="D412" s="19">
        <v>0.23</v>
      </c>
      <c r="H412" s="8">
        <f t="shared" si="128"/>
        <v>1026.83</v>
      </c>
      <c r="I412" s="8">
        <f t="shared" si="129"/>
        <v>6.7823999999999995E-2</v>
      </c>
      <c r="J412" s="8">
        <f t="shared" si="130"/>
        <v>3.9947746237901189E-3</v>
      </c>
      <c r="K412" s="20">
        <f t="shared" si="132"/>
        <v>3.8903953174236426E-6</v>
      </c>
      <c r="L412" s="8">
        <f t="shared" si="122"/>
        <v>3.0114985485893251</v>
      </c>
      <c r="M412" s="8">
        <f t="shared" si="123"/>
        <v>-1.1686166007758543</v>
      </c>
      <c r="N412" s="20">
        <f t="shared" si="124"/>
        <v>-2.3985077175778562</v>
      </c>
      <c r="O412" s="20">
        <f t="shared" si="125"/>
        <v>-5.4100062661671817</v>
      </c>
      <c r="Q412" s="8">
        <f t="shared" si="133"/>
        <v>1047.8052095858106</v>
      </c>
      <c r="R412" s="8">
        <f t="shared" si="134"/>
        <v>6.5440789487587248E-2</v>
      </c>
      <c r="S412" s="8">
        <f t="shared" si="135"/>
        <v>5.254981569823472E-3</v>
      </c>
      <c r="T412" s="8">
        <f t="shared" si="136"/>
        <v>5.8083138909919706E-6</v>
      </c>
      <c r="U412" s="8">
        <f t="shared" si="137"/>
        <v>3.0184234926662463</v>
      </c>
      <c r="V412" s="8">
        <f t="shared" si="138"/>
        <v>-1.1862091622030382</v>
      </c>
      <c r="W412" s="8">
        <f t="shared" si="139"/>
        <v>-2.2843326649272946</v>
      </c>
      <c r="X412" s="8">
        <f t="shared" si="140"/>
        <v>-5.2989557400690819</v>
      </c>
      <c r="Y412" s="8">
        <v>1088.4511493225402</v>
      </c>
      <c r="Z412" s="8">
        <v>6.586972684390828E-2</v>
      </c>
      <c r="AA412" s="8">
        <v>0.11330659245574115</v>
      </c>
      <c r="AB412" s="8">
        <v>9.682939653382565E-5</v>
      </c>
      <c r="AC412" s="8">
        <v>3.0351055031985141</v>
      </c>
      <c r="AD412" s="8">
        <v>-1.1822296499142446</v>
      </c>
      <c r="AE412" s="8">
        <v>-1.5870910856984812</v>
      </c>
      <c r="AF412" s="8">
        <v>-4.6121705051837729</v>
      </c>
      <c r="AG412" s="8">
        <v>1067.97</v>
      </c>
      <c r="AH412" s="8">
        <v>6.8124000000000004E-2</v>
      </c>
      <c r="AI412" s="8">
        <v>2.8427521162669181E-2</v>
      </c>
      <c r="AJ412" s="8">
        <v>2.7109515260323162E-5</v>
      </c>
      <c r="AK412" s="8">
        <v>3.0285590532379967</v>
      </c>
      <c r="AL412" s="8">
        <v>-1.1666998597269622</v>
      </c>
      <c r="AM412" s="8">
        <v>-1.5462610084878736</v>
      </c>
      <c r="AN412" s="8">
        <v>-4.5668782478805596</v>
      </c>
    </row>
    <row r="413" spans="1:40" s="8" customFormat="1" x14ac:dyDescent="0.2">
      <c r="A413" s="7">
        <v>401</v>
      </c>
      <c r="B413" s="8" t="str">
        <f t="shared" si="127"/>
        <v>Triethanolamine_0.24</v>
      </c>
      <c r="D413" s="19">
        <v>0.24</v>
      </c>
      <c r="H413" s="8">
        <f t="shared" si="128"/>
        <v>1028.04</v>
      </c>
      <c r="I413" s="8">
        <f t="shared" si="129"/>
        <v>6.7612000000000005E-2</v>
      </c>
      <c r="J413" s="8">
        <f t="shared" si="130"/>
        <v>4.2642686278070519E-3</v>
      </c>
      <c r="K413" s="20">
        <f t="shared" si="132"/>
        <v>4.1479598340600094E-6</v>
      </c>
      <c r="L413" s="8">
        <f t="shared" si="122"/>
        <v>3.0120100129484713</v>
      </c>
      <c r="M413" s="8">
        <f t="shared" si="123"/>
        <v>-1.1699762172051775</v>
      </c>
      <c r="N413" s="20">
        <f t="shared" si="124"/>
        <v>-2.3701554447179762</v>
      </c>
      <c r="O413" s="20">
        <f t="shared" si="125"/>
        <v>-5.3821654576664475</v>
      </c>
      <c r="Q413" s="8">
        <f t="shared" si="133"/>
        <v>1049.0699599079603</v>
      </c>
      <c r="R413" s="8">
        <f t="shared" si="134"/>
        <v>6.5228604438186427E-2</v>
      </c>
      <c r="S413" s="8">
        <f t="shared" si="135"/>
        <v>9.2172899829430222E-3</v>
      </c>
      <c r="T413" s="8">
        <f t="shared" si="136"/>
        <v>9.592830960419457E-6</v>
      </c>
      <c r="U413" s="8">
        <f t="shared" si="137"/>
        <v>3.0189425747278604</v>
      </c>
      <c r="V413" s="8">
        <f t="shared" si="138"/>
        <v>-1.1881777317369</v>
      </c>
      <c r="W413" s="8">
        <f t="shared" si="139"/>
        <v>-2.2587644558769737</v>
      </c>
      <c r="X413" s="8">
        <f t="shared" si="140"/>
        <v>-5.2704002629314033</v>
      </c>
      <c r="Y413" s="8">
        <v>1088.9296444908673</v>
      </c>
      <c r="Z413" s="8">
        <v>6.5941838410689249E-2</v>
      </c>
      <c r="AA413" s="8">
        <v>0.11330659245574115</v>
      </c>
      <c r="AB413" s="8">
        <v>9.7332960162941961E-5</v>
      </c>
      <c r="AC413" s="8">
        <v>3.0353018884091738</v>
      </c>
      <c r="AD413" s="8">
        <v>-1.1815606271258581</v>
      </c>
      <c r="AE413" s="8">
        <v>-1.5870910856984812</v>
      </c>
      <c r="AF413" s="8">
        <v>-4.6083709451778851</v>
      </c>
      <c r="AG413" s="8">
        <v>1068</v>
      </c>
      <c r="AH413" s="8">
        <v>6.8248000000000003E-2</v>
      </c>
      <c r="AI413" s="8">
        <v>2.8427521162669181E-2</v>
      </c>
      <c r="AJ413" s="8">
        <v>2.7312897091362823E-5</v>
      </c>
      <c r="AK413" s="8">
        <v>3.0285712526925375</v>
      </c>
      <c r="AL413" s="8">
        <v>-1.1659100710519044</v>
      </c>
      <c r="AM413" s="8">
        <v>-1.5462610084878736</v>
      </c>
      <c r="AN413" s="8">
        <v>-4.5636322316046218</v>
      </c>
    </row>
    <row r="414" spans="1:40" s="8" customFormat="1" x14ac:dyDescent="0.2">
      <c r="A414" s="7">
        <v>402</v>
      </c>
      <c r="B414" s="8" t="str">
        <f t="shared" si="127"/>
        <v>Triethanolamine_0.25</v>
      </c>
      <c r="D414" s="19">
        <v>0.25</v>
      </c>
      <c r="H414" s="8">
        <f t="shared" si="128"/>
        <v>1029.25</v>
      </c>
      <c r="I414" s="8">
        <f t="shared" si="129"/>
        <v>6.7400000000000002E-2</v>
      </c>
      <c r="J414" s="8">
        <f t="shared" si="130"/>
        <v>4.5519431363682328E-3</v>
      </c>
      <c r="K414" s="20">
        <f t="shared" si="132"/>
        <v>4.4225825954512825E-6</v>
      </c>
      <c r="L414" s="8">
        <f t="shared" si="122"/>
        <v>3.0125208756695239</v>
      </c>
      <c r="M414" s="8">
        <f t="shared" si="123"/>
        <v>-1.1713401034646802</v>
      </c>
      <c r="N414" s="20">
        <f t="shared" si="124"/>
        <v>-2.3418031718580967</v>
      </c>
      <c r="O414" s="20">
        <f t="shared" si="125"/>
        <v>-5.3543240475276201</v>
      </c>
      <c r="Q414" s="8">
        <f t="shared" si="133"/>
        <v>1050.336381075293</v>
      </c>
      <c r="R414" s="8">
        <f t="shared" si="134"/>
        <v>6.4947910680566892E-2</v>
      </c>
      <c r="S414" s="8">
        <f t="shared" si="135"/>
        <v>1.3135287180862223E-2</v>
      </c>
      <c r="T414" s="8">
        <f t="shared" si="136"/>
        <v>1.2398676840022301E-5</v>
      </c>
      <c r="U414" s="8">
        <f t="shared" si="137"/>
        <v>3.0194623425420275</v>
      </c>
      <c r="V414" s="8">
        <f t="shared" si="138"/>
        <v>-1.1907818981527498</v>
      </c>
      <c r="W414" s="8">
        <f t="shared" si="139"/>
        <v>-2.233482180755916</v>
      </c>
      <c r="X414" s="8">
        <f t="shared" si="140"/>
        <v>-5.2492291950257775</v>
      </c>
      <c r="Y414" s="8">
        <v>1089.4093660947296</v>
      </c>
      <c r="Z414" s="8">
        <v>6.6014134807315689E-2</v>
      </c>
      <c r="AA414" s="8">
        <v>0.1145163314239845</v>
      </c>
      <c r="AB414" s="8">
        <v>9.7837814480805044E-5</v>
      </c>
      <c r="AC414" s="8">
        <v>3.0354987769766426</v>
      </c>
      <c r="AD414" s="8">
        <v>-1.1808898895587736</v>
      </c>
      <c r="AE414" s="8">
        <v>-1.5792848132907225</v>
      </c>
      <c r="AF414" s="8">
        <v>-4.60456164648346</v>
      </c>
      <c r="AG414" s="8">
        <v>1068.6600000000001</v>
      </c>
      <c r="AH414" s="8">
        <v>6.83E-2</v>
      </c>
      <c r="AI414" s="8">
        <v>2.883157990814933E-2</v>
      </c>
      <c r="AJ414" s="8">
        <v>2.7338627753859391E-5</v>
      </c>
      <c r="AK414" s="8">
        <v>3.0288395540293647</v>
      </c>
      <c r="AL414" s="8">
        <v>-1.1655792963184675</v>
      </c>
      <c r="AM414" s="8">
        <v>-1.5401315585624968</v>
      </c>
      <c r="AN414" s="8">
        <v>-4.563223288374024</v>
      </c>
    </row>
    <row r="415" spans="1:40" s="8" customFormat="1" x14ac:dyDescent="0.2">
      <c r="A415" s="7">
        <v>403</v>
      </c>
      <c r="B415" s="8" t="str">
        <f t="shared" si="127"/>
        <v>Triethanolamine_0.26</v>
      </c>
      <c r="D415" s="19">
        <v>0.26</v>
      </c>
      <c r="H415" s="8">
        <f t="shared" si="128"/>
        <v>1030.46</v>
      </c>
      <c r="I415" s="8">
        <f t="shared" si="129"/>
        <v>6.7187999999999998E-2</v>
      </c>
      <c r="J415" s="8">
        <f t="shared" si="130"/>
        <v>4.8590246359281209E-3</v>
      </c>
      <c r="K415" s="20">
        <f t="shared" si="132"/>
        <v>4.7153937425306375E-6</v>
      </c>
      <c r="L415" s="8">
        <f t="shared" si="122"/>
        <v>3.0130311381662387</v>
      </c>
      <c r="M415" s="8">
        <f t="shared" si="123"/>
        <v>-1.1727082864573914</v>
      </c>
      <c r="N415" s="20">
        <f t="shared" si="124"/>
        <v>-2.3134508989982172</v>
      </c>
      <c r="O415" s="20">
        <f t="shared" si="125"/>
        <v>-5.3264820371644559</v>
      </c>
      <c r="Q415" s="8">
        <f t="shared" si="133"/>
        <v>1052.0279294721872</v>
      </c>
      <c r="R415" s="8">
        <f t="shared" si="134"/>
        <v>6.4669617779142138E-2</v>
      </c>
      <c r="S415" s="8">
        <f t="shared" si="135"/>
        <v>1.701393971300532E-2</v>
      </c>
      <c r="T415" s="8">
        <f t="shared" si="136"/>
        <v>1.5179582810258616E-5</v>
      </c>
      <c r="U415" s="8">
        <f t="shared" si="137"/>
        <v>3.0201565921609466</v>
      </c>
      <c r="V415" s="8">
        <f t="shared" si="138"/>
        <v>-1.1933637903679732</v>
      </c>
      <c r="W415" s="8">
        <f t="shared" si="139"/>
        <v>-2.2084537911315669</v>
      </c>
      <c r="X415" s="8">
        <f t="shared" si="140"/>
        <v>-5.2282463072759464</v>
      </c>
      <c r="Y415" s="8">
        <v>1089.8903324080427</v>
      </c>
      <c r="Z415" s="8">
        <v>6.6086618787756152E-2</v>
      </c>
      <c r="AA415" s="8">
        <v>0.11512354652239859</v>
      </c>
      <c r="AB415" s="8">
        <v>9.8343978718704066E-5</v>
      </c>
      <c r="AC415" s="8">
        <v>3.0356961764009474</v>
      </c>
      <c r="AD415" s="8">
        <v>-1.1802174116627528</v>
      </c>
      <c r="AE415" s="8">
        <v>-1.5753665411735502</v>
      </c>
      <c r="AF415" s="8">
        <v>-4.6007424639938375</v>
      </c>
      <c r="AG415" s="8">
        <v>1069.1500000000001</v>
      </c>
      <c r="AH415" s="8">
        <v>6.8347999999999992E-2</v>
      </c>
      <c r="AI415" s="8">
        <v>2.8928839029956983E-2</v>
      </c>
      <c r="AJ415" s="8">
        <v>2.7566578551609185E-5</v>
      </c>
      <c r="AK415" s="8">
        <v>3.0290386402904068</v>
      </c>
      <c r="AL415" s="8">
        <v>-1.1652741892405922</v>
      </c>
      <c r="AM415" s="8">
        <v>-1.5386689950765424</v>
      </c>
      <c r="AN415" s="8">
        <v>-4.5596171333634059</v>
      </c>
    </row>
    <row r="416" spans="1:40" s="8" customFormat="1" x14ac:dyDescent="0.2">
      <c r="A416" s="7">
        <v>404</v>
      </c>
      <c r="B416" s="8" t="str">
        <f t="shared" si="127"/>
        <v>Triethanolamine_0.27</v>
      </c>
      <c r="D416" s="19">
        <v>0.27</v>
      </c>
      <c r="H416" s="8">
        <f t="shared" si="128"/>
        <v>1031.67</v>
      </c>
      <c r="I416" s="8">
        <f t="shared" si="129"/>
        <v>6.6976000000000008E-2</v>
      </c>
      <c r="J416" s="8">
        <f t="shared" si="130"/>
        <v>5.1868223537154586E-3</v>
      </c>
      <c r="K416" s="20">
        <f t="shared" si="132"/>
        <v>5.0275983150769706E-6</v>
      </c>
      <c r="L416" s="8">
        <f t="shared" si="122"/>
        <v>3.0135408018473964</v>
      </c>
      <c r="M416" s="8">
        <f t="shared" si="123"/>
        <v>-1.1740807933414075</v>
      </c>
      <c r="N416" s="20">
        <f t="shared" si="124"/>
        <v>-2.2850986261383373</v>
      </c>
      <c r="O416" s="20">
        <f t="shared" si="125"/>
        <v>-5.2986394279857336</v>
      </c>
      <c r="Q416" s="8">
        <f t="shared" si="133"/>
        <v>1052.8751348677381</v>
      </c>
      <c r="R416" s="8">
        <f t="shared" si="134"/>
        <v>6.4462388340136428E-2</v>
      </c>
      <c r="S416" s="8">
        <f t="shared" si="135"/>
        <v>2.1404471838663803E-2</v>
      </c>
      <c r="T416" s="8">
        <f t="shared" si="136"/>
        <v>1.8852963462160464E-5</v>
      </c>
      <c r="U416" s="8">
        <f t="shared" si="137"/>
        <v>3.0205043043659816</v>
      </c>
      <c r="V416" s="8">
        <f t="shared" si="138"/>
        <v>-1.1952863836953445</v>
      </c>
      <c r="W416" s="8">
        <f t="shared" si="139"/>
        <v>-2.1801223157574414</v>
      </c>
      <c r="X416" s="8">
        <f t="shared" si="140"/>
        <v>-5.2005293924624949</v>
      </c>
      <c r="Y416" s="8">
        <v>1090.3725619717493</v>
      </c>
      <c r="Z416" s="8">
        <v>6.6159293146221626E-2</v>
      </c>
      <c r="AA416" s="8">
        <v>0.11573235646163819</v>
      </c>
      <c r="AB416" s="8">
        <v>9.8851472388946122E-5</v>
      </c>
      <c r="AC416" s="8">
        <v>3.0358940942917094</v>
      </c>
      <c r="AD416" s="8">
        <v>-1.1795431675142038</v>
      </c>
      <c r="AE416" s="8">
        <v>-1.5714379777768066</v>
      </c>
      <c r="AF416" s="8">
        <v>-4.5969132504819781</v>
      </c>
      <c r="AG416" s="8">
        <v>1069.1799999999998</v>
      </c>
      <c r="AH416" s="8">
        <v>6.8460000000000007E-2</v>
      </c>
      <c r="AI416" s="8">
        <v>2.9735551063366707E-2</v>
      </c>
      <c r="AJ416" s="8">
        <v>2.7603223643184524E-5</v>
      </c>
      <c r="AK416" s="8">
        <v>3.0290508262808369</v>
      </c>
      <c r="AL416" s="8">
        <v>-1.1645631051981418</v>
      </c>
      <c r="AM416" s="8">
        <v>-1.5267240086844032</v>
      </c>
      <c r="AN416" s="8">
        <v>-4.5590401958806757</v>
      </c>
    </row>
    <row r="417" spans="1:40" s="8" customFormat="1" x14ac:dyDescent="0.2">
      <c r="A417" s="7">
        <v>405</v>
      </c>
      <c r="B417" s="8" t="str">
        <f t="shared" si="127"/>
        <v>Triethanolamine_0.28</v>
      </c>
      <c r="D417" s="19">
        <v>0.28000000000000003</v>
      </c>
      <c r="H417" s="8">
        <f t="shared" si="128"/>
        <v>1032.8800000000001</v>
      </c>
      <c r="I417" s="8">
        <f t="shared" si="129"/>
        <v>6.6764000000000004E-2</v>
      </c>
      <c r="J417" s="8">
        <f t="shared" si="130"/>
        <v>5.5367338395607077E-3</v>
      </c>
      <c r="K417" s="20">
        <f t="shared" si="132"/>
        <v>5.3604812171411078E-6</v>
      </c>
      <c r="L417" s="8">
        <f t="shared" si="122"/>
        <v>3.014049868116822</v>
      </c>
      <c r="M417" s="8">
        <f t="shared" si="123"/>
        <v>-1.1754576515331263</v>
      </c>
      <c r="N417" s="20">
        <f t="shared" si="124"/>
        <v>-2.2567463532784577</v>
      </c>
      <c r="O417" s="20">
        <f t="shared" si="125"/>
        <v>-5.2707962213952797</v>
      </c>
      <c r="Q417" s="8">
        <f t="shared" si="133"/>
        <v>1054.1479230587267</v>
      </c>
      <c r="R417" s="8">
        <f t="shared" si="134"/>
        <v>6.4119675574952281E-2</v>
      </c>
      <c r="S417" s="8">
        <f t="shared" si="135"/>
        <v>2.4671582186307533E-2</v>
      </c>
      <c r="T417" s="8">
        <f t="shared" si="136"/>
        <v>2.2038830983197212E-5</v>
      </c>
      <c r="U417" s="8">
        <f t="shared" si="137"/>
        <v>3.0210266853502801</v>
      </c>
      <c r="V417" s="8">
        <f t="shared" si="138"/>
        <v>-1.1984659380999183</v>
      </c>
      <c r="W417" s="8">
        <f t="shared" si="139"/>
        <v>-2.1590401203174214</v>
      </c>
      <c r="X417" s="8">
        <f t="shared" si="140"/>
        <v>-5.1764909311498073</v>
      </c>
      <c r="Y417" s="8">
        <v>1090.8560736002046</v>
      </c>
      <c r="Z417" s="8">
        <v>6.6232160718127625E-2</v>
      </c>
      <c r="AA417" s="8">
        <v>0.11573235646163819</v>
      </c>
      <c r="AB417" s="8">
        <v>9.9360315291574015E-5</v>
      </c>
      <c r="AC417" s="8">
        <v>3.036092538370764</v>
      </c>
      <c r="AD417" s="8">
        <v>-1.1788671308072554</v>
      </c>
      <c r="AE417" s="8">
        <v>-1.5714379777768066</v>
      </c>
      <c r="AF417" s="8">
        <v>-4.59307385654978</v>
      </c>
      <c r="AG417" s="8">
        <v>1070.3</v>
      </c>
      <c r="AH417" s="8">
        <v>6.8476000000000009E-2</v>
      </c>
      <c r="AI417" s="8">
        <v>2.9735551063366707E-2</v>
      </c>
      <c r="AJ417" s="8">
        <v>2.8400916629667825E-5</v>
      </c>
      <c r="AK417" s="8">
        <v>3.0295055254265768</v>
      </c>
      <c r="AL417" s="8">
        <v>-1.1644616167401456</v>
      </c>
      <c r="AM417" s="8">
        <v>-1.5267240086844032</v>
      </c>
      <c r="AN417" s="8">
        <v>-4.5466676430239996</v>
      </c>
    </row>
    <row r="418" spans="1:40" s="8" customFormat="1" x14ac:dyDescent="0.2">
      <c r="A418" s="7">
        <v>406</v>
      </c>
      <c r="B418" s="8" t="str">
        <f t="shared" si="127"/>
        <v>Triethanolamine_0.29</v>
      </c>
      <c r="D418" s="19">
        <v>0.28999999999999998</v>
      </c>
      <c r="H418" s="8">
        <f t="shared" si="128"/>
        <v>1034.0899999999999</v>
      </c>
      <c r="I418" s="8">
        <f t="shared" si="129"/>
        <v>6.6552E-2</v>
      </c>
      <c r="J418" s="8">
        <f t="shared" si="130"/>
        <v>5.9102509242826406E-3</v>
      </c>
      <c r="K418" s="20">
        <f t="shared" si="132"/>
        <v>5.7154125117568499E-6</v>
      </c>
      <c r="L418" s="8">
        <f t="shared" si="122"/>
        <v>3.0145583383734103</v>
      </c>
      <c r="M418" s="8">
        <f t="shared" si="123"/>
        <v>-1.1768388887105323</v>
      </c>
      <c r="N418" s="20">
        <f t="shared" si="124"/>
        <v>-2.2283940804185782</v>
      </c>
      <c r="O418" s="20">
        <f t="shared" si="125"/>
        <v>-5.2429524187919885</v>
      </c>
      <c r="Q418" s="8">
        <f t="shared" si="133"/>
        <v>1055.4232938213299</v>
      </c>
      <c r="R418" s="8">
        <f t="shared" si="134"/>
        <v>6.391556076479632E-2</v>
      </c>
      <c r="S418" s="8">
        <f t="shared" si="135"/>
        <v>2.8998324496044038E-2</v>
      </c>
      <c r="T418" s="8">
        <f t="shared" si="136"/>
        <v>2.565216683790253E-5</v>
      </c>
      <c r="U418" s="8">
        <f t="shared" si="137"/>
        <v>3.0215501262802253</v>
      </c>
      <c r="V418" s="8">
        <f t="shared" si="138"/>
        <v>-1.2003596351243677</v>
      </c>
      <c r="W418" s="8">
        <f t="shared" si="139"/>
        <v>-2.1311202714949733</v>
      </c>
      <c r="X418" s="8">
        <f t="shared" si="140"/>
        <v>-5.1492270748910212</v>
      </c>
      <c r="Y418" s="8">
        <v>1091.3408863877373</v>
      </c>
      <c r="Z418" s="8">
        <v>6.6305224381083036E-2</v>
      </c>
      <c r="AA418" s="8">
        <v>0.11695485622778785</v>
      </c>
      <c r="AB418" s="8">
        <v>9.9870527521272383E-5</v>
      </c>
      <c r="AC418" s="8">
        <v>3.0362915164748547</v>
      </c>
      <c r="AD418" s="8">
        <v>-1.1781892748445826</v>
      </c>
      <c r="AE418" s="8">
        <v>-1.5635493617666574</v>
      </c>
      <c r="AF418" s="8">
        <v>-4.5892241305759667</v>
      </c>
      <c r="AG418" s="8">
        <v>1070.3899999999999</v>
      </c>
      <c r="AH418" s="8">
        <v>6.8540000000000004E-2</v>
      </c>
      <c r="AI418" s="8">
        <v>3.0200000000000001E-2</v>
      </c>
      <c r="AJ418" s="8">
        <v>2.8539493586096409E-5</v>
      </c>
      <c r="AK418" s="8">
        <v>3.0295420430946134</v>
      </c>
      <c r="AL418" s="8">
        <v>-1.1640558999061519</v>
      </c>
      <c r="AM418" s="8">
        <v>-1.5199930570428493</v>
      </c>
      <c r="AN418" s="8">
        <v>-4.5445537374132137</v>
      </c>
    </row>
    <row r="419" spans="1:40" s="8" customFormat="1" x14ac:dyDescent="0.2">
      <c r="A419" s="7">
        <v>407</v>
      </c>
      <c r="B419" s="8" t="str">
        <f t="shared" si="127"/>
        <v>Triethanolamine_0.3</v>
      </c>
      <c r="D419" s="19">
        <v>0.3</v>
      </c>
      <c r="H419" s="8">
        <f t="shared" si="128"/>
        <v>1035.3</v>
      </c>
      <c r="I419" s="8">
        <f t="shared" si="129"/>
        <v>6.6339999999999996E-2</v>
      </c>
      <c r="J419" s="8">
        <f t="shared" si="130"/>
        <v>6.3089660800374186E-3</v>
      </c>
      <c r="K419" s="20">
        <f t="shared" si="132"/>
        <v>6.0938530667800818E-6</v>
      </c>
      <c r="L419" s="8">
        <f t="shared" ref="L419:L482" si="141">LOG(H419)</f>
        <v>3.0150662140111493</v>
      </c>
      <c r="M419" s="8">
        <f t="shared" ref="M419:M482" si="142">LOG(I419)</f>
        <v>-1.1782245328165366</v>
      </c>
      <c r="N419" s="20">
        <f t="shared" ref="N419:N482" si="143">LOG(J419)</f>
        <v>-2.2000418075586983</v>
      </c>
      <c r="O419" s="20">
        <f t="shared" ref="O419:O482" si="144">LOG(K419)</f>
        <v>-5.2151080215698471</v>
      </c>
      <c r="Q419" s="8">
        <f t="shared" si="133"/>
        <v>1056.7014823971983</v>
      </c>
      <c r="R419" s="8">
        <f t="shared" si="134"/>
        <v>6.3645064135549309E-2</v>
      </c>
      <c r="S419" s="8">
        <f t="shared" si="135"/>
        <v>3.2224572483115235E-2</v>
      </c>
      <c r="T419" s="8">
        <f t="shared" si="136"/>
        <v>2.7897647303834639E-5</v>
      </c>
      <c r="U419" s="8">
        <f t="shared" si="137"/>
        <v>3.0220747237042973</v>
      </c>
      <c r="V419" s="8">
        <f t="shared" si="138"/>
        <v>-1.2028691965890028</v>
      </c>
      <c r="W419" s="8">
        <f t="shared" si="139"/>
        <v>-2.1103017550189507</v>
      </c>
      <c r="X419" s="8">
        <f t="shared" si="140"/>
        <v>-5.1322841559051309</v>
      </c>
      <c r="Y419" s="8">
        <v>1091.8270197153968</v>
      </c>
      <c r="Z419" s="8">
        <v>6.6378487055906987E-2</v>
      </c>
      <c r="AA419" s="8">
        <v>0.11756859462947306</v>
      </c>
      <c r="AB419" s="8">
        <v>1.0038212947446772E-4</v>
      </c>
      <c r="AC419" s="8">
        <v>3.036491036558401</v>
      </c>
      <c r="AD419" s="8">
        <v>-1.1775095725279729</v>
      </c>
      <c r="AE419" s="8">
        <v>-1.5595889957071809</v>
      </c>
      <c r="AF419" s="8">
        <v>-4.5853639186625159</v>
      </c>
      <c r="AG419" s="8">
        <v>1071.24</v>
      </c>
      <c r="AH419" s="8">
        <v>6.8603999999999998E-2</v>
      </c>
      <c r="AI419" s="8">
        <v>3.0228231605620656E-2</v>
      </c>
      <c r="AJ419" s="8">
        <v>2.8878898343782501E-5</v>
      </c>
      <c r="AK419" s="8">
        <v>3.029886780821486</v>
      </c>
      <c r="AL419" s="8">
        <v>-1.1636505617381026</v>
      </c>
      <c r="AM419" s="8">
        <v>-1.5195872589215875</v>
      </c>
      <c r="AN419" s="8">
        <v>-4.5394193780117407</v>
      </c>
    </row>
    <row r="420" spans="1:40" s="8" customFormat="1" x14ac:dyDescent="0.2">
      <c r="A420" s="7">
        <v>408</v>
      </c>
      <c r="B420" s="8" t="str">
        <f t="shared" si="127"/>
        <v>Triethanolamine_0.31</v>
      </c>
      <c r="D420" s="19">
        <v>0.31</v>
      </c>
      <c r="H420" s="8">
        <f t="shared" si="128"/>
        <v>1036.51</v>
      </c>
      <c r="I420" s="8">
        <f t="shared" si="129"/>
        <v>6.6127999999999992E-2</v>
      </c>
      <c r="J420" s="8">
        <f t="shared" si="130"/>
        <v>6.7345792097471312E-3</v>
      </c>
      <c r="K420" s="20">
        <f t="shared" si="132"/>
        <v>6.4973605751484608E-6</v>
      </c>
      <c r="L420" s="8">
        <f t="shared" si="141"/>
        <v>3.0155734964191407</v>
      </c>
      <c r="M420" s="8">
        <f t="shared" si="142"/>
        <v>-1.1796146120623672</v>
      </c>
      <c r="N420" s="20">
        <f t="shared" si="143"/>
        <v>-2.1716895346988188</v>
      </c>
      <c r="O420" s="20">
        <f t="shared" si="144"/>
        <v>-5.1872630311179595</v>
      </c>
      <c r="Q420" s="8">
        <f t="shared" si="133"/>
        <v>1057.5552913330291</v>
      </c>
      <c r="R420" s="8">
        <f t="shared" si="134"/>
        <v>6.344336884500594E-2</v>
      </c>
      <c r="S420" s="8">
        <f t="shared" si="135"/>
        <v>3.5971706690031524E-2</v>
      </c>
      <c r="T420" s="8">
        <f t="shared" si="136"/>
        <v>3.1027347388572606E-5</v>
      </c>
      <c r="U420" s="8">
        <f t="shared" si="137"/>
        <v>3.0224251461512215</v>
      </c>
      <c r="V420" s="8">
        <f t="shared" si="138"/>
        <v>-1.2047404462609674</v>
      </c>
      <c r="W420" s="8">
        <f t="shared" si="139"/>
        <v>-2.0861220343225964</v>
      </c>
      <c r="X420" s="8">
        <f t="shared" si="140"/>
        <v>-5.1086694971314959</v>
      </c>
      <c r="Y420" s="8">
        <v>1092.3144932578912</v>
      </c>
      <c r="Z420" s="8">
        <v>6.6451951707674442E-2</v>
      </c>
      <c r="AA420" s="8">
        <v>0.11818402503881117</v>
      </c>
      <c r="AB420" s="8">
        <v>1.0089514185663031E-4</v>
      </c>
      <c r="AC420" s="8">
        <v>3.0366911066963476</v>
      </c>
      <c r="AD420" s="8">
        <v>-1.1768279963486259</v>
      </c>
      <c r="AE420" s="8">
        <v>-1.5556177113645031</v>
      </c>
      <c r="AF420" s="8">
        <v>-4.5814930645795648</v>
      </c>
      <c r="AG420" s="8">
        <v>1071.45</v>
      </c>
      <c r="AH420" s="8">
        <v>6.8652000000000005E-2</v>
      </c>
      <c r="AI420" s="8">
        <v>3.0322334897467832E-2</v>
      </c>
      <c r="AJ420" s="8">
        <v>2.889358885155808E-5</v>
      </c>
      <c r="AK420" s="8">
        <v>3.0299719091802237</v>
      </c>
      <c r="AL420" s="8">
        <v>-1.1633468061867072</v>
      </c>
      <c r="AM420" s="8">
        <v>-1.5182373599646704</v>
      </c>
      <c r="AN420" s="8">
        <v>-4.5391985114051421</v>
      </c>
    </row>
    <row r="421" spans="1:40" s="8" customFormat="1" x14ac:dyDescent="0.2">
      <c r="A421" s="7">
        <v>409</v>
      </c>
      <c r="B421" s="8" t="str">
        <f t="shared" si="127"/>
        <v>Triethanolamine_0.32</v>
      </c>
      <c r="D421" s="19">
        <v>0.32</v>
      </c>
      <c r="H421" s="8">
        <f t="shared" si="128"/>
        <v>1037.72</v>
      </c>
      <c r="I421" s="8">
        <f t="shared" si="129"/>
        <v>6.5915999999999988E-2</v>
      </c>
      <c r="J421" s="8">
        <f t="shared" si="130"/>
        <v>7.1889048945543441E-3</v>
      </c>
      <c r="K421" s="20">
        <f t="shared" si="132"/>
        <v>6.927595974399977E-6</v>
      </c>
      <c r="L421" s="8">
        <f t="shared" si="141"/>
        <v>3.0160801869816254</v>
      </c>
      <c r="M421" s="8">
        <f t="shared" si="142"/>
        <v>-1.1810091549310164</v>
      </c>
      <c r="N421" s="20">
        <f t="shared" si="143"/>
        <v>-2.1433372618389392</v>
      </c>
      <c r="O421" s="20">
        <f t="shared" si="144"/>
        <v>-5.1594174488205642</v>
      </c>
      <c r="Q421" s="8">
        <f t="shared" si="133"/>
        <v>1058.8387088224752</v>
      </c>
      <c r="R421" s="8">
        <f t="shared" si="134"/>
        <v>6.31759191747059E-2</v>
      </c>
      <c r="S421" s="8">
        <f t="shared" si="135"/>
        <v>3.9704252198356924E-2</v>
      </c>
      <c r="T421" s="8">
        <f t="shared" si="136"/>
        <v>3.3699107017048174E-5</v>
      </c>
      <c r="U421" s="8">
        <f t="shared" si="137"/>
        <v>3.0229518896393754</v>
      </c>
      <c r="V421" s="8">
        <f t="shared" si="138"/>
        <v>-1.2072217392374558</v>
      </c>
      <c r="W421" s="8">
        <f t="shared" si="139"/>
        <v>-2.062036452410116</v>
      </c>
      <c r="X421" s="8">
        <f t="shared" si="140"/>
        <v>-5.0885101559028278</v>
      </c>
      <c r="Y421" s="8">
        <v>1092.8033269907241</v>
      </c>
      <c r="Z421" s="8">
        <v>6.652562134679163E-2</v>
      </c>
      <c r="AA421" s="8">
        <v>0.11880117267467298</v>
      </c>
      <c r="AB421" s="8">
        <v>1.0140958568978438E-4</v>
      </c>
      <c r="AC421" s="8">
        <v>3.0368917350870914</v>
      </c>
      <c r="AD421" s="8">
        <v>-1.1761445183771748</v>
      </c>
      <c r="AE421" s="8">
        <v>-1.5516353460048609</v>
      </c>
      <c r="AF421" s="8">
        <v>-4.5776114097087435</v>
      </c>
      <c r="AG421" s="8">
        <v>1071.5999999999999</v>
      </c>
      <c r="AH421" s="8">
        <v>6.8671999999999997E-2</v>
      </c>
      <c r="AI421" s="8">
        <v>3.0908505765958348E-2</v>
      </c>
      <c r="AJ421" s="8">
        <v>2.9241277556073967E-5</v>
      </c>
      <c r="AK421" s="8">
        <v>3.0300327049361711</v>
      </c>
      <c r="AL421" s="8">
        <v>-1.1632203040501619</v>
      </c>
      <c r="AM421" s="8">
        <v>-1.5099219898666452</v>
      </c>
      <c r="AN421" s="8">
        <v>-4.534003656904579</v>
      </c>
    </row>
    <row r="422" spans="1:40" s="8" customFormat="1" x14ac:dyDescent="0.2">
      <c r="A422" s="7">
        <v>410</v>
      </c>
      <c r="B422" s="8" t="str">
        <f t="shared" ref="B422:B453" si="145">CONCATENATE($B$91,"_",D422)</f>
        <v>Triethanolamine_0.33</v>
      </c>
      <c r="D422" s="19">
        <v>0.33</v>
      </c>
      <c r="H422" s="8">
        <f t="shared" ref="H422:H453" si="146">D422*$H$91+(1-D422)*$H$46</f>
        <v>1038.9299999999998</v>
      </c>
      <c r="I422" s="8">
        <f t="shared" ref="I422:I453" si="147">D422*$I$91+(1-D422)*$I$46</f>
        <v>6.5703999999999999E-2</v>
      </c>
      <c r="J422" s="8">
        <f t="shared" ref="J422:J453" si="148">EXP(D422*LN($J$91)+(1-D422)*LN($J$46)+D422*(1-D422)*$P$91)</f>
        <v>7.6738801302016161E-3</v>
      </c>
      <c r="K422" s="20">
        <f t="shared" si="132"/>
        <v>7.3863302919365285E-6</v>
      </c>
      <c r="L422" s="8">
        <f t="shared" si="141"/>
        <v>3.0165862870780038</v>
      </c>
      <c r="M422" s="8">
        <f t="shared" si="142"/>
        <v>-1.1824081901807424</v>
      </c>
      <c r="N422" s="20">
        <f t="shared" si="143"/>
        <v>-2.1149849889790597</v>
      </c>
      <c r="O422" s="20">
        <f t="shared" si="144"/>
        <v>-5.1315712760570635</v>
      </c>
      <c r="Q422" s="8">
        <f t="shared" si="133"/>
        <v>1059.6962292630928</v>
      </c>
      <c r="R422" s="8">
        <f t="shared" si="134"/>
        <v>6.2976379233453741E-2</v>
      </c>
      <c r="S422" s="8">
        <f t="shared" si="135"/>
        <v>4.1831977675567449E-2</v>
      </c>
      <c r="T422" s="8">
        <f t="shared" si="136"/>
        <v>3.6806207093928824E-5</v>
      </c>
      <c r="U422" s="8">
        <f t="shared" si="137"/>
        <v>3.023303835371586</v>
      </c>
      <c r="V422" s="8">
        <f t="shared" si="138"/>
        <v>-1.2090729924254011</v>
      </c>
      <c r="W422" s="8">
        <f t="shared" si="139"/>
        <v>-2.0483065444547228</v>
      </c>
      <c r="X422" s="8">
        <f t="shared" si="140"/>
        <v>-5.0650660219268993</v>
      </c>
      <c r="Y422" s="8">
        <v>1093.2935411975357</v>
      </c>
      <c r="Z422" s="8">
        <v>6.659949903010258E-2</v>
      </c>
      <c r="AA422" s="8">
        <v>0.1194200631449488</v>
      </c>
      <c r="AB422" s="8">
        <v>1.0192548232023426E-4</v>
      </c>
      <c r="AC422" s="8">
        <v>3.0370929300554956</v>
      </c>
      <c r="AD422" s="8">
        <v>-1.175459110253422</v>
      </c>
      <c r="AE422" s="8">
        <v>-1.5476417343842033</v>
      </c>
      <c r="AF422" s="8">
        <v>-4.5737187929848755</v>
      </c>
      <c r="AG422" s="8">
        <v>1072.5999999999999</v>
      </c>
      <c r="AH422" s="8">
        <v>6.8828E-2</v>
      </c>
      <c r="AI422" s="8">
        <v>3.1103767084807169E-2</v>
      </c>
      <c r="AJ422" s="8">
        <v>2.9821208578408249E-5</v>
      </c>
      <c r="AK422" s="8">
        <v>3.0304377926270494</v>
      </c>
      <c r="AL422" s="8">
        <v>-1.1622348499665833</v>
      </c>
      <c r="AM422" s="8">
        <v>-1.5071870088809327</v>
      </c>
      <c r="AN422" s="8">
        <v>-4.525474759665804</v>
      </c>
    </row>
    <row r="423" spans="1:40" s="8" customFormat="1" x14ac:dyDescent="0.2">
      <c r="A423" s="7">
        <v>411</v>
      </c>
      <c r="B423" s="8" t="str">
        <f t="shared" si="145"/>
        <v>Triethanolamine_0.34</v>
      </c>
      <c r="D423" s="19">
        <v>0.34</v>
      </c>
      <c r="H423" s="8">
        <f t="shared" si="146"/>
        <v>1040.1399999999999</v>
      </c>
      <c r="I423" s="8">
        <f t="shared" si="147"/>
        <v>6.5491999999999995E-2</v>
      </c>
      <c r="J423" s="8">
        <f t="shared" si="148"/>
        <v>8.1915725853198736E-3</v>
      </c>
      <c r="K423" s="20">
        <f t="shared" si="132"/>
        <v>7.8754519442766109E-6</v>
      </c>
      <c r="L423" s="8">
        <f t="shared" si="141"/>
        <v>3.0170917980828604</v>
      </c>
      <c r="M423" s="8">
        <f t="shared" si="142"/>
        <v>-1.1838117468486278</v>
      </c>
      <c r="N423" s="20">
        <f t="shared" si="143"/>
        <v>-2.0866327161191798</v>
      </c>
      <c r="O423" s="20">
        <f t="shared" si="144"/>
        <v>-5.1037245142020398</v>
      </c>
      <c r="Q423" s="8">
        <f t="shared" si="133"/>
        <v>1060.9855576529251</v>
      </c>
      <c r="R423" s="8">
        <f t="shared" si="134"/>
        <v>6.2711636212503613E-2</v>
      </c>
      <c r="S423" s="8">
        <f t="shared" si="135"/>
        <v>4.6079319257580534E-2</v>
      </c>
      <c r="T423" s="8">
        <f t="shared" si="136"/>
        <v>4.034769787116694E-5</v>
      </c>
      <c r="U423" s="8">
        <f t="shared" si="137"/>
        <v>3.0238330048265927</v>
      </c>
      <c r="V423" s="8">
        <f t="shared" si="138"/>
        <v>-1.2115291741724972</v>
      </c>
      <c r="W423" s="8">
        <f t="shared" si="139"/>
        <v>-2.0208990571633603</v>
      </c>
      <c r="X423" s="8">
        <f t="shared" si="140"/>
        <v>-5.0383442613779312</v>
      </c>
      <c r="Y423" s="8">
        <v>1093.785156477657</v>
      </c>
      <c r="Z423" s="8">
        <v>6.6673587862027373E-2</v>
      </c>
      <c r="AA423" s="8">
        <v>0.1194200631449488</v>
      </c>
      <c r="AB423" s="8">
        <v>1.0244285342651409E-4</v>
      </c>
      <c r="AC423" s="8">
        <v>3.0372947000559911</v>
      </c>
      <c r="AD423" s="8">
        <v>-1.1747717431757772</v>
      </c>
      <c r="AE423" s="8">
        <v>-1.5476417343842033</v>
      </c>
      <c r="AF423" s="8">
        <v>-4.5698150508359978</v>
      </c>
      <c r="AG423" s="8">
        <v>1072.81</v>
      </c>
      <c r="AH423" s="8">
        <v>6.8859999999999991E-2</v>
      </c>
      <c r="AI423" s="8">
        <v>3.1103767084807169E-2</v>
      </c>
      <c r="AJ423" s="8">
        <v>3.0213529093627902E-5</v>
      </c>
      <c r="AK423" s="8">
        <v>3.0305228130581008</v>
      </c>
      <c r="AL423" s="8">
        <v>-1.1620329816313453</v>
      </c>
      <c r="AM423" s="8">
        <v>-1.5071870088809327</v>
      </c>
      <c r="AN423" s="8">
        <v>-4.5197985439629438</v>
      </c>
    </row>
    <row r="424" spans="1:40" s="8" customFormat="1" x14ac:dyDescent="0.2">
      <c r="A424" s="7">
        <v>412</v>
      </c>
      <c r="B424" s="8" t="str">
        <f t="shared" si="145"/>
        <v>Triethanolamine_0.35</v>
      </c>
      <c r="D424" s="19">
        <v>0.35</v>
      </c>
      <c r="H424" s="8">
        <f t="shared" si="146"/>
        <v>1041.3499999999999</v>
      </c>
      <c r="I424" s="8">
        <f t="shared" si="147"/>
        <v>6.5280000000000005E-2</v>
      </c>
      <c r="J424" s="8">
        <f t="shared" si="148"/>
        <v>8.7441894168342922E-3</v>
      </c>
      <c r="K424" s="20">
        <f t="shared" si="132"/>
        <v>8.3969745204151268E-6</v>
      </c>
      <c r="L424" s="8">
        <f t="shared" si="141"/>
        <v>3.0175967213659853</v>
      </c>
      <c r="M424" s="8">
        <f t="shared" si="142"/>
        <v>-1.1852198542541952</v>
      </c>
      <c r="N424" s="20">
        <f t="shared" si="143"/>
        <v>-2.0582804432593007</v>
      </c>
      <c r="O424" s="20">
        <f t="shared" si="144"/>
        <v>-5.075877164625286</v>
      </c>
      <c r="Q424" s="8">
        <f t="shared" si="133"/>
        <v>1062.7107462933809</v>
      </c>
      <c r="R424" s="8">
        <f t="shared" si="134"/>
        <v>6.2514004683504015E-2</v>
      </c>
      <c r="S424" s="8">
        <f t="shared" si="135"/>
        <v>4.8730296201546043E-2</v>
      </c>
      <c r="T424" s="8">
        <f t="shared" si="136"/>
        <v>4.299968797549975E-5</v>
      </c>
      <c r="U424" s="8">
        <f t="shared" si="137"/>
        <v>3.0245410611603041</v>
      </c>
      <c r="V424" s="8">
        <f t="shared" si="138"/>
        <v>-1.213362721861261</v>
      </c>
      <c r="W424" s="8">
        <f t="shared" si="139"/>
        <v>-2.0037926823878727</v>
      </c>
      <c r="X424" s="8">
        <f t="shared" si="140"/>
        <v>-5.0183340879781628</v>
      </c>
      <c r="Y424" s="8">
        <v>1094.2781937538837</v>
      </c>
      <c r="Z424" s="8">
        <v>6.674789099573393E-2</v>
      </c>
      <c r="AA424" s="8">
        <v>0.12066317702290034</v>
      </c>
      <c r="AB424" s="8">
        <v>1.0296172102756946E-4</v>
      </c>
      <c r="AC424" s="8">
        <v>3.0374970536757644</v>
      </c>
      <c r="AD424" s="8">
        <v>-1.1740823878903872</v>
      </c>
      <c r="AE424" s="8">
        <v>-1.5396200984611692</v>
      </c>
      <c r="AF424" s="8">
        <v>-4.5659000171216277</v>
      </c>
      <c r="AG424" s="8">
        <v>1073.75</v>
      </c>
      <c r="AH424" s="8">
        <v>6.8884000000000001E-2</v>
      </c>
      <c r="AI424" s="8">
        <v>3.1782955157034616E-2</v>
      </c>
      <c r="AJ424" s="8">
        <v>3.0282461972327752E-5</v>
      </c>
      <c r="AK424" s="8">
        <v>3.0309031768392987</v>
      </c>
      <c r="AL424" s="8">
        <v>-1.1618816419334832</v>
      </c>
      <c r="AM424" s="8">
        <v>-1.4978057248527981</v>
      </c>
      <c r="AN424" s="8">
        <v>-4.5188088194780613</v>
      </c>
    </row>
    <row r="425" spans="1:40" s="8" customFormat="1" x14ac:dyDescent="0.2">
      <c r="A425" s="7">
        <v>413</v>
      </c>
      <c r="B425" s="8" t="str">
        <f t="shared" si="145"/>
        <v>Triethanolamine_0.36</v>
      </c>
      <c r="D425" s="19">
        <v>0.36</v>
      </c>
      <c r="H425" s="8">
        <f t="shared" si="146"/>
        <v>1042.56</v>
      </c>
      <c r="I425" s="8">
        <f t="shared" si="147"/>
        <v>6.5068000000000001E-2</v>
      </c>
      <c r="J425" s="8">
        <f t="shared" si="148"/>
        <v>9.3340866800719832E-3</v>
      </c>
      <c r="K425" s="20">
        <f t="shared" si="132"/>
        <v>8.9530450814072899E-6</v>
      </c>
      <c r="L425" s="8">
        <f t="shared" si="141"/>
        <v>3.0181010582923964</v>
      </c>
      <c r="M425" s="8">
        <f t="shared" si="142"/>
        <v>-1.1866325420030832</v>
      </c>
      <c r="N425" s="20">
        <f t="shared" si="143"/>
        <v>-2.0299281703994208</v>
      </c>
      <c r="O425" s="20">
        <f t="shared" si="144"/>
        <v>-5.0480292286918171</v>
      </c>
      <c r="Q425" s="8">
        <f t="shared" si="133"/>
        <v>1063.5761205403405</v>
      </c>
      <c r="R425" s="8">
        <f t="shared" si="134"/>
        <v>6.2251649243629678E-2</v>
      </c>
      <c r="S425" s="8">
        <f t="shared" si="135"/>
        <v>5.2439829661573512E-2</v>
      </c>
      <c r="T425" s="8">
        <f t="shared" si="136"/>
        <v>4.6091892338763532E-5</v>
      </c>
      <c r="U425" s="8">
        <f t="shared" si="137"/>
        <v>3.0248962302717981</v>
      </c>
      <c r="V425" s="8">
        <f t="shared" si="138"/>
        <v>-1.21579675256907</v>
      </c>
      <c r="W425" s="8">
        <f t="shared" si="139"/>
        <v>-1.979855593929261</v>
      </c>
      <c r="X425" s="8">
        <f t="shared" si="140"/>
        <v>-4.9950023472618854</v>
      </c>
      <c r="Y425" s="8">
        <v>1094.7726742804796</v>
      </c>
      <c r="Z425" s="8">
        <v>6.6822411634343895E-2</v>
      </c>
      <c r="AA425" s="8">
        <v>0.1212874536786864</v>
      </c>
      <c r="AB425" s="8">
        <v>1.0348210749117911E-4</v>
      </c>
      <c r="AC425" s="8">
        <v>3.0376999996380452</v>
      </c>
      <c r="AD425" s="8">
        <v>-1.1733910146799476</v>
      </c>
      <c r="AE425" s="8">
        <v>-1.5355917305563582</v>
      </c>
      <c r="AF425" s="8">
        <v>-4.5619735230692147</v>
      </c>
      <c r="AG425" s="8">
        <v>1073.82</v>
      </c>
      <c r="AH425" s="8">
        <v>6.8956000000000003E-2</v>
      </c>
      <c r="AI425" s="8">
        <v>3.2267477354613834E-2</v>
      </c>
      <c r="AJ425" s="8">
        <v>3.02844792983449E-5</v>
      </c>
      <c r="AK425" s="8">
        <v>3.0309314884787275</v>
      </c>
      <c r="AL425" s="8">
        <v>-1.1614279390092102</v>
      </c>
      <c r="AM425" s="8">
        <v>-1.4912349860617078</v>
      </c>
      <c r="AN425" s="8">
        <v>-4.5187798890569644</v>
      </c>
    </row>
    <row r="426" spans="1:40" s="8" customFormat="1" x14ac:dyDescent="0.2">
      <c r="A426" s="7">
        <v>414</v>
      </c>
      <c r="B426" s="8" t="str">
        <f t="shared" si="145"/>
        <v>Triethanolamine_0.37</v>
      </c>
      <c r="D426" s="19">
        <v>0.37</v>
      </c>
      <c r="H426" s="8">
        <f t="shared" si="146"/>
        <v>1043.77</v>
      </c>
      <c r="I426" s="8">
        <f t="shared" si="147"/>
        <v>6.4855999999999997E-2</v>
      </c>
      <c r="J426" s="8">
        <f t="shared" si="148"/>
        <v>9.9637793736905983E-3</v>
      </c>
      <c r="K426" s="20">
        <f t="shared" si="132"/>
        <v>9.5459530104243256E-6</v>
      </c>
      <c r="L426" s="8">
        <f t="shared" si="141"/>
        <v>3.0186048102223615</v>
      </c>
      <c r="M426" s="8">
        <f t="shared" si="142"/>
        <v>-1.18804983999078</v>
      </c>
      <c r="N426" s="20">
        <f t="shared" si="143"/>
        <v>-2.0015758975395412</v>
      </c>
      <c r="O426" s="20">
        <f t="shared" si="144"/>
        <v>-5.0201807077619023</v>
      </c>
      <c r="Q426" s="8">
        <f t="shared" si="133"/>
        <v>1065.7482945042029</v>
      </c>
      <c r="R426" s="8">
        <f t="shared" si="134"/>
        <v>6.2055693901535022E-2</v>
      </c>
      <c r="S426" s="8">
        <f t="shared" si="135"/>
        <v>5.562008467039839E-2</v>
      </c>
      <c r="T426" s="8">
        <f t="shared" si="136"/>
        <v>4.8742899135318204E-5</v>
      </c>
      <c r="U426" s="8">
        <f t="shared" si="137"/>
        <v>3.0257877394650357</v>
      </c>
      <c r="V426" s="8">
        <f t="shared" si="138"/>
        <v>-1.2176147492542009</v>
      </c>
      <c r="W426" s="8">
        <f t="shared" si="139"/>
        <v>-1.9593338635587201</v>
      </c>
      <c r="X426" s="8">
        <f t="shared" si="140"/>
        <v>-4.9749995932559958</v>
      </c>
      <c r="Y426" s="8">
        <v>1095.2686196514146</v>
      </c>
      <c r="Z426" s="8">
        <v>6.6897153032174403E-2</v>
      </c>
      <c r="AA426" s="8">
        <v>0.12191357968561199</v>
      </c>
      <c r="AB426" s="8">
        <v>1.0400403554262574E-4</v>
      </c>
      <c r="AC426" s="8">
        <v>3.0379035468054854</v>
      </c>
      <c r="AD426" s="8">
        <v>-1.1726975933521828</v>
      </c>
      <c r="AE426" s="8">
        <v>-1.5315514290533481</v>
      </c>
      <c r="AF426" s="8">
        <v>-4.5580353972087195</v>
      </c>
      <c r="AG426" s="8">
        <v>1074.02</v>
      </c>
      <c r="AH426" s="8">
        <v>6.900400000000001E-2</v>
      </c>
      <c r="AI426" s="8">
        <v>3.2534938559043401E-2</v>
      </c>
      <c r="AJ426" s="8">
        <v>3.1160520297445854E-5</v>
      </c>
      <c r="AK426" s="8">
        <v>3.0310123687087556</v>
      </c>
      <c r="AL426" s="8">
        <v>-1.1611257335007652</v>
      </c>
      <c r="AM426" s="8">
        <v>-1.4876500090774625</v>
      </c>
      <c r="AN426" s="8">
        <v>-4.5063952993812704</v>
      </c>
    </row>
    <row r="427" spans="1:40" s="8" customFormat="1" x14ac:dyDescent="0.2">
      <c r="A427" s="7">
        <v>415</v>
      </c>
      <c r="B427" s="8" t="str">
        <f t="shared" si="145"/>
        <v>Triethanolamine_0.38</v>
      </c>
      <c r="D427" s="19">
        <v>0.38</v>
      </c>
      <c r="H427" s="8">
        <f t="shared" si="146"/>
        <v>1044.98</v>
      </c>
      <c r="I427" s="8">
        <f t="shared" si="147"/>
        <v>6.4644000000000007E-2</v>
      </c>
      <c r="J427" s="8">
        <f t="shared" si="148"/>
        <v>1.0635952162254464E-2</v>
      </c>
      <c r="K427" s="20">
        <f t="shared" si="132"/>
        <v>1.0178139449802354E-5</v>
      </c>
      <c r="L427" s="8">
        <f t="shared" si="141"/>
        <v>3.0191079785114194</v>
      </c>
      <c r="M427" s="8">
        <f t="shared" si="142"/>
        <v>-1.1894717784064202</v>
      </c>
      <c r="N427" s="20">
        <f t="shared" si="143"/>
        <v>-1.9732236246796615</v>
      </c>
      <c r="O427" s="20">
        <f t="shared" si="144"/>
        <v>-4.9923316031910812</v>
      </c>
      <c r="Q427" s="8">
        <f t="shared" si="133"/>
        <v>1066.6208707733988</v>
      </c>
      <c r="R427" s="8">
        <f t="shared" si="134"/>
        <v>6.1795425074100761E-2</v>
      </c>
      <c r="S427" s="8">
        <f t="shared" si="135"/>
        <v>5.9334208175776434E-2</v>
      </c>
      <c r="T427" s="8">
        <f t="shared" si="136"/>
        <v>5.0953844179979241E-5</v>
      </c>
      <c r="U427" s="8">
        <f t="shared" si="137"/>
        <v>3.0261458644489139</v>
      </c>
      <c r="V427" s="8">
        <f t="shared" si="138"/>
        <v>-1.2200294211914928</v>
      </c>
      <c r="W427" s="8">
        <f t="shared" si="139"/>
        <v>-1.9353671561944512</v>
      </c>
      <c r="X427" s="8">
        <f t="shared" si="140"/>
        <v>-4.9583172558487991</v>
      </c>
      <c r="Y427" s="8">
        <v>1095.7660518088496</v>
      </c>
      <c r="Z427" s="8">
        <v>6.6972118496016586E-2</v>
      </c>
      <c r="AA427" s="8">
        <v>0.12191357968561199</v>
      </c>
      <c r="AB427" s="8">
        <v>1.0452752827362437E-4</v>
      </c>
      <c r="AC427" s="8">
        <v>3.0381077041836435</v>
      </c>
      <c r="AD427" s="8">
        <v>-1.1720020932279833</v>
      </c>
      <c r="AE427" s="8">
        <v>-1.5315514290533481</v>
      </c>
      <c r="AF427" s="8">
        <v>-4.5540854653052456</v>
      </c>
      <c r="AG427" s="8">
        <v>1074.9000000000001</v>
      </c>
      <c r="AH427" s="8">
        <v>6.9096000000000005E-2</v>
      </c>
      <c r="AI427" s="8">
        <v>3.2534938559043401E-2</v>
      </c>
      <c r="AJ427" s="8">
        <v>3.1276505658651083E-5</v>
      </c>
      <c r="AK427" s="8">
        <v>3.0313680628857731</v>
      </c>
      <c r="AL427" s="8">
        <v>-1.1605470934103119</v>
      </c>
      <c r="AM427" s="8">
        <v>-1.4876500090774625</v>
      </c>
      <c r="AN427" s="8">
        <v>-4.5047817740884479</v>
      </c>
    </row>
    <row r="428" spans="1:40" s="8" customFormat="1" x14ac:dyDescent="0.2">
      <c r="A428" s="7">
        <v>416</v>
      </c>
      <c r="B428" s="8" t="str">
        <f t="shared" si="145"/>
        <v>Triethanolamine_0.39</v>
      </c>
      <c r="D428" s="19">
        <v>0.39</v>
      </c>
      <c r="H428" s="8">
        <f t="shared" si="146"/>
        <v>1046.19</v>
      </c>
      <c r="I428" s="8">
        <f t="shared" si="147"/>
        <v>6.4431999999999989E-2</v>
      </c>
      <c r="J428" s="8">
        <f t="shared" si="148"/>
        <v>1.1353470822172994E-2</v>
      </c>
      <c r="K428" s="20">
        <f t="shared" si="132"/>
        <v>1.0852207364028516E-5</v>
      </c>
      <c r="L428" s="8">
        <f t="shared" si="141"/>
        <v>3.0196105645104052</v>
      </c>
      <c r="M428" s="8">
        <f t="shared" si="142"/>
        <v>-1.1908983877366437</v>
      </c>
      <c r="N428" s="20">
        <f t="shared" si="143"/>
        <v>-1.9448713518197822</v>
      </c>
      <c r="O428" s="20">
        <f t="shared" si="144"/>
        <v>-4.964481916330187</v>
      </c>
      <c r="Q428" s="8">
        <f t="shared" si="133"/>
        <v>1068.372832008544</v>
      </c>
      <c r="R428" s="8">
        <f t="shared" si="134"/>
        <v>6.160092619882699E-2</v>
      </c>
      <c r="S428" s="8">
        <f t="shared" si="135"/>
        <v>6.2523533078856317E-2</v>
      </c>
      <c r="T428" s="8">
        <f t="shared" si="136"/>
        <v>5.4054007611431946E-5</v>
      </c>
      <c r="U428" s="8">
        <f t="shared" si="137"/>
        <v>3.026864908859404</v>
      </c>
      <c r="V428" s="8">
        <f t="shared" si="138"/>
        <v>-1.2218339053496159</v>
      </c>
      <c r="W428" s="8">
        <f t="shared" si="139"/>
        <v>-1.9147868990944896</v>
      </c>
      <c r="X428" s="8">
        <f t="shared" si="140"/>
        <v>-4.9349254612377873</v>
      </c>
      <c r="Y428" s="8">
        <v>1096.2649930518744</v>
      </c>
      <c r="Z428" s="8">
        <v>6.704731138645259E-2</v>
      </c>
      <c r="AA428" s="8">
        <v>0.12317149101052371</v>
      </c>
      <c r="AB428" s="8">
        <v>1.0505260915151891E-4</v>
      </c>
      <c r="AC428" s="8">
        <v>3.0383124809245685</v>
      </c>
      <c r="AD428" s="8">
        <v>-1.1713044831291881</v>
      </c>
      <c r="AE428" s="8">
        <v>-1.523434307323092</v>
      </c>
      <c r="AF428" s="8">
        <v>-4.5501235502896487</v>
      </c>
      <c r="AG428" s="8">
        <v>1075.23</v>
      </c>
      <c r="AH428" s="8">
        <v>6.9115999999999997E-2</v>
      </c>
      <c r="AI428" s="8">
        <v>3.3135046075440773E-2</v>
      </c>
      <c r="AJ428" s="8">
        <v>3.1609840633347053E-5</v>
      </c>
      <c r="AK428" s="8">
        <v>3.0315013731322731</v>
      </c>
      <c r="AL428" s="8">
        <v>-1.1604214040389305</v>
      </c>
      <c r="AM428" s="8">
        <v>-1.4797124211707935</v>
      </c>
      <c r="AN428" s="8">
        <v>-4.5001776937280393</v>
      </c>
    </row>
    <row r="429" spans="1:40" s="8" customFormat="1" x14ac:dyDescent="0.2">
      <c r="A429" s="7">
        <v>417</v>
      </c>
      <c r="B429" s="8" t="str">
        <f t="shared" si="145"/>
        <v>Triethanolamine_0.4</v>
      </c>
      <c r="D429" s="19">
        <v>0.4</v>
      </c>
      <c r="H429" s="8">
        <f t="shared" si="146"/>
        <v>1047.4000000000001</v>
      </c>
      <c r="I429" s="8">
        <f t="shared" si="147"/>
        <v>6.4219999999999999E-2</v>
      </c>
      <c r="J429" s="8">
        <f t="shared" si="148"/>
        <v>1.2119394459800863E-2</v>
      </c>
      <c r="K429" s="20">
        <f t="shared" si="132"/>
        <v>1.1570932270193682E-5</v>
      </c>
      <c r="L429" s="8">
        <f t="shared" si="141"/>
        <v>3.0201125695654669</v>
      </c>
      <c r="M429" s="8">
        <f t="shared" si="142"/>
        <v>-1.1923296987695162</v>
      </c>
      <c r="N429" s="20">
        <f t="shared" si="143"/>
        <v>-1.9165190789599023</v>
      </c>
      <c r="O429" s="20">
        <f t="shared" si="144"/>
        <v>-4.9366316485253696</v>
      </c>
      <c r="Q429" s="8">
        <f t="shared" si="133"/>
        <v>1069.2523867149007</v>
      </c>
      <c r="R429" s="8">
        <f t="shared" si="134"/>
        <v>6.1277986373760349E-2</v>
      </c>
      <c r="S429" s="8">
        <f t="shared" si="135"/>
        <v>6.6254291105050891E-2</v>
      </c>
      <c r="T429" s="8">
        <f t="shared" si="136"/>
        <v>5.6717787698524841E-5</v>
      </c>
      <c r="U429" s="8">
        <f t="shared" si="137"/>
        <v>3.027225897951308</v>
      </c>
      <c r="V429" s="8">
        <f t="shared" si="138"/>
        <v>-1.2248300141833535</v>
      </c>
      <c r="W429" s="8">
        <f t="shared" si="139"/>
        <v>-1.8907128515483507</v>
      </c>
      <c r="X429" s="8">
        <f t="shared" si="140"/>
        <v>-4.9148263283811104</v>
      </c>
      <c r="Y429" s="8">
        <v>1096.7654660455107</v>
      </c>
      <c r="Z429" s="8">
        <v>6.7122735119212226E-2</v>
      </c>
      <c r="AA429" s="8">
        <v>0.12380333309524509</v>
      </c>
      <c r="AB429" s="8">
        <v>1.05579302028756E-4</v>
      </c>
      <c r="AC429" s="8">
        <v>3.0385178863304967</v>
      </c>
      <c r="AD429" s="8">
        <v>-1.1706047313659982</v>
      </c>
      <c r="AE429" s="8">
        <v>-1.5193571207882288</v>
      </c>
      <c r="AF429" s="8">
        <v>-4.5461494721870501</v>
      </c>
      <c r="AG429" s="8">
        <v>1076.05</v>
      </c>
      <c r="AH429" s="8">
        <v>6.9180000000000005E-2</v>
      </c>
      <c r="AI429" s="8">
        <v>3.3313933175984752E-2</v>
      </c>
      <c r="AJ429" s="8">
        <v>3.1742324981058864E-5</v>
      </c>
      <c r="AK429" s="8">
        <v>3.0318324518318449</v>
      </c>
      <c r="AL429" s="8">
        <v>-1.1600194423216572</v>
      </c>
      <c r="AM429" s="8">
        <v>-1.4773740897409258</v>
      </c>
      <c r="AN429" s="8">
        <v>-4.4983612663188977</v>
      </c>
    </row>
    <row r="430" spans="1:40" s="8" customFormat="1" x14ac:dyDescent="0.2">
      <c r="A430" s="7">
        <v>418</v>
      </c>
      <c r="B430" s="8" t="str">
        <f t="shared" si="145"/>
        <v>Triethanolamine_0.41</v>
      </c>
      <c r="D430" s="19">
        <v>0.41</v>
      </c>
      <c r="H430" s="8">
        <f t="shared" si="146"/>
        <v>1048.6100000000001</v>
      </c>
      <c r="I430" s="8">
        <f t="shared" si="147"/>
        <v>6.4008000000000009E-2</v>
      </c>
      <c r="J430" s="8">
        <f t="shared" si="148"/>
        <v>1.2936988553790951E-2</v>
      </c>
      <c r="K430" s="20">
        <f t="shared" si="132"/>
        <v>1.2337273680196592E-5</v>
      </c>
      <c r="L430" s="8">
        <f t="shared" si="141"/>
        <v>3.0206139950180924</v>
      </c>
      <c r="M430" s="8">
        <f t="shared" si="142"/>
        <v>-1.1937657425985178</v>
      </c>
      <c r="N430" s="20">
        <f t="shared" si="143"/>
        <v>-1.888166806100023</v>
      </c>
      <c r="O430" s="20">
        <f t="shared" si="144"/>
        <v>-4.908780801118116</v>
      </c>
      <c r="Q430" s="8">
        <f t="shared" si="133"/>
        <v>1070.5764308598214</v>
      </c>
      <c r="R430" s="8">
        <f t="shared" si="134"/>
        <v>6.1149206778729828E-2</v>
      </c>
      <c r="S430" s="8">
        <f t="shared" si="135"/>
        <v>6.9463141657201161E-2</v>
      </c>
      <c r="T430" s="8">
        <f t="shared" si="136"/>
        <v>5.9389547327000383E-5</v>
      </c>
      <c r="U430" s="8">
        <f t="shared" si="137"/>
        <v>3.0277693155352985</v>
      </c>
      <c r="V430" s="8">
        <f t="shared" si="138"/>
        <v>-1.2260247806764502</v>
      </c>
      <c r="W430" s="8">
        <f t="shared" si="139"/>
        <v>-1.8700065982297147</v>
      </c>
      <c r="X430" s="8">
        <f t="shared" si="140"/>
        <v>-4.8946669871524424</v>
      </c>
      <c r="Y430" s="8">
        <v>1097.2674938299867</v>
      </c>
      <c r="Z430" s="8">
        <v>6.7198393166570849E-2</v>
      </c>
      <c r="AA430" s="8">
        <v>0.124437138087652</v>
      </c>
      <c r="AB430" s="8">
        <v>1.0610763115264656E-4</v>
      </c>
      <c r="AC430" s="8">
        <v>3.0387239298576576</v>
      </c>
      <c r="AD430" s="8">
        <v>-1.1699028057240068</v>
      </c>
      <c r="AE430" s="8">
        <v>-1.5152672678910286</v>
      </c>
      <c r="AF430" s="8">
        <v>-4.5421630480431867</v>
      </c>
      <c r="AG430" s="8">
        <v>1076.3999999999999</v>
      </c>
      <c r="AH430" s="8">
        <v>6.9307999999999995E-2</v>
      </c>
      <c r="AI430" s="8">
        <v>3.4031962242855492E-2</v>
      </c>
      <c r="AJ430" s="8">
        <v>3.2288700311198205E-5</v>
      </c>
      <c r="AK430" s="8">
        <v>3.0319736890917168</v>
      </c>
      <c r="AL430" s="8">
        <v>-1.15921663327664</v>
      </c>
      <c r="AM430" s="8">
        <v>-1.4681130092739922</v>
      </c>
      <c r="AN430" s="8">
        <v>-4.4909494359068018</v>
      </c>
    </row>
    <row r="431" spans="1:40" s="8" customFormat="1" x14ac:dyDescent="0.2">
      <c r="A431" s="7">
        <v>419</v>
      </c>
      <c r="B431" s="8" t="str">
        <f t="shared" si="145"/>
        <v>Triethanolamine_0.42</v>
      </c>
      <c r="D431" s="19">
        <v>0.42</v>
      </c>
      <c r="H431" s="8">
        <f t="shared" si="146"/>
        <v>1049.8200000000002</v>
      </c>
      <c r="I431" s="8">
        <f t="shared" si="147"/>
        <v>6.3796000000000005E-2</v>
      </c>
      <c r="J431" s="8">
        <f t="shared" si="148"/>
        <v>1.3809738877305956E-2</v>
      </c>
      <c r="K431" s="20">
        <f t="shared" si="132"/>
        <v>1.3154387301924095E-5</v>
      </c>
      <c r="L431" s="8">
        <f t="shared" si="141"/>
        <v>3.0211148422051268</v>
      </c>
      <c r="M431" s="8">
        <f t="shared" si="142"/>
        <v>-1.1952065506265943</v>
      </c>
      <c r="N431" s="20">
        <f t="shared" si="143"/>
        <v>-1.859814533240143</v>
      </c>
      <c r="O431" s="20">
        <f t="shared" si="144"/>
        <v>-4.8809293754452696</v>
      </c>
      <c r="Q431" s="8">
        <f t="shared" si="133"/>
        <v>1071.4623982892924</v>
      </c>
      <c r="R431" s="8">
        <f t="shared" si="134"/>
        <v>6.0892267163520405E-2</v>
      </c>
      <c r="S431" s="8">
        <f t="shared" si="135"/>
        <v>7.2684645754459126E-2</v>
      </c>
      <c r="T431" s="8">
        <f t="shared" si="136"/>
        <v>6.2967628689563349E-5</v>
      </c>
      <c r="U431" s="8">
        <f t="shared" si="137"/>
        <v>3.0281329365534226</v>
      </c>
      <c r="V431" s="8">
        <f t="shared" si="138"/>
        <v>-1.228408565490563</v>
      </c>
      <c r="W431" s="8">
        <f t="shared" si="139"/>
        <v>-1.8492186933956463</v>
      </c>
      <c r="X431" s="8">
        <f t="shared" si="140"/>
        <v>-4.8676691381082904</v>
      </c>
      <c r="Y431" s="8">
        <v>1097.7710998302982</v>
      </c>
      <c r="Z431" s="8">
        <v>6.7274289058790071E-2</v>
      </c>
      <c r="AA431" s="8">
        <v>0.124437138087652</v>
      </c>
      <c r="AB431" s="8">
        <v>1.0663762117542626E-4</v>
      </c>
      <c r="AC431" s="8">
        <v>3.0389306211201976</v>
      </c>
      <c r="AD431" s="8">
        <v>-1.1691986734508335</v>
      </c>
      <c r="AE431" s="8">
        <v>-1.5152672678910286</v>
      </c>
      <c r="AF431" s="8">
        <v>-4.5381640918485004</v>
      </c>
      <c r="AG431" s="8">
        <v>1076.44</v>
      </c>
      <c r="AH431" s="8">
        <v>6.9356000000000001E-2</v>
      </c>
      <c r="AI431" s="8">
        <v>3.4031962242855492E-2</v>
      </c>
      <c r="AJ431" s="8">
        <v>3.2560018458720839E-5</v>
      </c>
      <c r="AK431" s="8">
        <v>3.0319898275685921</v>
      </c>
      <c r="AL431" s="8">
        <v>-1.1589159620719438</v>
      </c>
      <c r="AM431" s="8">
        <v>-1.4681130092739922</v>
      </c>
      <c r="AN431" s="8">
        <v>-4.4873153575752713</v>
      </c>
    </row>
    <row r="432" spans="1:40" s="8" customFormat="1" x14ac:dyDescent="0.2">
      <c r="A432" s="7">
        <v>420</v>
      </c>
      <c r="B432" s="8" t="str">
        <f t="shared" si="145"/>
        <v>Triethanolamine_0.43</v>
      </c>
      <c r="D432" s="19">
        <v>0.43</v>
      </c>
      <c r="H432" s="8">
        <f t="shared" si="146"/>
        <v>1051.03</v>
      </c>
      <c r="I432" s="8">
        <f t="shared" si="147"/>
        <v>6.3584000000000002E-2</v>
      </c>
      <c r="J432" s="8">
        <f t="shared" si="148"/>
        <v>1.4741366359444726E-2</v>
      </c>
      <c r="K432" s="20">
        <f t="shared" si="132"/>
        <v>1.4025638049765207E-5</v>
      </c>
      <c r="L432" s="8">
        <f t="shared" si="141"/>
        <v>3.0216151124587953</v>
      </c>
      <c r="M432" s="8">
        <f t="shared" si="142"/>
        <v>-1.1966521545702788</v>
      </c>
      <c r="N432" s="20">
        <f t="shared" si="143"/>
        <v>-1.8314622603802633</v>
      </c>
      <c r="O432" s="20">
        <f t="shared" si="144"/>
        <v>-4.853077372839059</v>
      </c>
      <c r="Q432" s="8">
        <f t="shared" si="133"/>
        <v>1072.796484467219</v>
      </c>
      <c r="R432" s="8">
        <f t="shared" si="134"/>
        <v>6.0700062539512323E-2</v>
      </c>
      <c r="S432" s="8">
        <f t="shared" si="135"/>
        <v>7.6462243029809585E-2</v>
      </c>
      <c r="T432" s="8">
        <f t="shared" si="136"/>
        <v>6.566555415409356E-5</v>
      </c>
      <c r="U432" s="8">
        <f t="shared" si="137"/>
        <v>3.02868047561428</v>
      </c>
      <c r="V432" s="8">
        <f t="shared" si="138"/>
        <v>-1.2301917644867135</v>
      </c>
      <c r="W432" s="8">
        <f t="shared" si="139"/>
        <v>-1.8248423988789759</v>
      </c>
      <c r="X432" s="8">
        <f t="shared" si="140"/>
        <v>-4.8473123666871984</v>
      </c>
      <c r="Y432" s="8">
        <v>1098.2763078660614</v>
      </c>
      <c r="Z432" s="8">
        <v>6.7350426385602791E-2</v>
      </c>
      <c r="AA432" s="8">
        <v>0.12571075558900485</v>
      </c>
      <c r="AB432" s="8">
        <v>1.0716929716462622E-4</v>
      </c>
      <c r="AC432" s="8">
        <v>3.0391379698942247</v>
      </c>
      <c r="AD432" s="8">
        <v>-1.1684923012423463</v>
      </c>
      <c r="AE432" s="8">
        <v>-1.5070487964522798</v>
      </c>
      <c r="AF432" s="8">
        <v>-4.5341524144598848</v>
      </c>
      <c r="AG432" s="8">
        <v>1077.2</v>
      </c>
      <c r="AH432" s="8">
        <v>6.9372000000000003E-2</v>
      </c>
      <c r="AI432" s="8">
        <v>3.4444293943973796E-2</v>
      </c>
      <c r="AJ432" s="8">
        <v>3.3070683633912792E-5</v>
      </c>
      <c r="AK432" s="8">
        <v>3.0322963447394726</v>
      </c>
      <c r="AL432" s="8">
        <v>-1.1588157845772598</v>
      </c>
      <c r="AM432" s="8">
        <v>-1.4628827132018281</v>
      </c>
      <c r="AN432" s="8">
        <v>-4.4805568273007745</v>
      </c>
    </row>
    <row r="433" spans="1:40" s="8" customFormat="1" x14ac:dyDescent="0.2">
      <c r="A433" s="7">
        <v>421</v>
      </c>
      <c r="B433" s="8" t="str">
        <f t="shared" si="145"/>
        <v>Triethanolamine_0.44</v>
      </c>
      <c r="D433" s="19">
        <v>0.44</v>
      </c>
      <c r="H433" s="8">
        <f t="shared" si="146"/>
        <v>1052.24</v>
      </c>
      <c r="I433" s="8">
        <f t="shared" si="147"/>
        <v>6.3372000000000012E-2</v>
      </c>
      <c r="J433" s="8">
        <f t="shared" si="148"/>
        <v>1.5735842949244926E-2</v>
      </c>
      <c r="K433" s="20">
        <f t="shared" si="132"/>
        <v>1.4954613918160235E-5</v>
      </c>
      <c r="L433" s="8">
        <f t="shared" si="141"/>
        <v>3.0221148071067261</v>
      </c>
      <c r="M433" s="8">
        <f t="shared" si="142"/>
        <v>-1.1981025864638803</v>
      </c>
      <c r="N433" s="20">
        <f t="shared" si="143"/>
        <v>-1.803109987520384</v>
      </c>
      <c r="O433" s="20">
        <f t="shared" si="144"/>
        <v>-4.8252247946271103</v>
      </c>
      <c r="Q433" s="8">
        <f t="shared" si="133"/>
        <v>1073.6894348760889</v>
      </c>
      <c r="R433" s="8">
        <f t="shared" si="134"/>
        <v>6.0444389082878636E-2</v>
      </c>
      <c r="S433" s="8">
        <f t="shared" si="135"/>
        <v>7.9719440442499331E-2</v>
      </c>
      <c r="T433" s="8">
        <f t="shared" si="136"/>
        <v>6.8831714581610212E-5</v>
      </c>
      <c r="U433" s="8">
        <f t="shared" si="137"/>
        <v>3.0290469626046672</v>
      </c>
      <c r="V433" s="8">
        <f t="shared" si="138"/>
        <v>-1.233155898953499</v>
      </c>
      <c r="W433" s="8">
        <f t="shared" si="139"/>
        <v>-1.8038241701893396</v>
      </c>
      <c r="X433" s="8">
        <f t="shared" si="140"/>
        <v>-4.823422602142986</v>
      </c>
      <c r="Y433" s="8">
        <v>1098.7831421616738</v>
      </c>
      <c r="Z433" s="8">
        <v>6.7350426385602791E-2</v>
      </c>
      <c r="AA433" s="8">
        <v>0.1263506287530318</v>
      </c>
      <c r="AB433" s="8">
        <v>1.0770268461376511E-4</v>
      </c>
      <c r="AC433" s="8">
        <v>3.0393459861219778</v>
      </c>
      <c r="AD433" s="8">
        <v>-1.1684923012423463</v>
      </c>
      <c r="AE433" s="8">
        <v>-1.5029197865121753</v>
      </c>
      <c r="AF433" s="8">
        <v>-4.5301278235200124</v>
      </c>
      <c r="AG433" s="8">
        <v>1077.6500000000001</v>
      </c>
      <c r="AH433" s="8">
        <v>6.9372000000000003E-2</v>
      </c>
      <c r="AI433" s="8">
        <v>3.4918658072244674E-2</v>
      </c>
      <c r="AJ433" s="8">
        <v>3.3270349018770162E-5</v>
      </c>
      <c r="AK433" s="8">
        <v>3.0324777332534736</v>
      </c>
      <c r="AL433" s="8">
        <v>-1.1588157845772598</v>
      </c>
      <c r="AM433" s="8">
        <v>-1.4569424546290533</v>
      </c>
      <c r="AN433" s="8">
        <v>-4.4779426431909641</v>
      </c>
    </row>
    <row r="434" spans="1:40" s="8" customFormat="1" x14ac:dyDescent="0.2">
      <c r="A434" s="7">
        <v>422</v>
      </c>
      <c r="B434" s="8" t="str">
        <f t="shared" si="145"/>
        <v>Triethanolamine_0.45</v>
      </c>
      <c r="D434" s="19">
        <v>0.45</v>
      </c>
      <c r="H434" s="8">
        <f t="shared" si="146"/>
        <v>1053.45</v>
      </c>
      <c r="I434" s="8">
        <f t="shared" si="147"/>
        <v>6.3160000000000008E-2</v>
      </c>
      <c r="J434" s="8">
        <f t="shared" si="148"/>
        <v>1.6797408549897055E-2</v>
      </c>
      <c r="K434" s="20">
        <f t="shared" si="132"/>
        <v>1.5945140775449289E-5</v>
      </c>
      <c r="L434" s="8">
        <f t="shared" si="141"/>
        <v>3.0226139274719679</v>
      </c>
      <c r="M434" s="8">
        <f t="shared" si="142"/>
        <v>-1.1995578786637433</v>
      </c>
      <c r="N434" s="20">
        <f t="shared" si="143"/>
        <v>-1.774757714660504</v>
      </c>
      <c r="O434" s="20">
        <f t="shared" si="144"/>
        <v>-4.7973716421324726</v>
      </c>
      <c r="Q434" s="8">
        <f t="shared" si="133"/>
        <v>1075.0344394267988</v>
      </c>
      <c r="R434" s="8">
        <f t="shared" si="134"/>
        <v>6.0189324894626535E-2</v>
      </c>
      <c r="S434" s="8">
        <f t="shared" si="135"/>
        <v>8.4644468225373443E-2</v>
      </c>
      <c r="T434" s="8">
        <f t="shared" si="136"/>
        <v>7.1563931253412538E-5</v>
      </c>
      <c r="U434" s="8">
        <f t="shared" si="137"/>
        <v>3.0295989828120042</v>
      </c>
      <c r="V434" s="8">
        <f t="shared" si="138"/>
        <v>-1.2349301877184995</v>
      </c>
      <c r="W434" s="8">
        <f t="shared" si="139"/>
        <v>-1.772043670843499</v>
      </c>
      <c r="X434" s="8">
        <f t="shared" si="140"/>
        <v>-4.8028070918214434</v>
      </c>
      <c r="Y434" s="8">
        <v>1099.2916273567914</v>
      </c>
      <c r="Z434" s="8">
        <v>6.7503440008531951E-2</v>
      </c>
      <c r="AA434" s="8">
        <v>0.12699258616096071</v>
      </c>
      <c r="AB434" s="8">
        <v>1.0823780945337568E-4</v>
      </c>
      <c r="AC434" s="8">
        <v>3.0395546799161277</v>
      </c>
      <c r="AD434" s="8">
        <v>-1.1670727009584678</v>
      </c>
      <c r="AE434" s="8">
        <v>-1.4987773272444964</v>
      </c>
      <c r="AF434" s="8">
        <v>-4.5260901233741349</v>
      </c>
      <c r="AG434" s="8">
        <v>1078.3499999999999</v>
      </c>
      <c r="AH434" s="8">
        <v>6.9519999999999998E-2</v>
      </c>
      <c r="AI434" s="8">
        <v>3.5521978536756385E-2</v>
      </c>
      <c r="AJ434" s="8">
        <v>3.345356071910331E-5</v>
      </c>
      <c r="AK434" s="8">
        <v>3.0327597426672162</v>
      </c>
      <c r="AL434" s="8">
        <v>-1.1578902365593899</v>
      </c>
      <c r="AM434" s="8">
        <v>-1.4495028524749414</v>
      </c>
      <c r="AN434" s="8">
        <v>-4.4755576501425676</v>
      </c>
    </row>
    <row r="435" spans="1:40" s="8" customFormat="1" x14ac:dyDescent="0.2">
      <c r="A435" s="7">
        <v>423</v>
      </c>
      <c r="B435" s="8" t="str">
        <f t="shared" si="145"/>
        <v>Triethanolamine_0.46</v>
      </c>
      <c r="D435" s="19">
        <v>0.46</v>
      </c>
      <c r="H435" s="8">
        <f t="shared" si="146"/>
        <v>1054.6600000000001</v>
      </c>
      <c r="I435" s="8">
        <f t="shared" si="147"/>
        <v>6.2948000000000004E-2</v>
      </c>
      <c r="J435" s="8">
        <f t="shared" si="148"/>
        <v>1.7930589095367998E-2</v>
      </c>
      <c r="K435" s="20">
        <f t="shared" si="132"/>
        <v>1.7001298139085579E-5</v>
      </c>
      <c r="L435" s="8">
        <f t="shared" si="141"/>
        <v>3.0231124748730149</v>
      </c>
      <c r="M435" s="8">
        <f t="shared" si="142"/>
        <v>-1.2010180638525789</v>
      </c>
      <c r="N435" s="20">
        <f t="shared" si="143"/>
        <v>-1.7464054418006245</v>
      </c>
      <c r="O435" s="20">
        <f t="shared" si="144"/>
        <v>-4.7695179166736397</v>
      </c>
      <c r="Q435" s="8">
        <f t="shared" si="133"/>
        <v>1075.934971758863</v>
      </c>
      <c r="R435" s="8">
        <f t="shared" si="134"/>
        <v>5.9934788607618417E-2</v>
      </c>
      <c r="S435" s="8">
        <f t="shared" si="135"/>
        <v>8.7403854152679455E-2</v>
      </c>
      <c r="T435" s="8">
        <f t="shared" si="136"/>
        <v>7.4776074848848965E-5</v>
      </c>
      <c r="U435" s="8">
        <f t="shared" si="137"/>
        <v>3.0299685815946984</v>
      </c>
      <c r="V435" s="8">
        <f t="shared" si="138"/>
        <v>-1.2372916753976808</v>
      </c>
      <c r="W435" s="8">
        <f t="shared" si="139"/>
        <v>-1.754237748415485</v>
      </c>
      <c r="X435" s="8">
        <f t="shared" si="140"/>
        <v>-4.7785703685302732</v>
      </c>
      <c r="Y435" s="8">
        <v>1099.8017885171364</v>
      </c>
      <c r="Z435" s="8">
        <v>6.7580323795492447E-2</v>
      </c>
      <c r="AA435" s="8">
        <v>0.1276366594580117</v>
      </c>
      <c r="AB435" s="8">
        <v>1.0877469806237831E-4</v>
      </c>
      <c r="AC435" s="8">
        <v>3.0397640615642127</v>
      </c>
      <c r="AD435" s="8">
        <v>-1.1663594033859679</v>
      </c>
      <c r="AE435" s="8">
        <v>-1.4946212144471676</v>
      </c>
      <c r="AF435" s="8">
        <v>-4.5220391149842651</v>
      </c>
      <c r="AG435" s="8">
        <v>1078.8600000000001</v>
      </c>
      <c r="AH435" s="8">
        <v>6.953200000000001E-2</v>
      </c>
      <c r="AI435" s="8">
        <v>3.5597868180919492E-2</v>
      </c>
      <c r="AJ435" s="8">
        <v>3.4022409282065847E-5</v>
      </c>
      <c r="AK435" s="8">
        <v>3.0329650914185176</v>
      </c>
      <c r="AL435" s="8">
        <v>-1.1578152785034717</v>
      </c>
      <c r="AM435" s="8">
        <v>-1.448576009470522</v>
      </c>
      <c r="AN435" s="8">
        <v>-4.4682349352602611</v>
      </c>
    </row>
    <row r="436" spans="1:40" s="8" customFormat="1" x14ac:dyDescent="0.2">
      <c r="A436" s="7">
        <v>424</v>
      </c>
      <c r="B436" s="8" t="str">
        <f t="shared" si="145"/>
        <v>Triethanolamine_0.47</v>
      </c>
      <c r="D436" s="19">
        <v>0.47</v>
      </c>
      <c r="H436" s="8">
        <f t="shared" si="146"/>
        <v>1055.8699999999999</v>
      </c>
      <c r="I436" s="8">
        <f t="shared" si="147"/>
        <v>6.2736E-2</v>
      </c>
      <c r="J436" s="8">
        <f t="shared" si="148"/>
        <v>1.9140215846503297E-2</v>
      </c>
      <c r="K436" s="20">
        <f t="shared" si="132"/>
        <v>1.8127435997332341E-5</v>
      </c>
      <c r="L436" s="8">
        <f t="shared" si="141"/>
        <v>3.0236104506238246</v>
      </c>
      <c r="M436" s="8">
        <f t="shared" si="142"/>
        <v>-1.2024831750438685</v>
      </c>
      <c r="N436" s="20">
        <f t="shared" si="143"/>
        <v>-1.718053168940745</v>
      </c>
      <c r="O436" s="20">
        <f t="shared" si="144"/>
        <v>-4.7416636195645694</v>
      </c>
      <c r="Q436" s="8">
        <f t="shared" si="133"/>
        <v>1077.2918165234439</v>
      </c>
      <c r="R436" s="8">
        <f t="shared" si="134"/>
        <v>5.9807693320376776E-2</v>
      </c>
      <c r="S436" s="8">
        <f t="shared" si="135"/>
        <v>9.1858466370715319E-2</v>
      </c>
      <c r="T436" s="8">
        <f t="shared" si="136"/>
        <v>7.7553070797528492E-5</v>
      </c>
      <c r="U436" s="8">
        <f t="shared" si="137"/>
        <v>3.0305254612928918</v>
      </c>
      <c r="V436" s="8">
        <f t="shared" si="138"/>
        <v>-1.2384708155447735</v>
      </c>
      <c r="W436" s="8">
        <f t="shared" si="139"/>
        <v>-1.7254927733772638</v>
      </c>
      <c r="X436" s="8">
        <f t="shared" si="140"/>
        <v>-4.7576169832319097</v>
      </c>
      <c r="Y436" s="8">
        <v>1100.3136511456464</v>
      </c>
      <c r="Z436" s="8">
        <v>6.7657464002043644E-2</v>
      </c>
      <c r="AA436" s="8">
        <v>0.1276366594580117</v>
      </c>
      <c r="AB436" s="8">
        <v>1.0931337727981499E-4</v>
      </c>
      <c r="AC436" s="8">
        <v>3.0399741415332131</v>
      </c>
      <c r="AD436" s="8">
        <v>-1.1656437268532371</v>
      </c>
      <c r="AE436" s="8">
        <v>-1.4946212144471676</v>
      </c>
      <c r="AF436" s="8">
        <v>-4.5179745958406423</v>
      </c>
      <c r="AG436" s="8">
        <v>1078.98</v>
      </c>
      <c r="AH436" s="8">
        <v>6.9628000000000009E-2</v>
      </c>
      <c r="AI436" s="8">
        <v>3.5597868180919492E-2</v>
      </c>
      <c r="AJ436" s="8">
        <v>3.4427897906035366E-5</v>
      </c>
      <c r="AK436" s="8">
        <v>3.0330133946642466</v>
      </c>
      <c r="AL436" s="8">
        <v>-1.1572160793531918</v>
      </c>
      <c r="AM436" s="8">
        <v>-1.448576009470522</v>
      </c>
      <c r="AN436" s="8">
        <v>-4.463089493579945</v>
      </c>
    </row>
    <row r="437" spans="1:40" s="8" customFormat="1" x14ac:dyDescent="0.2">
      <c r="A437" s="7">
        <v>425</v>
      </c>
      <c r="B437" s="8" t="str">
        <f t="shared" si="145"/>
        <v>Triethanolamine_0.48</v>
      </c>
      <c r="D437" s="19">
        <v>0.48</v>
      </c>
      <c r="H437" s="8">
        <f t="shared" si="146"/>
        <v>1057.08</v>
      </c>
      <c r="I437" s="8">
        <f t="shared" si="147"/>
        <v>6.2523999999999996E-2</v>
      </c>
      <c r="J437" s="8">
        <f t="shared" si="148"/>
        <v>2.0431445988875779E-2</v>
      </c>
      <c r="K437" s="20">
        <f t="shared" si="132"/>
        <v>1.9328192746883662E-5</v>
      </c>
      <c r="L437" s="8">
        <f t="shared" si="141"/>
        <v>3.0241078560338406</v>
      </c>
      <c r="M437" s="8">
        <f t="shared" si="142"/>
        <v>-1.2039532455863429</v>
      </c>
      <c r="N437" s="20">
        <f t="shared" si="143"/>
        <v>-1.6897008960808653</v>
      </c>
      <c r="O437" s="20">
        <f t="shared" si="144"/>
        <v>-4.7138087521147058</v>
      </c>
      <c r="Q437" s="8">
        <f t="shared" si="133"/>
        <v>1078.2005617866871</v>
      </c>
      <c r="R437" s="8">
        <f t="shared" si="134"/>
        <v>5.9553798795887868E-2</v>
      </c>
      <c r="S437" s="8">
        <f t="shared" si="135"/>
        <v>9.4670077501874603E-2</v>
      </c>
      <c r="T437" s="8">
        <f t="shared" si="136"/>
        <v>8.0824063755153538E-5</v>
      </c>
      <c r="U437" s="8">
        <f t="shared" si="137"/>
        <v>3.0308984308478037</v>
      </c>
      <c r="V437" s="8">
        <f t="shared" si="138"/>
        <v>-1.2408263492034104</v>
      </c>
      <c r="W437" s="8">
        <f t="shared" si="139"/>
        <v>-1.7073498491839669</v>
      </c>
      <c r="X437" s="8">
        <f t="shared" si="140"/>
        <v>-4.732936221352535</v>
      </c>
      <c r="Y437" s="8">
        <v>1100.8272411939813</v>
      </c>
      <c r="Z437" s="8">
        <v>6.7734864539227807E-2</v>
      </c>
      <c r="AA437" s="8">
        <v>0.12893128307478918</v>
      </c>
      <c r="AB437" s="8">
        <v>1.0985387441695796E-4</v>
      </c>
      <c r="AC437" s="8">
        <v>3.0401849304742754</v>
      </c>
      <c r="AD437" s="8">
        <v>-1.1649256350751616</v>
      </c>
      <c r="AE437" s="8">
        <v>-1.4862671935522651</v>
      </c>
      <c r="AF437" s="8">
        <v>-4.5138963598703654</v>
      </c>
      <c r="AG437" s="8">
        <v>1079.5</v>
      </c>
      <c r="AH437" s="8">
        <v>6.9708000000000006E-2</v>
      </c>
      <c r="AI437" s="8">
        <v>3.6600682216812279E-2</v>
      </c>
      <c r="AJ437" s="8">
        <v>3.4599040516927939E-5</v>
      </c>
      <c r="AK437" s="8">
        <v>3.0332226466702497</v>
      </c>
      <c r="AL437" s="8">
        <v>-1.1567173774761463</v>
      </c>
      <c r="AM437" s="8">
        <v>-1.4365108195171812</v>
      </c>
      <c r="AN437" s="8">
        <v>-4.4609359446748957</v>
      </c>
    </row>
    <row r="438" spans="1:40" s="8" customFormat="1" x14ac:dyDescent="0.2">
      <c r="A438" s="7">
        <v>426</v>
      </c>
      <c r="B438" s="8" t="str">
        <f t="shared" si="145"/>
        <v>Triethanolamine_0.49</v>
      </c>
      <c r="D438" s="19">
        <v>0.49</v>
      </c>
      <c r="H438" s="8">
        <f t="shared" si="146"/>
        <v>1058.29</v>
      </c>
      <c r="I438" s="8">
        <f t="shared" si="147"/>
        <v>6.2311999999999992E-2</v>
      </c>
      <c r="J438" s="8">
        <f t="shared" si="148"/>
        <v>2.180978462019853E-2</v>
      </c>
      <c r="K438" s="20">
        <f t="shared" si="132"/>
        <v>2.0608514320458977E-5</v>
      </c>
      <c r="L438" s="8">
        <f t="shared" si="141"/>
        <v>3.0246046924080114</v>
      </c>
      <c r="M438" s="8">
        <f t="shared" si="142"/>
        <v>-1.2054283091685365</v>
      </c>
      <c r="N438" s="20">
        <f t="shared" si="143"/>
        <v>-1.6613486232209858</v>
      </c>
      <c r="O438" s="20">
        <f t="shared" si="144"/>
        <v>-4.6859533156289972</v>
      </c>
      <c r="Q438" s="8">
        <f t="shared" si="133"/>
        <v>1079.1127767934745</v>
      </c>
      <c r="R438" s="8">
        <f t="shared" si="134"/>
        <v>5.9300233405743266E-2</v>
      </c>
      <c r="S438" s="8">
        <f t="shared" si="135"/>
        <v>9.8646007495430413E-2</v>
      </c>
      <c r="T438" s="8">
        <f t="shared" si="136"/>
        <v>8.3183222880678316E-5</v>
      </c>
      <c r="U438" s="8">
        <f t="shared" si="137"/>
        <v>3.0312728244637341</v>
      </c>
      <c r="V438" s="8">
        <f t="shared" si="138"/>
        <v>-1.2431788292828978</v>
      </c>
      <c r="W438" s="8">
        <f t="shared" si="139"/>
        <v>-1.6816937420247968</v>
      </c>
      <c r="X438" s="8">
        <f t="shared" si="140"/>
        <v>-4.7151355579555378</v>
      </c>
      <c r="Y438" s="8">
        <v>1101.3425850743972</v>
      </c>
      <c r="Z438" s="8">
        <v>6.781252938750143E-2</v>
      </c>
      <c r="AA438" s="8">
        <v>0.12958189950342924</v>
      </c>
      <c r="AB438" s="8">
        <v>1.1039621726980742E-4</v>
      </c>
      <c r="AC438" s="8">
        <v>3.0403964392275853</v>
      </c>
      <c r="AD438" s="8">
        <v>-1.1642050911226296</v>
      </c>
      <c r="AE438" s="8">
        <v>-1.4820688588633342</v>
      </c>
      <c r="AF438" s="8">
        <v>-4.5098041973430947</v>
      </c>
      <c r="AG438" s="8">
        <v>1080.0700000000002</v>
      </c>
      <c r="AH438" s="8">
        <v>6.9731999999999988E-2</v>
      </c>
      <c r="AI438" s="8">
        <v>3.6767962126708589E-2</v>
      </c>
      <c r="AJ438" s="8">
        <v>3.4871929686464808E-5</v>
      </c>
      <c r="AK438" s="8">
        <v>3.0334519032911818</v>
      </c>
      <c r="AL438" s="8">
        <v>-1.156567878513602</v>
      </c>
      <c r="AM438" s="8">
        <v>-1.4345304403419488</v>
      </c>
      <c r="AN438" s="8">
        <v>-4.4575240196731878</v>
      </c>
    </row>
    <row r="439" spans="1:40" s="8" customFormat="1" x14ac:dyDescent="0.2">
      <c r="A439" s="7">
        <v>427</v>
      </c>
      <c r="B439" s="8" t="str">
        <f t="shared" si="145"/>
        <v>Triethanolamine_0.5</v>
      </c>
      <c r="D439" s="19">
        <v>0.5</v>
      </c>
      <c r="H439" s="8">
        <f t="shared" si="146"/>
        <v>1059.5</v>
      </c>
      <c r="I439" s="8">
        <f t="shared" si="147"/>
        <v>6.2100000000000002E-2</v>
      </c>
      <c r="J439" s="8">
        <f t="shared" si="148"/>
        <v>2.3281108221044806E-2</v>
      </c>
      <c r="K439" s="20">
        <f t="shared" si="132"/>
        <v>2.1973674583336295E-5</v>
      </c>
      <c r="L439" s="8">
        <f t="shared" si="141"/>
        <v>3.0251009610468134</v>
      </c>
      <c r="M439" s="8">
        <f t="shared" si="142"/>
        <v>-1.2069083998234198</v>
      </c>
      <c r="N439" s="20">
        <f t="shared" si="143"/>
        <v>-1.632996350361106</v>
      </c>
      <c r="O439" s="20">
        <f t="shared" si="144"/>
        <v>-4.6580973114079196</v>
      </c>
      <c r="Q439" s="8">
        <f t="shared" si="133"/>
        <v>1080.4878444799183</v>
      </c>
      <c r="R439" s="8">
        <f t="shared" si="134"/>
        <v>5.9046919035742183E-2</v>
      </c>
      <c r="S439" s="8">
        <f t="shared" si="135"/>
        <v>0.10209450845638471</v>
      </c>
      <c r="T439" s="8">
        <f t="shared" si="136"/>
        <v>8.7001784737412438E-5</v>
      </c>
      <c r="U439" s="8">
        <f t="shared" si="137"/>
        <v>3.0318371832601207</v>
      </c>
      <c r="V439" s="8">
        <f t="shared" si="138"/>
        <v>-1.2455289804961041</v>
      </c>
      <c r="W439" s="8">
        <f t="shared" si="139"/>
        <v>-1.6594410589201785</v>
      </c>
      <c r="X439" s="8">
        <f t="shared" si="140"/>
        <v>-4.6863232012404232</v>
      </c>
      <c r="Y439" s="8">
        <v>1101.8597096720086</v>
      </c>
      <c r="Z439" s="8">
        <v>6.7890462598583001E-2</v>
      </c>
      <c r="AA439" s="8">
        <v>0.13023476406949014</v>
      </c>
      <c r="AB439" s="8">
        <v>1.1094043413199445E-4</v>
      </c>
      <c r="AC439" s="8">
        <v>3.0406086788274007</v>
      </c>
      <c r="AD439" s="8">
        <v>-1.1634820574053886</v>
      </c>
      <c r="AE439" s="8">
        <v>-1.4778560172654105</v>
      </c>
      <c r="AF439" s="8">
        <v>-4.5056978947736965</v>
      </c>
      <c r="AG439" s="8">
        <v>1080.6500000000001</v>
      </c>
      <c r="AH439" s="8">
        <v>6.9787999999999989E-2</v>
      </c>
      <c r="AI439" s="8">
        <v>3.7235825838756967E-2</v>
      </c>
      <c r="AJ439" s="8">
        <v>3.5550520735559338E-5</v>
      </c>
      <c r="AK439" s="8">
        <v>3.0336850578003767</v>
      </c>
      <c r="AL439" s="8">
        <v>-1.1562192476034441</v>
      </c>
      <c r="AM439" s="8">
        <v>-1.429039009667052</v>
      </c>
      <c r="AN439" s="8">
        <v>-4.4491540334455051</v>
      </c>
    </row>
    <row r="440" spans="1:40" s="8" customFormat="1" x14ac:dyDescent="0.2">
      <c r="A440" s="7">
        <v>428</v>
      </c>
      <c r="B440" s="8" t="str">
        <f t="shared" si="145"/>
        <v>Triethanolamine_0.51</v>
      </c>
      <c r="D440" s="19">
        <v>0.51</v>
      </c>
      <c r="H440" s="8">
        <f t="shared" si="146"/>
        <v>1060.71</v>
      </c>
      <c r="I440" s="8">
        <f t="shared" si="147"/>
        <v>6.1887999999999999E-2</v>
      </c>
      <c r="J440" s="8">
        <f t="shared" si="148"/>
        <v>2.4851689708940642E-2</v>
      </c>
      <c r="K440" s="20">
        <f t="shared" si="132"/>
        <v>2.3429297083029898E-5</v>
      </c>
      <c r="L440" s="8">
        <f t="shared" si="141"/>
        <v>3.0255966632462687</v>
      </c>
      <c r="M440" s="8">
        <f t="shared" si="142"/>
        <v>-1.2083935519331113</v>
      </c>
      <c r="N440" s="20">
        <f t="shared" si="143"/>
        <v>-1.6046440775012263</v>
      </c>
      <c r="O440" s="20">
        <f t="shared" si="144"/>
        <v>-4.630240740747495</v>
      </c>
      <c r="Q440" s="8">
        <f t="shared" si="133"/>
        <v>1081.4092169433497</v>
      </c>
      <c r="R440" s="8">
        <f t="shared" si="134"/>
        <v>5.8857051307717435E-2</v>
      </c>
      <c r="S440" s="8">
        <f t="shared" si="135"/>
        <v>0.10617025090811691</v>
      </c>
      <c r="T440" s="8">
        <f t="shared" si="136"/>
        <v>8.9904874421847943E-5</v>
      </c>
      <c r="U440" s="8">
        <f t="shared" si="137"/>
        <v>3.0322153353028258</v>
      </c>
      <c r="V440" s="8">
        <f t="shared" si="138"/>
        <v>-1.2472904986893441</v>
      </c>
      <c r="W440" s="8">
        <f t="shared" si="139"/>
        <v>-1.6331408762549144</v>
      </c>
      <c r="X440" s="8">
        <f t="shared" si="140"/>
        <v>-4.66441839553028</v>
      </c>
      <c r="Y440" s="8">
        <v>1102.3786423574475</v>
      </c>
      <c r="Z440" s="8">
        <v>6.796866829736091E-2</v>
      </c>
      <c r="AA440" s="8">
        <v>0.13023476406949014</v>
      </c>
      <c r="AB440" s="8">
        <v>1.1148655380810403E-4</v>
      </c>
      <c r="AC440" s="8">
        <v>3.0408216605072464</v>
      </c>
      <c r="AD440" s="8">
        <v>-1.162756495654345</v>
      </c>
      <c r="AE440" s="8">
        <v>-1.4778560172654105</v>
      </c>
      <c r="AF440" s="8">
        <v>-4.5015772348217142</v>
      </c>
      <c r="AG440" s="8">
        <v>1081.28</v>
      </c>
      <c r="AH440" s="8">
        <v>6.9884000000000002E-2</v>
      </c>
      <c r="AI440" s="8">
        <v>3.7235825838756967E-2</v>
      </c>
      <c r="AJ440" s="8">
        <v>3.5782337262070468E-5</v>
      </c>
      <c r="AK440" s="8">
        <v>3.0339381700948023</v>
      </c>
      <c r="AL440" s="8">
        <v>-1.1556222449568425</v>
      </c>
      <c r="AM440" s="8">
        <v>-1.429039009667052</v>
      </c>
      <c r="AN440" s="8">
        <v>-4.4463312952144829</v>
      </c>
    </row>
    <row r="441" spans="1:40" s="8" customFormat="1" x14ac:dyDescent="0.2">
      <c r="A441" s="7">
        <v>429</v>
      </c>
      <c r="B441" s="8" t="str">
        <f t="shared" si="145"/>
        <v>Triethanolamine_0.52</v>
      </c>
      <c r="D441" s="19">
        <v>0.52</v>
      </c>
      <c r="H441" s="8">
        <f t="shared" si="146"/>
        <v>1061.92</v>
      </c>
      <c r="I441" s="8">
        <f t="shared" si="147"/>
        <v>6.1675999999999995E-2</v>
      </c>
      <c r="J441" s="8">
        <f t="shared" si="148"/>
        <v>2.652822518264766E-2</v>
      </c>
      <c r="K441" s="20">
        <f t="shared" si="132"/>
        <v>2.4981378241908674E-5</v>
      </c>
      <c r="L441" s="8">
        <f t="shared" si="141"/>
        <v>3.0260918002979675</v>
      </c>
      <c r="M441" s="8">
        <f t="shared" si="142"/>
        <v>-1.2098838002336685</v>
      </c>
      <c r="N441" s="20">
        <f t="shared" si="143"/>
        <v>-1.5762918046413468</v>
      </c>
      <c r="O441" s="20">
        <f t="shared" si="144"/>
        <v>-4.6023836049393143</v>
      </c>
      <c r="Q441" s="8">
        <f t="shared" si="133"/>
        <v>1082.7985562074032</v>
      </c>
      <c r="R441" s="8">
        <f t="shared" si="134"/>
        <v>5.8603989784060465E-2</v>
      </c>
      <c r="S441" s="8">
        <f t="shared" si="135"/>
        <v>0.10971328483867521</v>
      </c>
      <c r="T441" s="8">
        <f t="shared" si="136"/>
        <v>9.2352362685515409E-5</v>
      </c>
      <c r="U441" s="8">
        <f t="shared" si="137"/>
        <v>3.0327855514765925</v>
      </c>
      <c r="V441" s="8">
        <f t="shared" si="138"/>
        <v>-1.2496383040934973</v>
      </c>
      <c r="W441" s="8">
        <f t="shared" si="139"/>
        <v>-1.6102781854282873</v>
      </c>
      <c r="X441" s="8">
        <f t="shared" si="140"/>
        <v>-4.6459512585413947</v>
      </c>
      <c r="Y441" s="8">
        <v>1102.8994109999396</v>
      </c>
      <c r="Z441" s="8">
        <v>6.796866829736091E-2</v>
      </c>
      <c r="AA441" s="8">
        <v>0.13154737646392647</v>
      </c>
      <c r="AB441" s="8">
        <v>1.1203460562743636E-4</v>
      </c>
      <c r="AC441" s="8">
        <v>3.0410353957052809</v>
      </c>
      <c r="AD441" s="8">
        <v>-1.162756495654345</v>
      </c>
      <c r="AE441" s="8">
        <v>-1.4693859173630743</v>
      </c>
      <c r="AF441" s="8">
        <v>-4.4974419961875354</v>
      </c>
      <c r="AG441" s="8">
        <v>1081.56</v>
      </c>
      <c r="AH441" s="8">
        <v>6.9884000000000002E-2</v>
      </c>
      <c r="AI441" s="8">
        <v>3.8080857237769682E-2</v>
      </c>
      <c r="AJ441" s="8">
        <v>3.6198031543917646E-5</v>
      </c>
      <c r="AK441" s="8">
        <v>3.0340506171141031</v>
      </c>
      <c r="AL441" s="8">
        <v>-1.1556222449568425</v>
      </c>
      <c r="AM441" s="8">
        <v>-1.4192932837790897</v>
      </c>
      <c r="AN441" s="8">
        <v>-4.4413150458441422</v>
      </c>
    </row>
    <row r="442" spans="1:40" s="8" customFormat="1" x14ac:dyDescent="0.2">
      <c r="A442" s="7">
        <v>430</v>
      </c>
      <c r="B442" s="8" t="str">
        <f t="shared" si="145"/>
        <v>Triethanolamine_0.53</v>
      </c>
      <c r="D442" s="19">
        <v>0.53</v>
      </c>
      <c r="H442" s="8">
        <f t="shared" si="146"/>
        <v>1063.1300000000001</v>
      </c>
      <c r="I442" s="8">
        <f t="shared" si="147"/>
        <v>6.1463999999999998E-2</v>
      </c>
      <c r="J442" s="8">
        <f t="shared" si="148"/>
        <v>2.8317862470658546E-2</v>
      </c>
      <c r="K442" s="20">
        <f t="shared" si="132"/>
        <v>2.6636312088510854E-5</v>
      </c>
      <c r="L442" s="8">
        <f t="shared" si="141"/>
        <v>3.0265863734890872</v>
      </c>
      <c r="M442" s="8">
        <f t="shared" si="142"/>
        <v>-1.2113791798199642</v>
      </c>
      <c r="N442" s="20">
        <f t="shared" si="143"/>
        <v>-1.547939531781467</v>
      </c>
      <c r="O442" s="20">
        <f t="shared" si="144"/>
        <v>-4.574525905270554</v>
      </c>
      <c r="Q442" s="8">
        <f t="shared" si="133"/>
        <v>1083.7298103054075</v>
      </c>
      <c r="R442" s="8">
        <f t="shared" si="134"/>
        <v>5.8414223100341583E-2</v>
      </c>
      <c r="S442" s="8">
        <f t="shared" si="135"/>
        <v>0.11270402277392573</v>
      </c>
      <c r="T442" s="8">
        <f t="shared" si="136"/>
        <v>9.6327104636648278E-5</v>
      </c>
      <c r="U442" s="8">
        <f t="shared" si="137"/>
        <v>3.0331677591650297</v>
      </c>
      <c r="V442" s="8">
        <f t="shared" si="138"/>
        <v>-1.2513988848373616</v>
      </c>
      <c r="W442" s="8">
        <f t="shared" si="139"/>
        <v>-1.5909793816072573</v>
      </c>
      <c r="X442" s="8">
        <f t="shared" si="140"/>
        <v>-4.6159604695367307</v>
      </c>
      <c r="Y442" s="8">
        <v>1103.422043980813</v>
      </c>
      <c r="Z442" s="8">
        <v>6.8125914035297552E-2</v>
      </c>
      <c r="AA442" s="8">
        <v>0.13220719530805608</v>
      </c>
      <c r="AB442" s="8">
        <v>1.1258461945822307E-4</v>
      </c>
      <c r="AC442" s="8">
        <v>3.0412498960698415</v>
      </c>
      <c r="AD442" s="8">
        <v>-1.1612976314699652</v>
      </c>
      <c r="AE442" s="8">
        <v>-1.4651282008041644</v>
      </c>
      <c r="AF442" s="8">
        <v>-4.4932919535051239</v>
      </c>
      <c r="AG442" s="8">
        <v>1081.8</v>
      </c>
      <c r="AH442" s="8">
        <v>6.9944000000000006E-2</v>
      </c>
      <c r="AI442" s="8">
        <v>3.8363729097621778E-2</v>
      </c>
      <c r="AJ442" s="8">
        <v>3.6550607884011181E-5</v>
      </c>
      <c r="AK442" s="8">
        <v>3.0341469771060456</v>
      </c>
      <c r="AL442" s="8">
        <v>-1.1552495346196641</v>
      </c>
      <c r="AM442" s="8">
        <v>-1.4160791844053089</v>
      </c>
      <c r="AN442" s="8">
        <v>-4.4371053957655917</v>
      </c>
    </row>
    <row r="443" spans="1:40" s="8" customFormat="1" x14ac:dyDescent="0.2">
      <c r="A443" s="7">
        <v>431</v>
      </c>
      <c r="B443" s="8" t="str">
        <f t="shared" si="145"/>
        <v>Triethanolamine_0.54</v>
      </c>
      <c r="D443" s="19">
        <v>0.54</v>
      </c>
      <c r="H443" s="8">
        <f t="shared" si="146"/>
        <v>1064.3400000000001</v>
      </c>
      <c r="I443" s="8">
        <f t="shared" si="147"/>
        <v>6.1252000000000001E-2</v>
      </c>
      <c r="J443" s="8">
        <f t="shared" si="148"/>
        <v>3.0228231605620656E-2</v>
      </c>
      <c r="K443" s="20">
        <f t="shared" si="132"/>
        <v>2.8400916629667825E-5</v>
      </c>
      <c r="L443" s="8">
        <f t="shared" si="141"/>
        <v>3.0270803841024119</v>
      </c>
      <c r="M443" s="8">
        <f t="shared" si="142"/>
        <v>-1.212879726150645</v>
      </c>
      <c r="N443" s="20">
        <f t="shared" si="143"/>
        <v>-1.5195872589215875</v>
      </c>
      <c r="O443" s="20">
        <f t="shared" si="144"/>
        <v>-4.5466676430239996</v>
      </c>
      <c r="Q443" s="8">
        <f t="shared" si="133"/>
        <v>1085.1345416120571</v>
      </c>
      <c r="R443" s="8">
        <f t="shared" si="134"/>
        <v>5.8161178412172457E-2</v>
      </c>
      <c r="S443" s="8">
        <f t="shared" si="135"/>
        <v>0.11756859462947306</v>
      </c>
      <c r="T443" s="8">
        <f t="shared" si="136"/>
        <v>9.9360315291574015E-5</v>
      </c>
      <c r="U443" s="8">
        <f t="shared" si="137"/>
        <v>3.0337442925802813</v>
      </c>
      <c r="V443" s="8">
        <f t="shared" si="138"/>
        <v>-1.2537465340484724</v>
      </c>
      <c r="W443" s="8">
        <f t="shared" si="139"/>
        <v>-1.5595889957071809</v>
      </c>
      <c r="X443" s="8">
        <f t="shared" si="140"/>
        <v>-4.59307385654978</v>
      </c>
      <c r="Y443" s="8">
        <v>1103.9465702074567</v>
      </c>
      <c r="Z443" s="8">
        <v>6.8204962708146744E-2</v>
      </c>
      <c r="AA443" s="8">
        <v>0.13286940435579261</v>
      </c>
      <c r="AB443" s="8">
        <v>1.1313662572231769E-4</v>
      </c>
      <c r="AC443" s="8">
        <v>3.041465173465173</v>
      </c>
      <c r="AD443" s="8">
        <v>-1.1605642489366408</v>
      </c>
      <c r="AE443" s="8">
        <v>-1.4608550606034976</v>
      </c>
      <c r="AF443" s="8">
        <v>-4.4891268772311799</v>
      </c>
      <c r="AG443" s="8">
        <v>1082.49</v>
      </c>
      <c r="AH443" s="8">
        <v>7.0059999999999997E-2</v>
      </c>
      <c r="AI443" s="8">
        <v>3.8949150517878811E-2</v>
      </c>
      <c r="AJ443" s="8">
        <v>3.6708869180627776E-5</v>
      </c>
      <c r="AK443" s="8">
        <v>3.0344238930486096</v>
      </c>
      <c r="AL443" s="8">
        <v>-1.1545298670183264</v>
      </c>
      <c r="AM443" s="8">
        <v>-1.4095020098635815</v>
      </c>
      <c r="AN443" s="8">
        <v>-4.4352289937629061</v>
      </c>
    </row>
    <row r="444" spans="1:40" s="8" customFormat="1" x14ac:dyDescent="0.2">
      <c r="A444" s="7">
        <v>432</v>
      </c>
      <c r="B444" s="8" t="str">
        <f t="shared" si="145"/>
        <v>Triethanolamine_0.55</v>
      </c>
      <c r="D444" s="19">
        <v>0.55000000000000004</v>
      </c>
      <c r="H444" s="8">
        <f t="shared" si="146"/>
        <v>1065.55</v>
      </c>
      <c r="I444" s="8">
        <f t="shared" si="147"/>
        <v>6.1039999999999997E-2</v>
      </c>
      <c r="J444" s="8">
        <f t="shared" si="148"/>
        <v>3.2267477354613834E-2</v>
      </c>
      <c r="K444" s="20">
        <f t="shared" si="132"/>
        <v>3.0282461972327752E-5</v>
      </c>
      <c r="L444" s="8">
        <f t="shared" si="141"/>
        <v>3.027573833416354</v>
      </c>
      <c r="M444" s="8">
        <f t="shared" si="142"/>
        <v>-1.214385475053176</v>
      </c>
      <c r="N444" s="20">
        <f t="shared" si="143"/>
        <v>-1.4912349860617078</v>
      </c>
      <c r="O444" s="20">
        <f t="shared" si="144"/>
        <v>-4.5188088194780613</v>
      </c>
      <c r="Q444" s="8">
        <f t="shared" si="133"/>
        <v>1086.0764483501082</v>
      </c>
      <c r="R444" s="8">
        <f t="shared" si="134"/>
        <v>5.7908037485996974E-2</v>
      </c>
      <c r="S444" s="8">
        <f t="shared" si="135"/>
        <v>0.1212874536786864</v>
      </c>
      <c r="T444" s="8">
        <f t="shared" si="136"/>
        <v>1.0296172102756946E-4</v>
      </c>
      <c r="U444" s="8">
        <f t="shared" si="137"/>
        <v>3.0341308723524887</v>
      </c>
      <c r="V444" s="8">
        <f t="shared" si="138"/>
        <v>-1.2560950761180001</v>
      </c>
      <c r="W444" s="8">
        <f t="shared" si="139"/>
        <v>-1.5355917305563582</v>
      </c>
      <c r="X444" s="8">
        <f t="shared" si="140"/>
        <v>-4.5659000171216277</v>
      </c>
      <c r="Y444" s="8">
        <v>1104.4730191277492</v>
      </c>
      <c r="Z444" s="8">
        <v>6.8284301140351153E-2</v>
      </c>
      <c r="AA444" s="8">
        <v>0.13286940435579261</v>
      </c>
      <c r="AB444" s="8">
        <v>1.136906554103787E-4</v>
      </c>
      <c r="AC444" s="8">
        <v>3.0416812399773487</v>
      </c>
      <c r="AD444" s="8">
        <v>-1.1598281781298474</v>
      </c>
      <c r="AE444" s="8">
        <v>-1.4608550606034976</v>
      </c>
      <c r="AF444" s="8">
        <v>-4.4849465335305725</v>
      </c>
      <c r="AG444" s="8">
        <v>1082.95</v>
      </c>
      <c r="AH444" s="8">
        <v>7.0140000000000008E-2</v>
      </c>
      <c r="AI444" s="8">
        <v>3.8949150517878811E-2</v>
      </c>
      <c r="AJ444" s="8">
        <v>3.7147308015598442E-5</v>
      </c>
      <c r="AK444" s="8">
        <v>3.0346084056323619</v>
      </c>
      <c r="AL444" s="8">
        <v>-1.1540342384545161</v>
      </c>
      <c r="AM444" s="8">
        <v>-1.4095020098635815</v>
      </c>
      <c r="AN444" s="8">
        <v>-4.4300726531370938</v>
      </c>
    </row>
    <row r="445" spans="1:40" s="8" customFormat="1" x14ac:dyDescent="0.2">
      <c r="A445" s="7">
        <v>433</v>
      </c>
      <c r="B445" s="8" t="str">
        <f t="shared" si="145"/>
        <v>Triethanolamine_0.56</v>
      </c>
      <c r="D445" s="19">
        <v>0.56000000000000005</v>
      </c>
      <c r="H445" s="8">
        <f t="shared" si="146"/>
        <v>1066.76</v>
      </c>
      <c r="I445" s="8">
        <f t="shared" si="147"/>
        <v>6.0827999999999993E-2</v>
      </c>
      <c r="J445" s="8">
        <f t="shared" si="148"/>
        <v>3.4444293943973796E-2</v>
      </c>
      <c r="K445" s="20">
        <f t="shared" si="132"/>
        <v>3.2288700311198205E-5</v>
      </c>
      <c r="L445" s="8">
        <f t="shared" si="141"/>
        <v>3.0280667227049736</v>
      </c>
      <c r="M445" s="8">
        <f t="shared" si="142"/>
        <v>-1.2158964627289734</v>
      </c>
      <c r="N445" s="20">
        <f t="shared" si="143"/>
        <v>-1.4628827132018281</v>
      </c>
      <c r="O445" s="20">
        <f t="shared" si="144"/>
        <v>-4.4909494359068018</v>
      </c>
      <c r="Q445" s="8">
        <f t="shared" si="133"/>
        <v>1087.4977664948744</v>
      </c>
      <c r="R445" s="8">
        <f t="shared" si="134"/>
        <v>5.7718072203413621E-2</v>
      </c>
      <c r="S445" s="8">
        <f t="shared" si="135"/>
        <v>0.12571075558900485</v>
      </c>
      <c r="T445" s="8">
        <f t="shared" si="136"/>
        <v>1.0610763115264656E-4</v>
      </c>
      <c r="U445" s="8">
        <f t="shared" si="137"/>
        <v>3.0347142133802585</v>
      </c>
      <c r="V445" s="8">
        <f t="shared" si="138"/>
        <v>-1.2578574993841116</v>
      </c>
      <c r="W445" s="8">
        <f t="shared" si="139"/>
        <v>-1.5070487964522798</v>
      </c>
      <c r="X445" s="8">
        <f t="shared" si="140"/>
        <v>-4.5421630480431867</v>
      </c>
      <c r="Y445" s="8">
        <v>1105.0014207449728</v>
      </c>
      <c r="Z445" s="8">
        <v>6.8363933853552453E-2</v>
      </c>
      <c r="AA445" s="8">
        <v>0.13420114247386994</v>
      </c>
      <c r="AB445" s="8">
        <v>1.1424674009756662E-4</v>
      </c>
      <c r="AC445" s="8">
        <v>3.0418981079203928</v>
      </c>
      <c r="AD445" s="8">
        <v>-1.1590893770995698</v>
      </c>
      <c r="AE445" s="8">
        <v>-1.4522615451440397</v>
      </c>
      <c r="AF445" s="8">
        <v>-4.480750684157905</v>
      </c>
      <c r="AG445" s="8">
        <v>1083.7</v>
      </c>
      <c r="AH445" s="8">
        <v>7.015600000000001E-2</v>
      </c>
      <c r="AI445" s="8">
        <v>3.9248388750543602E-2</v>
      </c>
      <c r="AJ445" s="8">
        <v>3.7870921187064029E-5</v>
      </c>
      <c r="AK445" s="8">
        <v>3.0349090733677482</v>
      </c>
      <c r="AL445" s="8">
        <v>-1.1539351805805842</v>
      </c>
      <c r="AM445" s="8">
        <v>-1.406178167482069</v>
      </c>
      <c r="AN445" s="8">
        <v>-4.421694130802253</v>
      </c>
    </row>
    <row r="446" spans="1:40" s="8" customFormat="1" x14ac:dyDescent="0.2">
      <c r="A446" s="7">
        <v>434</v>
      </c>
      <c r="B446" s="8" t="str">
        <f t="shared" si="145"/>
        <v>Triethanolamine_0.57</v>
      </c>
      <c r="D446" s="19">
        <v>0.56999999999999995</v>
      </c>
      <c r="H446" s="8">
        <f t="shared" si="146"/>
        <v>1067.97</v>
      </c>
      <c r="I446" s="8">
        <f t="shared" si="147"/>
        <v>6.0616000000000003E-2</v>
      </c>
      <c r="J446" s="8">
        <f t="shared" si="148"/>
        <v>3.6767962126708589E-2</v>
      </c>
      <c r="K446" s="20">
        <f t="shared" si="132"/>
        <v>3.4427897906035366E-5</v>
      </c>
      <c r="L446" s="8">
        <f t="shared" si="141"/>
        <v>3.0285590532379967</v>
      </c>
      <c r="M446" s="8">
        <f t="shared" si="142"/>
        <v>-1.2174127257586278</v>
      </c>
      <c r="N446" s="20">
        <f t="shared" si="143"/>
        <v>-1.4345304403419488</v>
      </c>
      <c r="O446" s="20">
        <f t="shared" si="144"/>
        <v>-4.463089493579945</v>
      </c>
      <c r="Q446" s="8">
        <f t="shared" si="133"/>
        <v>1088.4511493225402</v>
      </c>
      <c r="R446" s="8">
        <f t="shared" si="134"/>
        <v>5.7464576867614796E-2</v>
      </c>
      <c r="S446" s="8">
        <f t="shared" si="135"/>
        <v>0.12958189950342924</v>
      </c>
      <c r="T446" s="8">
        <f t="shared" si="136"/>
        <v>1.0931337727981499E-4</v>
      </c>
      <c r="U446" s="8">
        <f t="shared" si="137"/>
        <v>3.0351055031985141</v>
      </c>
      <c r="V446" s="8">
        <f t="shared" si="138"/>
        <v>-1.260209329526899</v>
      </c>
      <c r="W446" s="8">
        <f t="shared" si="139"/>
        <v>-1.4820688588633342</v>
      </c>
      <c r="X446" s="8">
        <f t="shared" si="140"/>
        <v>-4.5179745958406423</v>
      </c>
      <c r="Y446" s="8">
        <v>1105.5318056332378</v>
      </c>
      <c r="Z446" s="8">
        <v>6.8443865455418917E-2</v>
      </c>
      <c r="AA446" s="8">
        <v>0.13487074802255544</v>
      </c>
      <c r="AB446" s="8">
        <v>1.1480491195977585E-4</v>
      </c>
      <c r="AC446" s="8">
        <v>3.0421157898426094</v>
      </c>
      <c r="AD446" s="8">
        <v>-1.1583478030976717</v>
      </c>
      <c r="AE446" s="8">
        <v>-1.4479406763814371</v>
      </c>
      <c r="AF446" s="8">
        <v>-4.4765390863350358</v>
      </c>
      <c r="AG446" s="8">
        <v>1084.0999999999999</v>
      </c>
      <c r="AH446" s="8">
        <v>7.0204000000000003E-2</v>
      </c>
      <c r="AI446" s="8">
        <v>4.0211701562209178E-2</v>
      </c>
      <c r="AJ446" s="8">
        <v>3.8273420826969623E-5</v>
      </c>
      <c r="AK446" s="8">
        <v>3.0350693444211045</v>
      </c>
      <c r="AL446" s="8">
        <v>-1.1536381424508608</v>
      </c>
      <c r="AM446" s="8">
        <v>-1.3956475492934368</v>
      </c>
      <c r="AN446" s="8">
        <v>-4.4171027193829753</v>
      </c>
    </row>
    <row r="447" spans="1:40" s="8" customFormat="1" x14ac:dyDescent="0.2">
      <c r="A447" s="7">
        <v>435</v>
      </c>
      <c r="B447" s="8" t="str">
        <f t="shared" si="145"/>
        <v>Triethanolamine_0.58</v>
      </c>
      <c r="D447" s="19">
        <v>0.57999999999999996</v>
      </c>
      <c r="H447" s="8">
        <f t="shared" si="146"/>
        <v>1069.1799999999998</v>
      </c>
      <c r="I447" s="8">
        <f t="shared" si="147"/>
        <v>6.0403999999999999E-2</v>
      </c>
      <c r="J447" s="8">
        <f t="shared" si="148"/>
        <v>3.9248388750543602E-2</v>
      </c>
      <c r="K447" s="20">
        <f t="shared" si="132"/>
        <v>3.6708869180627776E-5</v>
      </c>
      <c r="L447" s="8">
        <f t="shared" si="141"/>
        <v>3.0290508262808369</v>
      </c>
      <c r="M447" s="8">
        <f t="shared" si="142"/>
        <v>-1.2189343011072173</v>
      </c>
      <c r="N447" s="20">
        <f t="shared" si="143"/>
        <v>-1.406178167482069</v>
      </c>
      <c r="O447" s="20">
        <f t="shared" si="144"/>
        <v>-4.4352289937629061</v>
      </c>
      <c r="Q447" s="8">
        <f t="shared" si="133"/>
        <v>1090.3725619717493</v>
      </c>
      <c r="R447" s="8">
        <f t="shared" si="134"/>
        <v>5.7274256513182631E-2</v>
      </c>
      <c r="S447" s="8">
        <f t="shared" si="135"/>
        <v>0.13420114247386994</v>
      </c>
      <c r="T447" s="8">
        <f t="shared" si="136"/>
        <v>1.1313662572231769E-4</v>
      </c>
      <c r="U447" s="8">
        <f t="shared" si="137"/>
        <v>3.0358940942917094</v>
      </c>
      <c r="V447" s="8">
        <f t="shared" si="138"/>
        <v>-1.2619750470101379</v>
      </c>
      <c r="W447" s="8">
        <f t="shared" si="139"/>
        <v>-1.4522615451440397</v>
      </c>
      <c r="X447" s="8">
        <f t="shared" si="140"/>
        <v>-4.4891268772311799</v>
      </c>
      <c r="Y447" s="8">
        <v>1106.0642049534356</v>
      </c>
      <c r="Z447" s="8">
        <v>6.8524100642049612E-2</v>
      </c>
      <c r="AA447" s="8">
        <v>0.13554289677115028</v>
      </c>
      <c r="AB447" s="8">
        <v>1.1536520379042345E-4</v>
      </c>
      <c r="AC447" s="8">
        <v>3.0423342985331314</v>
      </c>
      <c r="AD447" s="8">
        <v>-1.157603412555591</v>
      </c>
      <c r="AE447" s="8">
        <v>-1.4436033967138369</v>
      </c>
      <c r="AF447" s="8">
        <v>-4.4723114926244056</v>
      </c>
      <c r="AG447" s="8">
        <v>1084.1399999999999</v>
      </c>
      <c r="AH447" s="8">
        <v>7.0235999999999993E-2</v>
      </c>
      <c r="AI447" s="8">
        <v>4.0399999999999998E-2</v>
      </c>
      <c r="AJ447" s="8">
        <v>3.8310094964671242E-5</v>
      </c>
      <c r="AK447" s="8">
        <v>3.0350853682738865</v>
      </c>
      <c r="AL447" s="8">
        <v>-1.1534402298381947</v>
      </c>
      <c r="AM447" s="8">
        <v>-1.3936186348893951</v>
      </c>
      <c r="AN447" s="8">
        <v>-4.416686771468199</v>
      </c>
    </row>
    <row r="448" spans="1:40" s="8" customFormat="1" x14ac:dyDescent="0.2">
      <c r="A448" s="7">
        <v>436</v>
      </c>
      <c r="B448" s="8" t="str">
        <f t="shared" si="145"/>
        <v>Triethanolamine_0.59</v>
      </c>
      <c r="D448" s="19">
        <v>0.59</v>
      </c>
      <c r="H448" s="8">
        <f t="shared" si="146"/>
        <v>1070.3899999999999</v>
      </c>
      <c r="I448" s="8">
        <f t="shared" si="147"/>
        <v>6.0191999999999996E-2</v>
      </c>
      <c r="J448" s="8">
        <f t="shared" si="148"/>
        <v>4.1896148995290948E-2</v>
      </c>
      <c r="K448" s="20">
        <f t="shared" si="132"/>
        <v>3.9141013084287929E-5</v>
      </c>
      <c r="L448" s="8">
        <f t="shared" si="141"/>
        <v>3.0295420430946134</v>
      </c>
      <c r="M448" s="8">
        <f t="shared" si="142"/>
        <v>-1.2204612261297152</v>
      </c>
      <c r="N448" s="20">
        <f t="shared" si="143"/>
        <v>-1.3778258946221895</v>
      </c>
      <c r="O448" s="20">
        <f t="shared" si="144"/>
        <v>-4.4073679377168027</v>
      </c>
      <c r="Q448" s="8">
        <f t="shared" si="133"/>
        <v>1091.3408863877373</v>
      </c>
      <c r="R448" s="8">
        <f t="shared" si="134"/>
        <v>5.7020167914120734E-2</v>
      </c>
      <c r="S448" s="8">
        <f t="shared" si="135"/>
        <v>0.1382577376864475</v>
      </c>
      <c r="T448" s="8">
        <f t="shared" si="136"/>
        <v>1.1705913665902454E-4</v>
      </c>
      <c r="U448" s="8">
        <f t="shared" si="137"/>
        <v>3.0362915164748547</v>
      </c>
      <c r="V448" s="8">
        <f t="shared" si="138"/>
        <v>-1.2643323812164233</v>
      </c>
      <c r="W448" s="8">
        <f t="shared" si="139"/>
        <v>-1.426084916872427</v>
      </c>
      <c r="X448" s="8">
        <f t="shared" si="140"/>
        <v>-4.4595301891146768</v>
      </c>
      <c r="Y448" s="8">
        <v>1106.5986504697437</v>
      </c>
      <c r="Z448" s="8">
        <v>6.8604644200461681E-2</v>
      </c>
      <c r="AA448" s="8">
        <v>0.13621762882160632</v>
      </c>
      <c r="AB448" s="8">
        <v>1.1592764901781832E-4</v>
      </c>
      <c r="AC448" s="8">
        <v>3.042553647028694</v>
      </c>
      <c r="AD448" s="8">
        <v>-1.1568561610612629</v>
      </c>
      <c r="AE448" s="8">
        <v>-1.4392494473690838</v>
      </c>
      <c r="AF448" s="8">
        <v>-4.468067650797976</v>
      </c>
      <c r="AG448" s="8">
        <v>1084.9099999999999</v>
      </c>
      <c r="AH448" s="8">
        <v>7.0368E-2</v>
      </c>
      <c r="AI448" s="8">
        <v>4.0741310066107594E-2</v>
      </c>
      <c r="AJ448" s="8">
        <v>3.8815859273759859E-5</v>
      </c>
      <c r="AK448" s="8">
        <v>3.0353937122632946</v>
      </c>
      <c r="AL448" s="8">
        <v>-1.1526247923193036</v>
      </c>
      <c r="AM448" s="8">
        <v>-1.3899650100601113</v>
      </c>
      <c r="AN448" s="8">
        <v>-4.4109907953379528</v>
      </c>
    </row>
    <row r="449" spans="1:40" s="8" customFormat="1" x14ac:dyDescent="0.2">
      <c r="A449" s="7">
        <v>437</v>
      </c>
      <c r="B449" s="8" t="str">
        <f t="shared" si="145"/>
        <v>Triethanolamine_0.6</v>
      </c>
      <c r="D449" s="19">
        <v>0.6</v>
      </c>
      <c r="H449" s="8">
        <f t="shared" si="146"/>
        <v>1071.5999999999999</v>
      </c>
      <c r="I449" s="8">
        <f t="shared" si="147"/>
        <v>5.9979999999999999E-2</v>
      </c>
      <c r="J449" s="8">
        <f t="shared" si="148"/>
        <v>4.4722531459620941E-2</v>
      </c>
      <c r="K449" s="20">
        <f t="shared" si="132"/>
        <v>4.1734351866014323E-5</v>
      </c>
      <c r="L449" s="8">
        <f t="shared" si="141"/>
        <v>3.0300327049361711</v>
      </c>
      <c r="M449" s="8">
        <f t="shared" si="142"/>
        <v>-1.2219935385764917</v>
      </c>
      <c r="N449" s="20">
        <f t="shared" si="143"/>
        <v>-1.3494736217623098</v>
      </c>
      <c r="O449" s="20">
        <f t="shared" si="144"/>
        <v>-4.3795063266984808</v>
      </c>
      <c r="Q449" s="8">
        <f t="shared" si="133"/>
        <v>1092.8033269907241</v>
      </c>
      <c r="R449" s="8">
        <f t="shared" si="134"/>
        <v>5.6829312037978336E-2</v>
      </c>
      <c r="S449" s="8">
        <f t="shared" si="135"/>
        <v>0.14382247962377659</v>
      </c>
      <c r="T449" s="8">
        <f t="shared" si="136"/>
        <v>1.2050896887232055E-4</v>
      </c>
      <c r="U449" s="8">
        <f t="shared" si="137"/>
        <v>3.0368917350870914</v>
      </c>
      <c r="V449" s="8">
        <f t="shared" si="138"/>
        <v>-1.2661030670597162</v>
      </c>
      <c r="W449" s="8">
        <f t="shared" si="139"/>
        <v>-1.3901764336524898</v>
      </c>
      <c r="X449" s="8">
        <f t="shared" si="140"/>
        <v>-4.4335000238152755</v>
      </c>
      <c r="Y449" s="8">
        <v>1107.1351745667046</v>
      </c>
      <c r="Z449" s="8">
        <v>6.8685501011164427E-2</v>
      </c>
      <c r="AA449" s="8">
        <v>0.13621762882160632</v>
      </c>
      <c r="AB449" s="8">
        <v>1.1649228172313613E-4</v>
      </c>
      <c r="AC449" s="8">
        <v>3.0427738486206435</v>
      </c>
      <c r="AD449" s="8">
        <v>-1.1561060033352397</v>
      </c>
      <c r="AE449" s="8">
        <v>-1.4392494473690838</v>
      </c>
      <c r="AF449" s="8">
        <v>-4.4638073037016088</v>
      </c>
      <c r="AG449" s="8">
        <v>1085.25</v>
      </c>
      <c r="AH449" s="8">
        <v>7.0396000000000014E-2</v>
      </c>
      <c r="AI449" s="8">
        <v>4.0741310066107594E-2</v>
      </c>
      <c r="AJ449" s="8">
        <v>3.9109390125847047E-5</v>
      </c>
      <c r="AK449" s="8">
        <v>3.0355297945107376</v>
      </c>
      <c r="AL449" s="8">
        <v>-1.1524520173817674</v>
      </c>
      <c r="AM449" s="8">
        <v>-1.3899650100601113</v>
      </c>
      <c r="AN449" s="8">
        <v>-4.407718956409016</v>
      </c>
    </row>
    <row r="450" spans="1:40" s="8" customFormat="1" x14ac:dyDescent="0.2">
      <c r="A450" s="7">
        <v>438</v>
      </c>
      <c r="B450" s="8" t="str">
        <f t="shared" si="145"/>
        <v>Triethanolamine_0.61</v>
      </c>
      <c r="D450" s="19">
        <v>0.61</v>
      </c>
      <c r="H450" s="8">
        <f t="shared" si="146"/>
        <v>1072.81</v>
      </c>
      <c r="I450" s="8">
        <f t="shared" si="147"/>
        <v>5.9768000000000002E-2</v>
      </c>
      <c r="J450" s="8">
        <f t="shared" si="148"/>
        <v>4.7739586289460463E-2</v>
      </c>
      <c r="K450" s="20">
        <f t="shared" si="132"/>
        <v>4.4499572421454375E-5</v>
      </c>
      <c r="L450" s="8">
        <f t="shared" si="141"/>
        <v>3.0305228130581008</v>
      </c>
      <c r="M450" s="8">
        <f t="shared" si="142"/>
        <v>-1.2235312765989153</v>
      </c>
      <c r="N450" s="20">
        <f t="shared" si="143"/>
        <v>-1.3211213489024303</v>
      </c>
      <c r="O450" s="20">
        <f t="shared" si="144"/>
        <v>-4.3516441619605306</v>
      </c>
      <c r="Q450" s="8">
        <f t="shared" si="133"/>
        <v>1093.785156477657</v>
      </c>
      <c r="R450" s="8">
        <f t="shared" si="134"/>
        <v>5.6574387404961915E-2</v>
      </c>
      <c r="S450" s="8">
        <f t="shared" si="135"/>
        <v>0.14740071239476152</v>
      </c>
      <c r="T450" s="8">
        <f t="shared" si="136"/>
        <v>1.2464763666191199E-4</v>
      </c>
      <c r="U450" s="8">
        <f t="shared" si="137"/>
        <v>3.0372947000559911</v>
      </c>
      <c r="V450" s="8">
        <f t="shared" si="138"/>
        <v>-1.2684681576606052</v>
      </c>
      <c r="W450" s="8">
        <f t="shared" si="139"/>
        <v>-1.3670866097467274</v>
      </c>
      <c r="X450" s="8">
        <f t="shared" si="140"/>
        <v>-4.4022723582299266</v>
      </c>
      <c r="Y450" s="8">
        <v>1107.6738102669055</v>
      </c>
      <c r="Z450" s="8">
        <v>6.8766676050823608E-2</v>
      </c>
      <c r="AA450" s="8">
        <v>0.13757500717425564</v>
      </c>
      <c r="AB450" s="8">
        <v>1.1705913665902454E-4</v>
      </c>
      <c r="AC450" s="8">
        <v>3.0429949168621953</v>
      </c>
      <c r="AD450" s="8">
        <v>-1.1553528932059711</v>
      </c>
      <c r="AE450" s="8">
        <v>-1.4304904791459125</v>
      </c>
      <c r="AF450" s="8">
        <v>-4.4595301891146768</v>
      </c>
      <c r="AG450" s="8">
        <v>1086.1199999999999</v>
      </c>
      <c r="AH450" s="8">
        <v>7.0412000000000002E-2</v>
      </c>
      <c r="AI450" s="8">
        <v>4.0824068582296202E-2</v>
      </c>
      <c r="AJ450" s="8">
        <v>3.9141013084287929E-5</v>
      </c>
      <c r="AK450" s="8">
        <v>3.0358778109422757</v>
      </c>
      <c r="AL450" s="8">
        <v>-1.152353319697824</v>
      </c>
      <c r="AM450" s="8">
        <v>-1.3890837150832378</v>
      </c>
      <c r="AN450" s="8">
        <v>-4.4073679377168027</v>
      </c>
    </row>
    <row r="451" spans="1:40" s="8" customFormat="1" x14ac:dyDescent="0.2">
      <c r="A451" s="7">
        <v>439</v>
      </c>
      <c r="B451" s="8" t="str">
        <f t="shared" si="145"/>
        <v>Triethanolamine_0.62</v>
      </c>
      <c r="D451" s="19">
        <v>0.62</v>
      </c>
      <c r="H451" s="8">
        <f t="shared" si="146"/>
        <v>1074.02</v>
      </c>
      <c r="I451" s="8">
        <f t="shared" si="147"/>
        <v>5.9555999999999998E-2</v>
      </c>
      <c r="J451" s="8">
        <f t="shared" si="148"/>
        <v>5.0960176553211584E-2</v>
      </c>
      <c r="K451" s="20">
        <f t="shared" si="132"/>
        <v>4.7448070383430092E-5</v>
      </c>
      <c r="L451" s="8">
        <f t="shared" si="141"/>
        <v>3.0310123687087556</v>
      </c>
      <c r="M451" s="8">
        <f t="shared" si="142"/>
        <v>-1.2250744787550518</v>
      </c>
      <c r="N451" s="20">
        <f t="shared" si="143"/>
        <v>-1.2927690760425503</v>
      </c>
      <c r="O451" s="20">
        <f t="shared" si="144"/>
        <v>-4.3237814447513054</v>
      </c>
      <c r="Q451" s="8">
        <f t="shared" si="133"/>
        <v>1095.2686196514146</v>
      </c>
      <c r="R451" s="8">
        <f t="shared" si="134"/>
        <v>5.6382812004723067E-2</v>
      </c>
      <c r="S451" s="8">
        <f t="shared" si="135"/>
        <v>0.15180772739360604</v>
      </c>
      <c r="T451" s="8">
        <f t="shared" si="136"/>
        <v>1.2768672786327441E-4</v>
      </c>
      <c r="U451" s="8">
        <f t="shared" si="137"/>
        <v>3.0379035468054854</v>
      </c>
      <c r="V451" s="8">
        <f t="shared" si="138"/>
        <v>-1.2702455189658082</v>
      </c>
      <c r="W451" s="8">
        <f t="shared" si="139"/>
        <v>-1.3386487727511853</v>
      </c>
      <c r="X451" s="8">
        <f t="shared" si="140"/>
        <v>-4.3793413745065655</v>
      </c>
      <c r="Y451" s="8">
        <v>1108.2145912492836</v>
      </c>
      <c r="Z451" s="8">
        <v>6.8848174395020029E-2</v>
      </c>
      <c r="AA451" s="8">
        <v>0.1382577376864475</v>
      </c>
      <c r="AB451" s="8">
        <v>1.1762824926886666E-4</v>
      </c>
      <c r="AC451" s="8">
        <v>3.043216865575944</v>
      </c>
      <c r="AD451" s="8">
        <v>-1.1545967835842126</v>
      </c>
      <c r="AE451" s="8">
        <v>-1.426084916872427</v>
      </c>
      <c r="AF451" s="8">
        <v>-4.4552360396047179</v>
      </c>
      <c r="AG451" s="8">
        <v>1086.4000000000001</v>
      </c>
      <c r="AH451" s="8">
        <v>7.0580000000000004E-2</v>
      </c>
      <c r="AI451" s="8">
        <v>4.1896148995290948E-2</v>
      </c>
      <c r="AJ451" s="8">
        <v>3.9621124794391698E-5</v>
      </c>
      <c r="AK451" s="8">
        <v>3.0359897569364267</v>
      </c>
      <c r="AL451" s="8">
        <v>-1.1513183459760497</v>
      </c>
      <c r="AM451" s="8">
        <v>-1.3778258946221895</v>
      </c>
      <c r="AN451" s="8">
        <v>-4.4020731995429614</v>
      </c>
    </row>
    <row r="452" spans="1:40" s="8" customFormat="1" x14ac:dyDescent="0.2">
      <c r="A452" s="7">
        <v>440</v>
      </c>
      <c r="B452" s="8" t="str">
        <f t="shared" si="145"/>
        <v>Triethanolamine_0.63</v>
      </c>
      <c r="D452" s="19">
        <v>0.63</v>
      </c>
      <c r="H452" s="8">
        <f t="shared" si="146"/>
        <v>1075.23</v>
      </c>
      <c r="I452" s="8">
        <f t="shared" si="147"/>
        <v>5.9344000000000001E-2</v>
      </c>
      <c r="J452" s="8">
        <f t="shared" si="148"/>
        <v>5.4398033082825925E-2</v>
      </c>
      <c r="K452" s="20">
        <f t="shared" si="132"/>
        <v>5.0591997138124793E-5</v>
      </c>
      <c r="L452" s="8">
        <f t="shared" si="141"/>
        <v>3.0315013731322731</v>
      </c>
      <c r="M452" s="8">
        <f t="shared" si="142"/>
        <v>-1.2266231840154651</v>
      </c>
      <c r="N452" s="20">
        <f t="shared" si="143"/>
        <v>-1.264416803182671</v>
      </c>
      <c r="O452" s="20">
        <f t="shared" si="144"/>
        <v>-4.2959181763149443</v>
      </c>
      <c r="Q452" s="8">
        <f t="shared" si="133"/>
        <v>1096.2649930518744</v>
      </c>
      <c r="R452" s="8">
        <f t="shared" si="134"/>
        <v>5.6126802989211494E-2</v>
      </c>
      <c r="S452" s="8">
        <f t="shared" si="135"/>
        <v>0.15712236362315579</v>
      </c>
      <c r="T452" s="8">
        <f t="shared" si="136"/>
        <v>1.3207080296679928E-4</v>
      </c>
      <c r="U452" s="8">
        <f t="shared" si="137"/>
        <v>3.0383124809245685</v>
      </c>
      <c r="V452" s="8">
        <f t="shared" si="138"/>
        <v>-1.2726206700414997</v>
      </c>
      <c r="W452" s="8">
        <f t="shared" si="139"/>
        <v>-1.3043541858650136</v>
      </c>
      <c r="X452" s="8">
        <f t="shared" si="140"/>
        <v>-4.3462620267081657</v>
      </c>
      <c r="Y452" s="8">
        <v>1108.7575518680817</v>
      </c>
      <c r="Z452" s="8">
        <v>6.8930001221106471E-2</v>
      </c>
      <c r="AA452" s="8">
        <v>0.13894321996754003</v>
      </c>
      <c r="AB452" s="8">
        <v>1.1819965570673141E-4</v>
      </c>
      <c r="AC452" s="8">
        <v>3.0434397088616465</v>
      </c>
      <c r="AD452" s="8">
        <v>-1.1538376264365189</v>
      </c>
      <c r="AE452" s="8">
        <v>-1.421661597828096</v>
      </c>
      <c r="AF452" s="8">
        <v>-4.4509245823769037</v>
      </c>
      <c r="AG452" s="8">
        <v>1086.72</v>
      </c>
      <c r="AH452" s="8">
        <v>7.0588000000000012E-2</v>
      </c>
      <c r="AI452" s="8">
        <v>4.2148690457425184E-2</v>
      </c>
      <c r="AJ452" s="8">
        <v>4.0154280940464315E-5</v>
      </c>
      <c r="AK452" s="8">
        <v>3.0361176598918211</v>
      </c>
      <c r="AL452" s="8">
        <v>-1.1512691229813348</v>
      </c>
      <c r="AM452" s="8">
        <v>-1.3752159141815645</v>
      </c>
      <c r="AN452" s="8">
        <v>-4.3962681467810345</v>
      </c>
    </row>
    <row r="453" spans="1:40" s="8" customFormat="1" x14ac:dyDescent="0.2">
      <c r="A453" s="7">
        <v>441</v>
      </c>
      <c r="B453" s="8" t="str">
        <f t="shared" si="145"/>
        <v>Triethanolamine_0.64</v>
      </c>
      <c r="D453" s="19">
        <v>0.64</v>
      </c>
      <c r="H453" s="8">
        <f t="shared" si="146"/>
        <v>1076.44</v>
      </c>
      <c r="I453" s="8">
        <f t="shared" si="147"/>
        <v>5.9131999999999997E-2</v>
      </c>
      <c r="J453" s="8">
        <f t="shared" si="148"/>
        <v>5.8067813014547671E-2</v>
      </c>
      <c r="K453" s="20">
        <f t="shared" si="132"/>
        <v>5.3944309961119682E-5</v>
      </c>
      <c r="L453" s="8">
        <f t="shared" si="141"/>
        <v>3.0319898275685921</v>
      </c>
      <c r="M453" s="8">
        <f t="shared" si="142"/>
        <v>-1.2281774317691228</v>
      </c>
      <c r="N453" s="20">
        <f t="shared" si="143"/>
        <v>-1.2360645303227911</v>
      </c>
      <c r="O453" s="20">
        <f t="shared" si="144"/>
        <v>-4.2680543578913834</v>
      </c>
      <c r="Q453" s="8">
        <f t="shared" si="133"/>
        <v>1097.7710998302982</v>
      </c>
      <c r="R453" s="8">
        <f t="shared" si="134"/>
        <v>5.5870060075942647E-2</v>
      </c>
      <c r="S453" s="8">
        <f t="shared" si="135"/>
        <v>0.16184405460046813</v>
      </c>
      <c r="T453" s="8">
        <f t="shared" si="136"/>
        <v>1.3596222966410289E-4</v>
      </c>
      <c r="U453" s="8">
        <f t="shared" si="137"/>
        <v>3.0389306211201976</v>
      </c>
      <c r="V453" s="8">
        <f t="shared" si="138"/>
        <v>-1.2750026299322801</v>
      </c>
      <c r="W453" s="8">
        <f t="shared" si="139"/>
        <v>-1.2738857898211307</v>
      </c>
      <c r="X453" s="8">
        <f t="shared" si="140"/>
        <v>-4.3168998798214515</v>
      </c>
      <c r="Y453" s="8">
        <v>1109.3027271724864</v>
      </c>
      <c r="Z453" s="8">
        <v>6.9012161811167136E-2</v>
      </c>
      <c r="AA453" s="8">
        <v>0.13963149826677651</v>
      </c>
      <c r="AB453" s="8">
        <v>1.1877339285803966E-4</v>
      </c>
      <c r="AC453" s="8">
        <v>3.0436634611042792</v>
      </c>
      <c r="AD453" s="8">
        <v>-1.1530753727577876</v>
      </c>
      <c r="AE453" s="8">
        <v>-1.4172202364788862</v>
      </c>
      <c r="AF453" s="8">
        <v>-4.4465955391181033</v>
      </c>
      <c r="AG453" s="8">
        <v>1087.33</v>
      </c>
      <c r="AH453" s="8">
        <v>7.0620000000000002E-2</v>
      </c>
      <c r="AI453" s="8">
        <v>4.2615931896660957E-2</v>
      </c>
      <c r="AJ453" s="8">
        <v>4.0559401601567203E-5</v>
      </c>
      <c r="AK453" s="8">
        <v>3.0363613706076857</v>
      </c>
      <c r="AL453" s="8">
        <v>-1.1510722867729217</v>
      </c>
      <c r="AM453" s="8">
        <v>-1.3704280102566408</v>
      </c>
      <c r="AN453" s="8">
        <v>-4.3919084610478576</v>
      </c>
    </row>
    <row r="454" spans="1:40" s="8" customFormat="1" x14ac:dyDescent="0.2">
      <c r="A454" s="7">
        <v>442</v>
      </c>
      <c r="B454" s="8" t="str">
        <f t="shared" ref="B454:B488" si="149">CONCATENATE($B$91,"_",D454)</f>
        <v>Triethanolamine_0.65</v>
      </c>
      <c r="D454" s="19">
        <v>0.65</v>
      </c>
      <c r="H454" s="8">
        <f t="shared" ref="H454:H488" si="150">D454*$H$91+(1-D454)*$H$46</f>
        <v>1077.6500000000001</v>
      </c>
      <c r="I454" s="8">
        <f t="shared" ref="I454:I488" si="151">D454*$I$91+(1-D454)*$I$46</f>
        <v>5.892E-2</v>
      </c>
      <c r="J454" s="8">
        <f t="shared" ref="J454:J488" si="152">EXP(D454*LN($J$91)+(1-D454)*LN($J$46)+D454*(1-D454)*$P$91)</f>
        <v>6.1985162278909829E-2</v>
      </c>
      <c r="K454" s="20">
        <f t="shared" si="132"/>
        <v>5.7518825480359876E-5</v>
      </c>
      <c r="L454" s="8">
        <f t="shared" si="141"/>
        <v>3.0324777332534736</v>
      </c>
      <c r="M454" s="8">
        <f t="shared" si="142"/>
        <v>-1.2297372618294067</v>
      </c>
      <c r="N454" s="20">
        <f t="shared" si="143"/>
        <v>-1.2077122574629116</v>
      </c>
      <c r="O454" s="20">
        <f t="shared" si="144"/>
        <v>-4.2401899907163854</v>
      </c>
      <c r="Q454" s="8">
        <f t="shared" si="133"/>
        <v>1098.7831421616738</v>
      </c>
      <c r="R454" s="8">
        <f t="shared" si="134"/>
        <v>5.5676970147978802E-2</v>
      </c>
      <c r="S454" s="8">
        <f t="shared" si="135"/>
        <v>0.1684121855036653</v>
      </c>
      <c r="T454" s="8">
        <f t="shared" si="136"/>
        <v>1.3999235048040872E-4</v>
      </c>
      <c r="U454" s="8">
        <f t="shared" si="137"/>
        <v>3.0393459861219778</v>
      </c>
      <c r="V454" s="8">
        <f t="shared" si="138"/>
        <v>-1.2767940424307507</v>
      </c>
      <c r="W454" s="8">
        <f t="shared" si="139"/>
        <v>-1.2315025812231399</v>
      </c>
      <c r="X454" s="8">
        <f t="shared" si="140"/>
        <v>-4.2864912383168923</v>
      </c>
      <c r="Y454" s="8">
        <v>1109.850152926977</v>
      </c>
      <c r="Z454" s="8">
        <v>6.9094661555084286E-2</v>
      </c>
      <c r="AA454" s="8">
        <v>0.13963149826677651</v>
      </c>
      <c r="AB454" s="8">
        <v>1.1934949836097891E-4</v>
      </c>
      <c r="AC454" s="8">
        <v>3.0438881369823916</v>
      </c>
      <c r="AD454" s="8">
        <v>-1.1523099725428088</v>
      </c>
      <c r="AE454" s="8">
        <v>-1.4172202364788862</v>
      </c>
      <c r="AF454" s="8">
        <v>-4.4422486258353047</v>
      </c>
      <c r="AG454" s="8">
        <v>1087.55</v>
      </c>
      <c r="AH454" s="8">
        <v>7.0651999999999993E-2</v>
      </c>
      <c r="AI454" s="8">
        <v>4.2615931896660957E-2</v>
      </c>
      <c r="AJ454" s="8">
        <v>4.0938136274480653E-5</v>
      </c>
      <c r="AK454" s="8">
        <v>3.036449232730051</v>
      </c>
      <c r="AL454" s="8">
        <v>-1.1508755397365864</v>
      </c>
      <c r="AM454" s="8">
        <v>-1.3704280102566408</v>
      </c>
      <c r="AN454" s="8">
        <v>-4.3878719326586824</v>
      </c>
    </row>
    <row r="455" spans="1:40" s="8" customFormat="1" x14ac:dyDescent="0.2">
      <c r="A455" s="7">
        <v>443</v>
      </c>
      <c r="B455" s="8" t="str">
        <f t="shared" si="149"/>
        <v>Triethanolamine_0.66</v>
      </c>
      <c r="D455" s="19">
        <v>0.66</v>
      </c>
      <c r="H455" s="8">
        <f t="shared" si="150"/>
        <v>1078.8600000000001</v>
      </c>
      <c r="I455" s="8">
        <f t="shared" si="151"/>
        <v>5.8707999999999996E-2</v>
      </c>
      <c r="J455" s="8">
        <f t="shared" si="152"/>
        <v>6.6166782306408073E-2</v>
      </c>
      <c r="K455" s="20">
        <f t="shared" ref="K455:K488" si="153">J455/H455</f>
        <v>6.1330276686880652E-5</v>
      </c>
      <c r="L455" s="8">
        <f t="shared" si="141"/>
        <v>3.0329650914185176</v>
      </c>
      <c r="M455" s="8">
        <f t="shared" si="142"/>
        <v>-1.2313027144402331</v>
      </c>
      <c r="N455" s="20">
        <f t="shared" si="143"/>
        <v>-1.1793599846030318</v>
      </c>
      <c r="O455" s="20">
        <f t="shared" si="144"/>
        <v>-4.2123250760215498</v>
      </c>
      <c r="Q455" s="8">
        <f t="shared" si="133"/>
        <v>1099.8017885171364</v>
      </c>
      <c r="R455" s="8">
        <f t="shared" si="134"/>
        <v>5.5483383001267116E-2</v>
      </c>
      <c r="S455" s="8">
        <f t="shared" si="135"/>
        <v>0.17182774301336673</v>
      </c>
      <c r="T455" s="8">
        <f t="shared" si="136"/>
        <v>1.4633589680342589E-4</v>
      </c>
      <c r="U455" s="8">
        <f t="shared" si="137"/>
        <v>3.0397640615642127</v>
      </c>
      <c r="V455" s="8">
        <f t="shared" si="138"/>
        <v>-1.2785900679294369</v>
      </c>
      <c r="W455" s="8">
        <f t="shared" si="139"/>
        <v>-1.2094624774941409</v>
      </c>
      <c r="X455" s="8">
        <f t="shared" si="140"/>
        <v>-4.2386270092288392</v>
      </c>
      <c r="Y455" s="8">
        <v>1110.399865632415</v>
      </c>
      <c r="Z455" s="8">
        <v>6.9177505953716648E-2</v>
      </c>
      <c r="AA455" s="8">
        <v>0.14101662445852681</v>
      </c>
      <c r="AB455" s="8">
        <v>1.1992801062869849E-4</v>
      </c>
      <c r="AC455" s="8">
        <v>3.0441137514767598</v>
      </c>
      <c r="AD455" s="8">
        <v>-1.1515413747567758</v>
      </c>
      <c r="AE455" s="8">
        <v>-1.4082822154216448</v>
      </c>
      <c r="AF455" s="8">
        <v>-4.4378835526881435</v>
      </c>
      <c r="AG455" s="8">
        <v>1088.54</v>
      </c>
      <c r="AH455" s="8">
        <v>7.0763999999999994E-2</v>
      </c>
      <c r="AI455" s="8">
        <v>4.3764891247223228E-2</v>
      </c>
      <c r="AJ455" s="8">
        <v>4.145221556301327E-5</v>
      </c>
      <c r="AK455" s="8">
        <v>3.0368443924585065</v>
      </c>
      <c r="AL455" s="8">
        <v>-1.1501876261745687</v>
      </c>
      <c r="AM455" s="8">
        <v>-1.3588741463873859</v>
      </c>
      <c r="AN455" s="8">
        <v>-4.3824522520599993</v>
      </c>
    </row>
    <row r="456" spans="1:40" s="8" customFormat="1" x14ac:dyDescent="0.2">
      <c r="A456" s="7">
        <v>444</v>
      </c>
      <c r="B456" s="8" t="str">
        <f t="shared" si="149"/>
        <v>Triethanolamine_0.67</v>
      </c>
      <c r="D456" s="19">
        <v>0.67</v>
      </c>
      <c r="H456" s="8">
        <f t="shared" si="150"/>
        <v>1080.0700000000002</v>
      </c>
      <c r="I456" s="8">
        <f t="shared" si="151"/>
        <v>5.8495999999999999E-2</v>
      </c>
      <c r="J456" s="8">
        <f t="shared" si="152"/>
        <v>7.0630501233247669E-2</v>
      </c>
      <c r="K456" s="20">
        <f t="shared" si="153"/>
        <v>6.5394373728783927E-5</v>
      </c>
      <c r="L456" s="8">
        <f t="shared" si="141"/>
        <v>3.0334519032911818</v>
      </c>
      <c r="M456" s="8">
        <f t="shared" si="142"/>
        <v>-1.2328738302822815</v>
      </c>
      <c r="N456" s="20">
        <f t="shared" si="143"/>
        <v>-1.1510077117431523</v>
      </c>
      <c r="O456" s="20">
        <f t="shared" si="144"/>
        <v>-4.1844596150343341</v>
      </c>
      <c r="Q456" s="8">
        <f t="shared" si="133"/>
        <v>1101.3425850743972</v>
      </c>
      <c r="R456" s="8">
        <f t="shared" si="134"/>
        <v>5.5224428940359352E-2</v>
      </c>
      <c r="S456" s="8">
        <f t="shared" si="135"/>
        <v>0.17804572269099284</v>
      </c>
      <c r="T456" s="8">
        <f t="shared" si="136"/>
        <v>1.5003757829008701E-4</v>
      </c>
      <c r="U456" s="8">
        <f t="shared" si="137"/>
        <v>3.0403964392275853</v>
      </c>
      <c r="V456" s="8">
        <f t="shared" si="138"/>
        <v>-1.2809925419793868</v>
      </c>
      <c r="W456" s="8">
        <f t="shared" si="139"/>
        <v>-1.1693387446363488</v>
      </c>
      <c r="X456" s="8">
        <f t="shared" si="140"/>
        <v>-4.210696554926697</v>
      </c>
      <c r="Y456" s="8">
        <v>1110.9519025479099</v>
      </c>
      <c r="Z456" s="8">
        <v>6.9260700622194638E-2</v>
      </c>
      <c r="AA456" s="8">
        <v>0.14171356547225727</v>
      </c>
      <c r="AB456" s="8">
        <v>1.2050896887232055E-4</v>
      </c>
      <c r="AC456" s="8">
        <v>3.0443403198793639</v>
      </c>
      <c r="AD456" s="8">
        <v>-1.1507695273047145</v>
      </c>
      <c r="AE456" s="8">
        <v>-1.4037849548157313</v>
      </c>
      <c r="AF456" s="8">
        <v>-4.4335000238152755</v>
      </c>
      <c r="AG456" s="8">
        <v>1088.7</v>
      </c>
      <c r="AH456" s="8">
        <v>7.0792000000000008E-2</v>
      </c>
      <c r="AI456" s="8">
        <v>4.4178983685321215E-2</v>
      </c>
      <c r="AJ456" s="8">
        <v>4.1734351866014323E-5</v>
      </c>
      <c r="AK456" s="8">
        <v>3.0369082229202191</v>
      </c>
      <c r="AL456" s="8">
        <v>-1.1500158179057296</v>
      </c>
      <c r="AM456" s="8">
        <v>-1.3547842790696925</v>
      </c>
      <c r="AN456" s="8">
        <v>-4.3795063266984808</v>
      </c>
    </row>
    <row r="457" spans="1:40" s="8" customFormat="1" x14ac:dyDescent="0.2">
      <c r="A457" s="7">
        <v>445</v>
      </c>
      <c r="B457" s="8" t="str">
        <f t="shared" si="149"/>
        <v>Triethanolamine_0.68</v>
      </c>
      <c r="D457" s="19">
        <v>0.68</v>
      </c>
      <c r="H457" s="8">
        <f t="shared" si="150"/>
        <v>1081.28</v>
      </c>
      <c r="I457" s="8">
        <f t="shared" si="151"/>
        <v>5.8284000000000002E-2</v>
      </c>
      <c r="J457" s="8">
        <f t="shared" si="152"/>
        <v>7.539534991074609E-2</v>
      </c>
      <c r="K457" s="20">
        <f t="shared" si="153"/>
        <v>6.9727868739592055E-5</v>
      </c>
      <c r="L457" s="8">
        <f t="shared" si="141"/>
        <v>3.0339381700948023</v>
      </c>
      <c r="M457" s="8">
        <f t="shared" si="142"/>
        <v>-1.2344506504793389</v>
      </c>
      <c r="N457" s="20">
        <f t="shared" si="143"/>
        <v>-1.1226554388832726</v>
      </c>
      <c r="O457" s="20">
        <f t="shared" si="144"/>
        <v>-4.1565936089780751</v>
      </c>
      <c r="Q457" s="8">
        <f t="shared" si="133"/>
        <v>1102.3786423574475</v>
      </c>
      <c r="R457" s="8">
        <f t="shared" si="134"/>
        <v>5.502953570240153E-2</v>
      </c>
      <c r="S457" s="8">
        <f t="shared" si="135"/>
        <v>0.18365211680629723</v>
      </c>
      <c r="T457" s="8">
        <f t="shared" si="136"/>
        <v>1.5467314241928454E-4</v>
      </c>
      <c r="U457" s="8">
        <f t="shared" si="137"/>
        <v>3.0408216605072464</v>
      </c>
      <c r="V457" s="8">
        <f t="shared" si="138"/>
        <v>-1.2828006848795717</v>
      </c>
      <c r="W457" s="8">
        <f t="shared" si="139"/>
        <v>-1.1331614858737638</v>
      </c>
      <c r="X457" s="8">
        <f t="shared" si="140"/>
        <v>-4.1757196363177478</v>
      </c>
      <c r="Y457" s="8">
        <v>1111.5063017134958</v>
      </c>
      <c r="Z457" s="8">
        <v>6.9344251293337753E-2</v>
      </c>
      <c r="AA457" s="8">
        <v>0.14241348880279794</v>
      </c>
      <c r="AB457" s="8">
        <v>1.2109241312480398E-4</v>
      </c>
      <c r="AC457" s="8">
        <v>3.0445678578026913</v>
      </c>
      <c r="AD457" s="8">
        <v>-1.1499943769997778</v>
      </c>
      <c r="AE457" s="8">
        <v>-1.399268449746311</v>
      </c>
      <c r="AF457" s="8">
        <v>-4.4290977371543194</v>
      </c>
      <c r="AG457" s="8">
        <v>1089.3</v>
      </c>
      <c r="AH457" s="8">
        <v>7.0907999999999985E-2</v>
      </c>
      <c r="AI457" s="8">
        <v>4.4576810330202436E-2</v>
      </c>
      <c r="AJ457" s="8">
        <v>4.2087243082524696E-5</v>
      </c>
      <c r="AK457" s="8">
        <v>3.0371475036325548</v>
      </c>
      <c r="AL457" s="8">
        <v>-1.1493047639727088</v>
      </c>
      <c r="AM457" s="8">
        <v>-1.3508910104531704</v>
      </c>
      <c r="AN457" s="8">
        <v>-4.3758495217041196</v>
      </c>
    </row>
    <row r="458" spans="1:40" s="8" customFormat="1" x14ac:dyDescent="0.2">
      <c r="A458" s="7">
        <v>446</v>
      </c>
      <c r="B458" s="8" t="str">
        <f t="shared" si="149"/>
        <v>Triethanolamine_0.69</v>
      </c>
      <c r="D458" s="19">
        <v>0.69</v>
      </c>
      <c r="H458" s="8">
        <f t="shared" si="150"/>
        <v>1082.49</v>
      </c>
      <c r="I458" s="8">
        <f t="shared" si="151"/>
        <v>5.8071999999999999E-2</v>
      </c>
      <c r="J458" s="8">
        <f t="shared" si="152"/>
        <v>8.0481643042453851E-2</v>
      </c>
      <c r="K458" s="20">
        <f t="shared" si="153"/>
        <v>7.4348624968779257E-5</v>
      </c>
      <c r="L458" s="8">
        <f t="shared" si="141"/>
        <v>3.0344238930486096</v>
      </c>
      <c r="M458" s="8">
        <f t="shared" si="142"/>
        <v>-1.2360332166047587</v>
      </c>
      <c r="N458" s="20">
        <f t="shared" si="143"/>
        <v>-1.0943031660233933</v>
      </c>
      <c r="O458" s="20">
        <f t="shared" si="144"/>
        <v>-4.1287270590720029</v>
      </c>
      <c r="Q458" s="8">
        <f t="shared" si="133"/>
        <v>1103.9465702074567</v>
      </c>
      <c r="R458" s="8">
        <f t="shared" si="134"/>
        <v>5.4703307278109473E-2</v>
      </c>
      <c r="S458" s="8">
        <f t="shared" si="135"/>
        <v>0.18955500042926371</v>
      </c>
      <c r="T458" s="8">
        <f t="shared" si="136"/>
        <v>1.5871882026988684E-4</v>
      </c>
      <c r="U458" s="8">
        <f t="shared" si="137"/>
        <v>3.041465173465173</v>
      </c>
      <c r="V458" s="8">
        <f t="shared" si="138"/>
        <v>-1.2858273040450341</v>
      </c>
      <c r="W458" s="8">
        <f t="shared" si="139"/>
        <v>-1.0950710227558518</v>
      </c>
      <c r="X458" s="8">
        <f t="shared" si="140"/>
        <v>-4.1451936116625694</v>
      </c>
      <c r="Y458" s="8">
        <v>1112.0631019736518</v>
      </c>
      <c r="Z458" s="8">
        <v>6.9428163821199415E-2</v>
      </c>
      <c r="AA458" s="8">
        <v>0.14241348880279794</v>
      </c>
      <c r="AB458" s="8">
        <v>1.2167838426569859E-4</v>
      </c>
      <c r="AC458" s="8">
        <v>3.0447963811893923</v>
      </c>
      <c r="AD458" s="8">
        <v>-1.1492158695303578</v>
      </c>
      <c r="AE458" s="8">
        <v>-1.399268449746311</v>
      </c>
      <c r="AF458" s="8">
        <v>-4.4246763842550747</v>
      </c>
      <c r="AG458" s="8">
        <v>1089.75</v>
      </c>
      <c r="AH458" s="8">
        <v>7.0940000000000003E-2</v>
      </c>
      <c r="AI458" s="8">
        <v>4.4576810330202436E-2</v>
      </c>
      <c r="AJ458" s="8">
        <v>4.2381307284785195E-5</v>
      </c>
      <c r="AK458" s="8">
        <v>3.0373268776897215</v>
      </c>
      <c r="AL458" s="8">
        <v>-1.1491088158640761</v>
      </c>
      <c r="AM458" s="8">
        <v>-1.3508910104531704</v>
      </c>
      <c r="AN458" s="8">
        <v>-4.3728256512634474</v>
      </c>
    </row>
    <row r="459" spans="1:40" s="8" customFormat="1" x14ac:dyDescent="0.2">
      <c r="A459" s="7">
        <v>447</v>
      </c>
      <c r="B459" s="8" t="str">
        <f t="shared" si="149"/>
        <v>Triethanolamine_0.7</v>
      </c>
      <c r="D459" s="19">
        <v>0.7</v>
      </c>
      <c r="H459" s="8">
        <f t="shared" si="150"/>
        <v>1083.7</v>
      </c>
      <c r="I459" s="8">
        <f t="shared" si="151"/>
        <v>5.7860000000000002E-2</v>
      </c>
      <c r="J459" s="8">
        <f t="shared" si="152"/>
        <v>8.5911065794917946E-2</v>
      </c>
      <c r="K459" s="20">
        <f t="shared" si="153"/>
        <v>7.9275690500062689E-5</v>
      </c>
      <c r="L459" s="8">
        <f t="shared" si="141"/>
        <v>3.0349090733677482</v>
      </c>
      <c r="M459" s="8">
        <f t="shared" si="142"/>
        <v>-1.2376215706880358</v>
      </c>
      <c r="N459" s="20">
        <f t="shared" si="143"/>
        <v>-1.0659508931635135</v>
      </c>
      <c r="O459" s="20">
        <f t="shared" si="144"/>
        <v>-4.1008599665312619</v>
      </c>
      <c r="Q459" s="8">
        <f t="shared" si="133"/>
        <v>1105.0014207449728</v>
      </c>
      <c r="R459" s="8">
        <f t="shared" si="134"/>
        <v>5.4572289144500054E-2</v>
      </c>
      <c r="S459" s="8">
        <f t="shared" si="135"/>
        <v>0.19367854744252661</v>
      </c>
      <c r="T459" s="8">
        <f t="shared" si="136"/>
        <v>1.6295404494774584E-4</v>
      </c>
      <c r="U459" s="8">
        <f t="shared" si="137"/>
        <v>3.0418981079203928</v>
      </c>
      <c r="V459" s="8">
        <f t="shared" si="138"/>
        <v>-1.2870428388196813</v>
      </c>
      <c r="W459" s="8">
        <f t="shared" si="139"/>
        <v>-1.0684623640974698</v>
      </c>
      <c r="X459" s="8">
        <f t="shared" si="140"/>
        <v>-4.1132373912933931</v>
      </c>
      <c r="Y459" s="8">
        <v>1112.622343001711</v>
      </c>
      <c r="Z459" s="8">
        <v>6.9512444184745323E-2</v>
      </c>
      <c r="AA459" s="8">
        <v>0.14382247962377659</v>
      </c>
      <c r="AB459" s="8">
        <v>1.2226692404683148E-4</v>
      </c>
      <c r="AC459" s="8">
        <v>3.0450259063222984</v>
      </c>
      <c r="AD459" s="8">
        <v>-1.1484339494259592</v>
      </c>
      <c r="AE459" s="8">
        <v>-1.3901764336524898</v>
      </c>
      <c r="AF459" s="8">
        <v>-4.4202356500857087</v>
      </c>
      <c r="AG459" s="8">
        <v>1089.8499999999999</v>
      </c>
      <c r="AH459" s="8">
        <v>7.1003999999999998E-2</v>
      </c>
      <c r="AI459" s="8">
        <v>4.4722531459620941E-2</v>
      </c>
      <c r="AJ459" s="8">
        <v>4.3367931834674208E-5</v>
      </c>
      <c r="AK459" s="8">
        <v>3.0373667285322807</v>
      </c>
      <c r="AL459" s="8">
        <v>-1.1487171846753632</v>
      </c>
      <c r="AM459" s="8">
        <v>-1.3494736217623098</v>
      </c>
      <c r="AN459" s="8">
        <v>-4.3628312883470919</v>
      </c>
    </row>
    <row r="460" spans="1:40" s="8" customFormat="1" x14ac:dyDescent="0.2">
      <c r="A460" s="7">
        <v>448</v>
      </c>
      <c r="B460" s="8" t="str">
        <f t="shared" si="149"/>
        <v>Triethanolamine_0.71</v>
      </c>
      <c r="D460" s="19">
        <v>0.71</v>
      </c>
      <c r="H460" s="8">
        <f t="shared" si="150"/>
        <v>1084.9099999999999</v>
      </c>
      <c r="I460" s="8">
        <f t="shared" si="151"/>
        <v>5.7647999999999998E-2</v>
      </c>
      <c r="J460" s="8">
        <f t="shared" si="152"/>
        <v>9.1706766251347688E-2</v>
      </c>
      <c r="K460" s="20">
        <f t="shared" si="153"/>
        <v>8.4529376861995647E-5</v>
      </c>
      <c r="L460" s="8">
        <f t="shared" si="141"/>
        <v>3.0353937122632946</v>
      </c>
      <c r="M460" s="8">
        <f t="shared" si="142"/>
        <v>-1.2392157552215068</v>
      </c>
      <c r="N460" s="20">
        <f t="shared" si="143"/>
        <v>-1.0375986203036338</v>
      </c>
      <c r="O460" s="20">
        <f t="shared" si="144"/>
        <v>-4.0729923325669288</v>
      </c>
      <c r="Q460" s="8">
        <f t="shared" si="133"/>
        <v>1106.5986504697437</v>
      </c>
      <c r="R460" s="8">
        <f t="shared" si="134"/>
        <v>5.4309282986494498E-2</v>
      </c>
      <c r="S460" s="8">
        <f t="shared" si="135"/>
        <v>0.19688210250205218</v>
      </c>
      <c r="T460" s="8">
        <f t="shared" si="136"/>
        <v>1.6649652842843472E-4</v>
      </c>
      <c r="U460" s="8">
        <f t="shared" si="137"/>
        <v>3.042553647028694</v>
      </c>
      <c r="V460" s="8">
        <f t="shared" si="138"/>
        <v>-1.2894829066346845</v>
      </c>
      <c r="W460" s="8">
        <f t="shared" si="139"/>
        <v>-1.047790281834778</v>
      </c>
      <c r="X460" s="8">
        <f t="shared" si="140"/>
        <v>-4.0865081404569787</v>
      </c>
      <c r="Y460" s="8">
        <v>1113.1840653251932</v>
      </c>
      <c r="Z460" s="8">
        <v>6.9597098491671297E-2</v>
      </c>
      <c r="AA460" s="8">
        <v>0.14453164836697852</v>
      </c>
      <c r="AB460" s="8">
        <v>1.2285807511896741E-4</v>
      </c>
      <c r="AC460" s="8">
        <v>3.0452564498348176</v>
      </c>
      <c r="AD460" s="8">
        <v>-1.1476485600217801</v>
      </c>
      <c r="AE460" s="8">
        <v>-1.3856002692584959</v>
      </c>
      <c r="AF460" s="8">
        <v>-4.4157752128315977</v>
      </c>
      <c r="AG460" s="8">
        <v>1090.96</v>
      </c>
      <c r="AH460" s="8">
        <v>7.1035999999999988E-2</v>
      </c>
      <c r="AI460" s="8">
        <v>4.6307075695255419E-2</v>
      </c>
      <c r="AJ460" s="8">
        <v>4.3788599473071797E-5</v>
      </c>
      <c r="AK460" s="8">
        <v>3.0378088274923383</v>
      </c>
      <c r="AL460" s="8">
        <v>-1.1485215014360501</v>
      </c>
      <c r="AM460" s="8">
        <v>-1.3343526439578202</v>
      </c>
      <c r="AN460" s="8">
        <v>-4.3586389449847074</v>
      </c>
    </row>
    <row r="461" spans="1:40" s="8" customFormat="1" x14ac:dyDescent="0.2">
      <c r="A461" s="7">
        <v>449</v>
      </c>
      <c r="B461" s="8" t="str">
        <f t="shared" si="149"/>
        <v>Triethanolamine_0.72</v>
      </c>
      <c r="D461" s="19">
        <v>0.72</v>
      </c>
      <c r="H461" s="8">
        <f t="shared" si="150"/>
        <v>1086.1199999999999</v>
      </c>
      <c r="I461" s="8">
        <f t="shared" si="151"/>
        <v>5.7436000000000001E-2</v>
      </c>
      <c r="J461" s="8">
        <f t="shared" si="152"/>
        <v>9.789345410235642E-2</v>
      </c>
      <c r="K461" s="20">
        <f t="shared" si="153"/>
        <v>9.013134285562961E-5</v>
      </c>
      <c r="L461" s="8">
        <f t="shared" si="141"/>
        <v>3.0358778109422757</v>
      </c>
      <c r="M461" s="8">
        <f t="shared" si="142"/>
        <v>-1.2408158131671683</v>
      </c>
      <c r="N461" s="20">
        <f t="shared" si="143"/>
        <v>-1.0092463474437543</v>
      </c>
      <c r="O461" s="20">
        <f t="shared" si="144"/>
        <v>-4.04512415838603</v>
      </c>
      <c r="Q461" s="8">
        <f t="shared" ref="Q461:Q524" si="154">_xlfn.NORM.INV((RANK(H461, H:H, 1) - 0.5) / COUNT(H:H), AVERAGE(H:H), _xlfn.STDEV.P(H:H))</f>
        <v>1107.6738102669055</v>
      </c>
      <c r="R461" s="8">
        <f t="shared" ref="R461:R524" si="155">_xlfn.NORM.INV((RANK(I461, I:I, 1) - 0.5) / COUNT(I:I), AVERAGE(I:I), _xlfn.STDEV.P(I:I))</f>
        <v>5.4111130492880383E-2</v>
      </c>
      <c r="S461" s="8">
        <f t="shared" ref="S461:S524" si="156">_xlfn.NORM.INV((RANK(J461, J:J, 1) - 0.5) / COUNT(J:J), AVERAGE(J:J), _xlfn.STDEV.P(J:J))</f>
        <v>0.20019004007541835</v>
      </c>
      <c r="T461" s="8">
        <f t="shared" ref="T461:T524" si="157">_xlfn.NORM.INV((RANK(K461, K:K, 1) - 0.5) / COUNT(K:K), AVERAGE(K:K), _xlfn.STDEV.P(K:K))</f>
        <v>1.701938113928886E-4</v>
      </c>
      <c r="U461" s="8">
        <f t="shared" ref="U461:U524" si="158">_xlfn.NORM.INV((RANK(L461, L:L, 1) - 0.5) / COUNT(L:L), AVERAGE(L:L), _xlfn.STDEV.P(L:L))</f>
        <v>3.0429949168621953</v>
      </c>
      <c r="V461" s="8">
        <f t="shared" ref="V461:V524" si="159">_xlfn.NORM.INV((RANK(M461, M:M, 1) - 0.5) / COUNT(M:M), AVERAGE(M:M), _xlfn.STDEV.P(M:M))</f>
        <v>-1.291321287628487</v>
      </c>
      <c r="W461" s="8">
        <f t="shared" ref="W461:W524" si="160">_xlfn.NORM.INV((RANK(N461, N:N, 1) - 0.5) / COUNT(N:N), AVERAGE(N:N), _xlfn.STDEV.P(N:N))</f>
        <v>-1.0264446341509192</v>
      </c>
      <c r="X461" s="8">
        <f t="shared" ref="X461:X524" si="161">_xlfn.NORM.INV((RANK(O461, O:O, 1) - 0.5) / COUNT(O:O), AVERAGE(O:O), _xlfn.STDEV.P(O:O))</f>
        <v>-4.0586108745109799</v>
      </c>
      <c r="Y461" s="8">
        <v>1113.7483103521072</v>
      </c>
      <c r="Z461" s="8">
        <v>6.9682132982367209E-2</v>
      </c>
      <c r="AA461" s="8">
        <v>0.14524400199770832</v>
      </c>
      <c r="AB461" s="8">
        <v>1.2345188105948943E-4</v>
      </c>
      <c r="AC461" s="8">
        <v>3.0454880287217305</v>
      </c>
      <c r="AD461" s="8">
        <v>-1.146859643421934</v>
      </c>
      <c r="AE461" s="8">
        <v>-1.3810035532411491</v>
      </c>
      <c r="AF461" s="8">
        <v>-4.411294743686466</v>
      </c>
      <c r="AG461" s="8">
        <v>1091</v>
      </c>
      <c r="AH461" s="8">
        <v>7.1116000000000013E-2</v>
      </c>
      <c r="AI461" s="8">
        <v>4.6627914274720676E-2</v>
      </c>
      <c r="AJ461" s="8">
        <v>4.4113254935467365E-5</v>
      </c>
      <c r="AK461" s="8">
        <v>3.0378247505883418</v>
      </c>
      <c r="AL461" s="8">
        <v>-1.1480326787361197</v>
      </c>
      <c r="AM461" s="8">
        <v>-1.3313540106497002</v>
      </c>
      <c r="AN461" s="8">
        <v>-4.355430896237479</v>
      </c>
    </row>
    <row r="462" spans="1:40" s="8" customFormat="1" x14ac:dyDescent="0.2">
      <c r="A462" s="7">
        <v>450</v>
      </c>
      <c r="B462" s="8" t="str">
        <f t="shared" si="149"/>
        <v>Triethanolamine_0.73</v>
      </c>
      <c r="D462" s="19">
        <v>0.73</v>
      </c>
      <c r="H462" s="8">
        <f t="shared" si="150"/>
        <v>1087.33</v>
      </c>
      <c r="I462" s="8">
        <f t="shared" si="151"/>
        <v>5.7223999999999997E-2</v>
      </c>
      <c r="J462" s="8">
        <f t="shared" si="152"/>
        <v>0.10449750599454087</v>
      </c>
      <c r="K462" s="20">
        <f t="shared" si="153"/>
        <v>9.6104683945573909E-5</v>
      </c>
      <c r="L462" s="8">
        <f t="shared" si="141"/>
        <v>3.0363613706076857</v>
      </c>
      <c r="M462" s="8">
        <f t="shared" si="142"/>
        <v>-1.2424217879636261</v>
      </c>
      <c r="N462" s="20">
        <f t="shared" si="143"/>
        <v>-0.98089407458387468</v>
      </c>
      <c r="O462" s="20">
        <f t="shared" si="144"/>
        <v>-4.0172554451915605</v>
      </c>
      <c r="Q462" s="8">
        <f t="shared" si="154"/>
        <v>1109.3027271724864</v>
      </c>
      <c r="R462" s="8">
        <f t="shared" si="155"/>
        <v>5.3845647567947408E-2</v>
      </c>
      <c r="S462" s="8">
        <f t="shared" si="156"/>
        <v>0.2047798797830287</v>
      </c>
      <c r="T462" s="8">
        <f t="shared" si="157"/>
        <v>1.7307998201673052E-4</v>
      </c>
      <c r="U462" s="8">
        <f t="shared" si="158"/>
        <v>3.0436634611042792</v>
      </c>
      <c r="V462" s="8">
        <f t="shared" si="159"/>
        <v>-1.2937843339140731</v>
      </c>
      <c r="W462" s="8">
        <f t="shared" si="160"/>
        <v>-0.99682705547807393</v>
      </c>
      <c r="X462" s="8">
        <f t="shared" si="161"/>
        <v>-4.0368337289062364</v>
      </c>
      <c r="Y462" s="8">
        <v>1114.3151203982661</v>
      </c>
      <c r="Z462" s="8">
        <v>6.9767554034033494E-2</v>
      </c>
      <c r="AA462" s="8">
        <v>0.14524400199770832</v>
      </c>
      <c r="AB462" s="8">
        <v>1.2404838640114508E-4</v>
      </c>
      <c r="AC462" s="8">
        <v>3.0457206603504012</v>
      </c>
      <c r="AD462" s="8">
        <v>-1.1460671404612612</v>
      </c>
      <c r="AE462" s="8">
        <v>-1.3810035532411491</v>
      </c>
      <c r="AF462" s="8">
        <v>-4.4067939066354853</v>
      </c>
      <c r="AG462" s="8">
        <v>1091.8800000000001</v>
      </c>
      <c r="AH462" s="8">
        <v>7.1163999999999991E-2</v>
      </c>
      <c r="AI462" s="8">
        <v>4.6627914274720676E-2</v>
      </c>
      <c r="AJ462" s="8">
        <v>4.428510033938492E-5</v>
      </c>
      <c r="AK462" s="8">
        <v>3.038174911077951</v>
      </c>
      <c r="AL462" s="8">
        <v>-1.1477396489930469</v>
      </c>
      <c r="AM462" s="8">
        <v>-1.3313540106497002</v>
      </c>
      <c r="AN462" s="8">
        <v>-4.3537423669782385</v>
      </c>
    </row>
    <row r="463" spans="1:40" s="8" customFormat="1" x14ac:dyDescent="0.2">
      <c r="A463" s="7">
        <v>451</v>
      </c>
      <c r="B463" s="8" t="str">
        <f t="shared" si="149"/>
        <v>Triethanolamine_0.74</v>
      </c>
      <c r="D463" s="19">
        <v>0.74</v>
      </c>
      <c r="H463" s="8">
        <f t="shared" si="150"/>
        <v>1088.54</v>
      </c>
      <c r="I463" s="8">
        <f t="shared" si="151"/>
        <v>5.7012E-2</v>
      </c>
      <c r="J463" s="8">
        <f t="shared" si="152"/>
        <v>0.11154707798604742</v>
      </c>
      <c r="K463" s="20">
        <f t="shared" si="153"/>
        <v>1.0247402758377958E-4</v>
      </c>
      <c r="L463" s="8">
        <f t="shared" si="141"/>
        <v>3.0368443924585065</v>
      </c>
      <c r="M463" s="8">
        <f t="shared" si="142"/>
        <v>-1.2440337235331698</v>
      </c>
      <c r="N463" s="20">
        <f t="shared" si="143"/>
        <v>-0.95254180172399505</v>
      </c>
      <c r="O463" s="20">
        <f t="shared" si="144"/>
        <v>-3.9893861941825013</v>
      </c>
      <c r="Q463" s="8">
        <f t="shared" si="154"/>
        <v>1110.399865632415</v>
      </c>
      <c r="R463" s="8">
        <f t="shared" si="155"/>
        <v>5.3578604865007165E-2</v>
      </c>
      <c r="S463" s="8">
        <f t="shared" si="156"/>
        <v>0.20715908444896214</v>
      </c>
      <c r="T463" s="8">
        <f t="shared" si="157"/>
        <v>1.7607380358757946E-4</v>
      </c>
      <c r="U463" s="8">
        <f t="shared" si="158"/>
        <v>3.0441137514767598</v>
      </c>
      <c r="V463" s="8">
        <f t="shared" si="159"/>
        <v>-1.2962618512072697</v>
      </c>
      <c r="W463" s="8">
        <f t="shared" si="160"/>
        <v>-0.98147438831297751</v>
      </c>
      <c r="X463" s="8">
        <f t="shared" si="161"/>
        <v>-4.0142443200457816</v>
      </c>
      <c r="Y463" s="8">
        <v>1114.8845387156668</v>
      </c>
      <c r="Z463" s="8">
        <v>6.9853368164957991E-2</v>
      </c>
      <c r="AA463" s="8">
        <v>0.14667847879681611</v>
      </c>
      <c r="AB463" s="8">
        <v>1.2464763666191199E-4</v>
      </c>
      <c r="AC463" s="8">
        <v>3.0459543624724255</v>
      </c>
      <c r="AD463" s="8">
        <v>-1.1452709906656471</v>
      </c>
      <c r="AE463" s="8">
        <v>-1.3717470797783609</v>
      </c>
      <c r="AF463" s="8">
        <v>-4.4022723582299266</v>
      </c>
      <c r="AG463" s="8">
        <v>1092.1500000000001</v>
      </c>
      <c r="AH463" s="8">
        <v>7.1215999999999988E-2</v>
      </c>
      <c r="AI463" s="8">
        <v>4.6917560458731293E-2</v>
      </c>
      <c r="AJ463" s="8">
        <v>4.4499572421454375E-5</v>
      </c>
      <c r="AK463" s="8">
        <v>3.0382822901072783</v>
      </c>
      <c r="AL463" s="8">
        <v>-1.1474224230615528</v>
      </c>
      <c r="AM463" s="8">
        <v>-1.3286645776915342</v>
      </c>
      <c r="AN463" s="8">
        <v>-4.3516441619605306</v>
      </c>
    </row>
    <row r="464" spans="1:40" s="8" customFormat="1" x14ac:dyDescent="0.2">
      <c r="A464" s="7">
        <v>452</v>
      </c>
      <c r="B464" s="8" t="str">
        <f t="shared" si="149"/>
        <v>Triethanolamine_0.75</v>
      </c>
      <c r="D464" s="19">
        <v>0.75</v>
      </c>
      <c r="H464" s="8">
        <f t="shared" si="150"/>
        <v>1089.75</v>
      </c>
      <c r="I464" s="8">
        <f t="shared" si="151"/>
        <v>5.6800000000000003E-2</v>
      </c>
      <c r="J464" s="8">
        <f t="shared" si="152"/>
        <v>0.1190722255885741</v>
      </c>
      <c r="K464" s="20">
        <f t="shared" si="153"/>
        <v>1.0926563485989823E-4</v>
      </c>
      <c r="L464" s="8">
        <f t="shared" si="141"/>
        <v>3.0373268776897215</v>
      </c>
      <c r="M464" s="8">
        <f t="shared" si="142"/>
        <v>-1.245651664288981</v>
      </c>
      <c r="N464" s="20">
        <f t="shared" si="143"/>
        <v>-0.92418952886411543</v>
      </c>
      <c r="O464" s="20">
        <f t="shared" si="144"/>
        <v>-3.9615164065538369</v>
      </c>
      <c r="Q464" s="8">
        <f t="shared" si="154"/>
        <v>1112.0631019736518</v>
      </c>
      <c r="R464" s="8">
        <f t="shared" si="155"/>
        <v>5.3242440062586188E-2</v>
      </c>
      <c r="S464" s="8">
        <f t="shared" si="156"/>
        <v>0.20959951388254711</v>
      </c>
      <c r="T464" s="8">
        <f t="shared" si="157"/>
        <v>1.7813493456909606E-4</v>
      </c>
      <c r="U464" s="8">
        <f t="shared" si="158"/>
        <v>3.0447963811893923</v>
      </c>
      <c r="V464" s="8">
        <f t="shared" si="159"/>
        <v>-1.2993806561856192</v>
      </c>
      <c r="W464" s="8">
        <f t="shared" si="160"/>
        <v>-0.96572664648554851</v>
      </c>
      <c r="X464" s="8">
        <f t="shared" si="161"/>
        <v>-3.9986923810425417</v>
      </c>
      <c r="Y464" s="8">
        <v>1115.4566095219789</v>
      </c>
      <c r="Z464" s="8">
        <v>6.993958203896021E-2</v>
      </c>
      <c r="AA464" s="8">
        <v>0.14740071239476152</v>
      </c>
      <c r="AB464" s="8">
        <v>1.2524967837603253E-4</v>
      </c>
      <c r="AC464" s="8">
        <v>3.0461891532357321</v>
      </c>
      <c r="AD464" s="8">
        <v>-1.1444711322107926</v>
      </c>
      <c r="AE464" s="8">
        <v>-1.3670866097467274</v>
      </c>
      <c r="AF464" s="8">
        <v>-4.397729747352999</v>
      </c>
      <c r="AG464" s="8">
        <v>1092.17</v>
      </c>
      <c r="AH464" s="8">
        <v>7.1291999999999994E-2</v>
      </c>
      <c r="AI464" s="8">
        <v>4.7739586289460463E-2</v>
      </c>
      <c r="AJ464" s="8">
        <v>4.5372184728492918E-5</v>
      </c>
      <c r="AK464" s="8">
        <v>3.0382902430534022</v>
      </c>
      <c r="AL464" s="8">
        <v>-1.1469592015756882</v>
      </c>
      <c r="AM464" s="8">
        <v>-1.3211213489024303</v>
      </c>
      <c r="AN464" s="8">
        <v>-4.3432103083979632</v>
      </c>
    </row>
    <row r="465" spans="1:40" s="8" customFormat="1" x14ac:dyDescent="0.2">
      <c r="A465" s="7">
        <v>453</v>
      </c>
      <c r="B465" s="8" t="str">
        <f t="shared" si="149"/>
        <v>Triethanolamine_0.76</v>
      </c>
      <c r="D465" s="19">
        <v>0.76</v>
      </c>
      <c r="H465" s="8">
        <f t="shared" si="150"/>
        <v>1090.96</v>
      </c>
      <c r="I465" s="8">
        <f t="shared" si="151"/>
        <v>5.6587999999999999E-2</v>
      </c>
      <c r="J465" s="8">
        <f t="shared" si="152"/>
        <v>0.12710503190760158</v>
      </c>
      <c r="K465" s="20">
        <f t="shared" si="153"/>
        <v>1.1650750889821953E-4</v>
      </c>
      <c r="L465" s="8">
        <f t="shared" si="141"/>
        <v>3.0378088274923383</v>
      </c>
      <c r="M465" s="8">
        <f t="shared" si="142"/>
        <v>-1.2472756551424768</v>
      </c>
      <c r="N465" s="20">
        <f t="shared" si="143"/>
        <v>-0.8958372560042358</v>
      </c>
      <c r="O465" s="20">
        <f t="shared" si="144"/>
        <v>-3.9336460834965741</v>
      </c>
      <c r="Q465" s="8">
        <f t="shared" si="154"/>
        <v>1113.1840653251932</v>
      </c>
      <c r="R465" s="8">
        <f t="shared" si="155"/>
        <v>5.3107193609066634E-2</v>
      </c>
      <c r="S465" s="8">
        <f t="shared" si="156"/>
        <v>0.21210543992049508</v>
      </c>
      <c r="T465" s="8">
        <f t="shared" si="157"/>
        <v>1.8025258530336935E-4</v>
      </c>
      <c r="U465" s="8">
        <f t="shared" si="158"/>
        <v>3.0452564498348176</v>
      </c>
      <c r="V465" s="8">
        <f t="shared" si="159"/>
        <v>-1.3006354196513454</v>
      </c>
      <c r="W465" s="8">
        <f t="shared" si="160"/>
        <v>-0.94955626444493069</v>
      </c>
      <c r="X465" s="8">
        <f t="shared" si="161"/>
        <v>-3.982713981151937</v>
      </c>
      <c r="Y465" s="8">
        <v>1116.0313780311992</v>
      </c>
      <c r="Z465" s="8">
        <v>7.0026202470011081E-2</v>
      </c>
      <c r="AA465" s="8">
        <v>0.1481263518153012</v>
      </c>
      <c r="AB465" s="8">
        <v>1.2585455912627447E-4</v>
      </c>
      <c r="AC465" s="8">
        <v>3.0464250511971653</v>
      </c>
      <c r="AD465" s="8">
        <v>-1.1436675018793521</v>
      </c>
      <c r="AE465" s="8">
        <v>-1.3624041624293803</v>
      </c>
      <c r="AF465" s="8">
        <v>-4.3931657149764272</v>
      </c>
      <c r="AG465" s="8">
        <v>1093.3</v>
      </c>
      <c r="AH465" s="8">
        <v>7.1419999999999997E-2</v>
      </c>
      <c r="AI465" s="8">
        <v>4.8537677433231438E-2</v>
      </c>
      <c r="AJ465" s="8">
        <v>4.6236795765691571E-5</v>
      </c>
      <c r="AK465" s="8">
        <v>3.0387393481047491</v>
      </c>
      <c r="AL465" s="8">
        <v>-1.1461801541432368</v>
      </c>
      <c r="AM465" s="8">
        <v>-1.3139210088459481</v>
      </c>
      <c r="AN465" s="8">
        <v>-4.3350122703811351</v>
      </c>
    </row>
    <row r="466" spans="1:40" s="8" customFormat="1" x14ac:dyDescent="0.2">
      <c r="A466" s="7">
        <v>454</v>
      </c>
      <c r="B466" s="8" t="str">
        <f t="shared" si="149"/>
        <v>Triethanolamine_0.77</v>
      </c>
      <c r="D466" s="19">
        <v>0.77</v>
      </c>
      <c r="H466" s="8">
        <f t="shared" si="150"/>
        <v>1092.17</v>
      </c>
      <c r="I466" s="8">
        <f t="shared" si="151"/>
        <v>5.6375999999999996E-2</v>
      </c>
      <c r="J466" s="8">
        <f t="shared" si="152"/>
        <v>0.13567974442717298</v>
      </c>
      <c r="K466" s="20">
        <f t="shared" si="153"/>
        <v>1.2422951044908118E-4</v>
      </c>
      <c r="L466" s="8">
        <f t="shared" si="141"/>
        <v>3.0382902430534022</v>
      </c>
      <c r="M466" s="8">
        <f t="shared" si="142"/>
        <v>-1.2489057415107883</v>
      </c>
      <c r="N466" s="20">
        <f t="shared" si="143"/>
        <v>-0.86748498314435607</v>
      </c>
      <c r="O466" s="20">
        <f t="shared" si="144"/>
        <v>-3.9057752261977581</v>
      </c>
      <c r="Q466" s="8">
        <f t="shared" si="154"/>
        <v>1115.4566095219789</v>
      </c>
      <c r="R466" s="8">
        <f t="shared" si="155"/>
        <v>5.2835280946786876E-2</v>
      </c>
      <c r="S466" s="8">
        <f t="shared" si="156"/>
        <v>0.2146816011739372</v>
      </c>
      <c r="T466" s="8">
        <f t="shared" si="157"/>
        <v>1.82430922095621E-4</v>
      </c>
      <c r="U466" s="8">
        <f t="shared" si="158"/>
        <v>3.0461891532357321</v>
      </c>
      <c r="V466" s="8">
        <f t="shared" si="159"/>
        <v>-1.3031581185141861</v>
      </c>
      <c r="W466" s="8">
        <f t="shared" si="160"/>
        <v>-0.93293266461174995</v>
      </c>
      <c r="X466" s="8">
        <f t="shared" si="161"/>
        <v>-3.9662776841744956</v>
      </c>
      <c r="Y466" s="8">
        <v>1116.6088904855296</v>
      </c>
      <c r="Z466" s="8">
        <v>7.0113236427037026E-2</v>
      </c>
      <c r="AA466" s="8">
        <v>0.14885545543874651</v>
      </c>
      <c r="AB466" s="8">
        <v>1.2646232757747815E-4</v>
      </c>
      <c r="AC466" s="8">
        <v>3.0466620753355675</v>
      </c>
      <c r="AD466" s="8">
        <v>-1.1428600350163636</v>
      </c>
      <c r="AE466" s="8">
        <v>-1.3576993611065276</v>
      </c>
      <c r="AF466" s="8">
        <v>-4.3885798939073277</v>
      </c>
      <c r="AG466" s="8">
        <v>1093.3800000000001</v>
      </c>
      <c r="AH466" s="8">
        <v>7.1427999999999991E-2</v>
      </c>
      <c r="AI466" s="8">
        <v>4.8773395258781577E-2</v>
      </c>
      <c r="AJ466" s="8">
        <v>4.6274463341870823E-5</v>
      </c>
      <c r="AK466" s="8">
        <v>3.0387711255560155</v>
      </c>
      <c r="AL466" s="8">
        <v>-1.1461315100479907</v>
      </c>
      <c r="AM466" s="8">
        <v>-1.3118170108462297</v>
      </c>
      <c r="AN466" s="8">
        <v>-4.334658609182636</v>
      </c>
    </row>
    <row r="467" spans="1:40" s="8" customFormat="1" x14ac:dyDescent="0.2">
      <c r="A467" s="7">
        <v>455</v>
      </c>
      <c r="B467" s="8" t="str">
        <f t="shared" si="149"/>
        <v>Triethanolamine_0.78</v>
      </c>
      <c r="D467" s="19">
        <v>0.78</v>
      </c>
      <c r="H467" s="8">
        <f t="shared" si="150"/>
        <v>1093.3800000000001</v>
      </c>
      <c r="I467" s="8">
        <f t="shared" si="151"/>
        <v>5.6163999999999992E-2</v>
      </c>
      <c r="J467" s="8">
        <f t="shared" si="152"/>
        <v>0.14483292102239753</v>
      </c>
      <c r="K467" s="20">
        <f t="shared" si="153"/>
        <v>1.3246348115238755E-4</v>
      </c>
      <c r="L467" s="8">
        <f t="shared" si="141"/>
        <v>3.0387711255560155</v>
      </c>
      <c r="M467" s="8">
        <f t="shared" si="142"/>
        <v>-1.2505419693243829</v>
      </c>
      <c r="N467" s="20">
        <f t="shared" si="143"/>
        <v>-0.83913271028447634</v>
      </c>
      <c r="O467" s="20">
        <f t="shared" si="144"/>
        <v>-3.8779038358404918</v>
      </c>
      <c r="Q467" s="8">
        <f t="shared" si="154"/>
        <v>1116.6088904855296</v>
      </c>
      <c r="R467" s="8">
        <f t="shared" si="155"/>
        <v>5.2630043453527751E-2</v>
      </c>
      <c r="S467" s="8">
        <f t="shared" si="156"/>
        <v>0.2173332747565016</v>
      </c>
      <c r="T467" s="8">
        <f t="shared" si="157"/>
        <v>1.8467459437682631E-4</v>
      </c>
      <c r="U467" s="8">
        <f t="shared" si="158"/>
        <v>3.0466620753355675</v>
      </c>
      <c r="V467" s="8">
        <f t="shared" si="159"/>
        <v>-1.3050622313514335</v>
      </c>
      <c r="W467" s="8">
        <f t="shared" si="160"/>
        <v>-0.91582179452709589</v>
      </c>
      <c r="X467" s="8">
        <f t="shared" si="161"/>
        <v>-3.949348408561506</v>
      </c>
      <c r="Y467" s="8">
        <v>1117.189194188534</v>
      </c>
      <c r="Z467" s="8">
        <v>7.0200691038916935E-2</v>
      </c>
      <c r="AA467" s="8">
        <v>0.14885545543874651</v>
      </c>
      <c r="AB467" s="8">
        <v>1.2707303351145084E-4</v>
      </c>
      <c r="AC467" s="8">
        <v>3.0469002450653893</v>
      </c>
      <c r="AD467" s="8">
        <v>-1.1420486654828896</v>
      </c>
      <c r="AE467" s="8">
        <v>-1.3576993611065276</v>
      </c>
      <c r="AF467" s="8">
        <v>-4.3839719085249182</v>
      </c>
      <c r="AG467" s="8">
        <v>1094.45</v>
      </c>
      <c r="AH467" s="8">
        <v>7.1452000000000002E-2</v>
      </c>
      <c r="AI467" s="8">
        <v>4.8773395258781577E-2</v>
      </c>
      <c r="AJ467" s="8">
        <v>4.6837772602272434E-5</v>
      </c>
      <c r="AK467" s="8">
        <v>3.0391959255932091</v>
      </c>
      <c r="AL467" s="8">
        <v>-1.1459856104446353</v>
      </c>
      <c r="AM467" s="8">
        <v>-1.3118170108462297</v>
      </c>
      <c r="AN467" s="8">
        <v>-4.3294037662372293</v>
      </c>
    </row>
    <row r="468" spans="1:40" s="8" customFormat="1" x14ac:dyDescent="0.2">
      <c r="A468" s="7">
        <v>456</v>
      </c>
      <c r="B468" s="8" t="str">
        <f t="shared" si="149"/>
        <v>Triethanolamine_0.79</v>
      </c>
      <c r="D468" s="19">
        <v>0.79</v>
      </c>
      <c r="H468" s="8">
        <f t="shared" si="150"/>
        <v>1094.5900000000001</v>
      </c>
      <c r="I468" s="8">
        <f t="shared" si="151"/>
        <v>5.5951999999999995E-2</v>
      </c>
      <c r="J468" s="8">
        <f t="shared" si="152"/>
        <v>0.15460358582219583</v>
      </c>
      <c r="K468" s="20">
        <f t="shared" si="153"/>
        <v>1.4124337498259238E-4</v>
      </c>
      <c r="L468" s="8">
        <f t="shared" si="141"/>
        <v>3.0392514761793556</v>
      </c>
      <c r="M468" s="8">
        <f t="shared" si="142"/>
        <v>-1.2521843850348304</v>
      </c>
      <c r="N468" s="20">
        <f t="shared" si="143"/>
        <v>-0.81078043742459671</v>
      </c>
      <c r="O468" s="20">
        <f t="shared" si="144"/>
        <v>-3.8500319136039525</v>
      </c>
      <c r="Q468" s="8">
        <f t="shared" si="154"/>
        <v>1118.3583700700424</v>
      </c>
      <c r="R468" s="8">
        <f t="shared" si="155"/>
        <v>5.2285338742597012E-2</v>
      </c>
      <c r="S468" s="8">
        <f t="shared" si="156"/>
        <v>0.22006636245685718</v>
      </c>
      <c r="T468" s="8">
        <f t="shared" si="157"/>
        <v>1.8698881364710484E-4</v>
      </c>
      <c r="U468" s="8">
        <f t="shared" si="158"/>
        <v>3.0473801012206589</v>
      </c>
      <c r="V468" s="8">
        <f t="shared" si="159"/>
        <v>-1.3082602662461309</v>
      </c>
      <c r="W468" s="8">
        <f t="shared" si="160"/>
        <v>-0.89818557079343275</v>
      </c>
      <c r="X468" s="8">
        <f t="shared" si="161"/>
        <v>-3.9318868317601066</v>
      </c>
      <c r="Y468" s="8">
        <v>1117.7723375396381</v>
      </c>
      <c r="Z468" s="8">
        <v>7.0288573599681478E-2</v>
      </c>
      <c r="AA468" s="8">
        <v>0.15032429555894944</v>
      </c>
      <c r="AB468" s="8">
        <v>1.2768672786327441E-4</v>
      </c>
      <c r="AC468" s="8">
        <v>3.0471395802508456</v>
      </c>
      <c r="AD468" s="8">
        <v>-1.1412333256077789</v>
      </c>
      <c r="AE468" s="8">
        <v>-1.3482211460512588</v>
      </c>
      <c r="AF468" s="8">
        <v>-4.3793413745065655</v>
      </c>
      <c r="AG468" s="8">
        <v>1094.46</v>
      </c>
      <c r="AH468" s="8">
        <v>7.146799999999999E-2</v>
      </c>
      <c r="AI468" s="8">
        <v>5.0297336898749184E-2</v>
      </c>
      <c r="AJ468" s="8">
        <v>4.7448070383430092E-5</v>
      </c>
      <c r="AK468" s="8">
        <v>3.0391998937278686</v>
      </c>
      <c r="AL468" s="8">
        <v>-1.1458883712655215</v>
      </c>
      <c r="AM468" s="8">
        <v>-1.2984550089956828</v>
      </c>
      <c r="AN468" s="8">
        <v>-4.3237814447513054</v>
      </c>
    </row>
    <row r="469" spans="1:40" s="8" customFormat="1" x14ac:dyDescent="0.2">
      <c r="A469" s="7">
        <v>457</v>
      </c>
      <c r="B469" s="8" t="str">
        <f t="shared" si="149"/>
        <v>Triethanolamine_0.8</v>
      </c>
      <c r="D469" s="19">
        <v>0.8</v>
      </c>
      <c r="H469" s="8">
        <f t="shared" si="150"/>
        <v>1095.8</v>
      </c>
      <c r="I469" s="8">
        <f t="shared" si="151"/>
        <v>5.5739999999999998E-2</v>
      </c>
      <c r="J469" s="8">
        <f t="shared" si="152"/>
        <v>0.16503339558679986</v>
      </c>
      <c r="K469" s="20">
        <f t="shared" si="153"/>
        <v>1.506053984183244E-4</v>
      </c>
      <c r="L469" s="8">
        <f t="shared" si="141"/>
        <v>3.0397312960986911</v>
      </c>
      <c r="M469" s="8">
        <f t="shared" si="142"/>
        <v>-1.2538330356227145</v>
      </c>
      <c r="N469" s="20">
        <f t="shared" si="143"/>
        <v>-0.78242816456471709</v>
      </c>
      <c r="O469" s="20">
        <f t="shared" si="144"/>
        <v>-3.8221594606634079</v>
      </c>
      <c r="Q469" s="8">
        <f t="shared" si="154"/>
        <v>1120.1343158218219</v>
      </c>
      <c r="R469" s="8">
        <f t="shared" si="155"/>
        <v>5.2076838503075935E-2</v>
      </c>
      <c r="S469" s="8">
        <f t="shared" si="156"/>
        <v>0.22288749501312</v>
      </c>
      <c r="T469" s="8">
        <f t="shared" si="157"/>
        <v>1.8937944936792356E-4</v>
      </c>
      <c r="U469" s="8">
        <f t="shared" si="158"/>
        <v>3.0481089894178028</v>
      </c>
      <c r="V469" s="8">
        <f t="shared" si="159"/>
        <v>-1.310194649561464</v>
      </c>
      <c r="W469" s="8">
        <f t="shared" si="160"/>
        <v>-0.87998120620677844</v>
      </c>
      <c r="X469" s="8">
        <f t="shared" si="161"/>
        <v>-3.9138486666737791</v>
      </c>
      <c r="Y469" s="8">
        <v>1118.3583700700424</v>
      </c>
      <c r="Z469" s="8">
        <v>7.0376891573925224E-2</v>
      </c>
      <c r="AA469" s="8">
        <v>0.15106415569213028</v>
      </c>
      <c r="AB469" s="8">
        <v>1.2830346275909869E-4</v>
      </c>
      <c r="AC469" s="8">
        <v>3.0473801012206589</v>
      </c>
      <c r="AD469" s="8">
        <v>-1.1404139461374552</v>
      </c>
      <c r="AE469" s="8">
        <v>-1.3434469345107005</v>
      </c>
      <c r="AF469" s="8">
        <v>-4.3746878985426205</v>
      </c>
      <c r="AG469" s="8">
        <v>1094.5900000000001</v>
      </c>
      <c r="AH469" s="8">
        <v>7.1639999999999995E-2</v>
      </c>
      <c r="AI469" s="8">
        <v>5.0875726770494567E-2</v>
      </c>
      <c r="AJ469" s="8">
        <v>4.7469066126481937E-5</v>
      </c>
      <c r="AK469" s="8">
        <v>3.0392514761793556</v>
      </c>
      <c r="AL469" s="8">
        <v>-1.1448444228230061</v>
      </c>
      <c r="AM469" s="8">
        <v>-1.2934893737340758</v>
      </c>
      <c r="AN469" s="8">
        <v>-4.3235893122063329</v>
      </c>
    </row>
    <row r="470" spans="1:40" s="8" customFormat="1" x14ac:dyDescent="0.2">
      <c r="A470" s="7">
        <v>458</v>
      </c>
      <c r="B470" s="8" t="str">
        <f t="shared" si="149"/>
        <v>Triethanolamine_0.81</v>
      </c>
      <c r="D470" s="19">
        <v>0.81</v>
      </c>
      <c r="H470" s="8">
        <f t="shared" si="150"/>
        <v>1097.01</v>
      </c>
      <c r="I470" s="8">
        <f t="shared" si="151"/>
        <v>5.5527999999999994E-2</v>
      </c>
      <c r="J470" s="8">
        <f t="shared" si="152"/>
        <v>0.17616681730934991</v>
      </c>
      <c r="K470" s="20">
        <f t="shared" si="153"/>
        <v>1.6058815991590769E-4</v>
      </c>
      <c r="L470" s="8">
        <f t="shared" si="141"/>
        <v>3.040210586485399</v>
      </c>
      <c r="M470" s="8">
        <f t="shared" si="142"/>
        <v>-1.255487968605697</v>
      </c>
      <c r="N470" s="20">
        <f t="shared" si="143"/>
        <v>-0.75407589170483746</v>
      </c>
      <c r="O470" s="20">
        <f t="shared" si="144"/>
        <v>-3.7942864781902363</v>
      </c>
      <c r="Q470" s="8">
        <f t="shared" si="154"/>
        <v>1121.3336880724064</v>
      </c>
      <c r="R470" s="8">
        <f t="shared" si="155"/>
        <v>5.1796758605113465E-2</v>
      </c>
      <c r="S470" s="8">
        <f t="shared" si="156"/>
        <v>0.22580415927911474</v>
      </c>
      <c r="T470" s="8">
        <f t="shared" si="157"/>
        <v>1.9185314639136392E-4</v>
      </c>
      <c r="U470" s="8">
        <f t="shared" si="158"/>
        <v>3.0486012388440913</v>
      </c>
      <c r="V470" s="8">
        <f t="shared" si="159"/>
        <v>-1.3127931208285633</v>
      </c>
      <c r="W470" s="8">
        <f t="shared" si="160"/>
        <v>-0.861160389171024</v>
      </c>
      <c r="X470" s="8">
        <f t="shared" si="161"/>
        <v>-3.8951837756183183</v>
      </c>
      <c r="Y470" s="8">
        <v>1118.9473424801104</v>
      </c>
      <c r="Z470" s="8">
        <v>7.0465652602441503E-2</v>
      </c>
      <c r="AA470" s="8">
        <v>0.15180772739360604</v>
      </c>
      <c r="AB470" s="8">
        <v>1.2892329155549017E-4</v>
      </c>
      <c r="AC470" s="8">
        <v>3.0476218287834023</v>
      </c>
      <c r="AD470" s="8">
        <v>-1.1395904561836399</v>
      </c>
      <c r="AE470" s="8">
        <v>-1.3386487727511853</v>
      </c>
      <c r="AF470" s="8">
        <v>-4.3700110780395196</v>
      </c>
      <c r="AG470" s="8">
        <v>1095</v>
      </c>
      <c r="AH470" s="8">
        <v>7.1643999999999999E-2</v>
      </c>
      <c r="AI470" s="8">
        <v>5.0960176553211584E-2</v>
      </c>
      <c r="AJ470" s="8">
        <v>4.8353244567233716E-5</v>
      </c>
      <c r="AK470" s="8">
        <v>3.0394141191761372</v>
      </c>
      <c r="AL470" s="8">
        <v>-1.1448201747851503</v>
      </c>
      <c r="AM470" s="8">
        <v>-1.2927690760425503</v>
      </c>
      <c r="AN470" s="8">
        <v>-4.3155743788639462</v>
      </c>
    </row>
    <row r="471" spans="1:40" s="8" customFormat="1" x14ac:dyDescent="0.2">
      <c r="A471" s="7">
        <v>459</v>
      </c>
      <c r="B471" s="8" t="str">
        <f t="shared" si="149"/>
        <v>Triethanolamine_0.82</v>
      </c>
      <c r="D471" s="19">
        <v>0.82</v>
      </c>
      <c r="H471" s="8">
        <f t="shared" si="150"/>
        <v>1098.22</v>
      </c>
      <c r="I471" s="8">
        <f t="shared" si="151"/>
        <v>5.5316000000000004E-2</v>
      </c>
      <c r="J471" s="8">
        <f t="shared" si="152"/>
        <v>0.18805131779878465</v>
      </c>
      <c r="K471" s="20">
        <f t="shared" si="153"/>
        <v>1.7123282930449696E-4</v>
      </c>
      <c r="L471" s="8">
        <f t="shared" si="141"/>
        <v>3.0406893485069828</v>
      </c>
      <c r="M471" s="8">
        <f t="shared" si="142"/>
        <v>-1.2571492320467352</v>
      </c>
      <c r="N471" s="20">
        <f t="shared" si="143"/>
        <v>-0.72572361884495806</v>
      </c>
      <c r="O471" s="20">
        <f t="shared" si="144"/>
        <v>-3.7664129673519411</v>
      </c>
      <c r="Q471" s="8">
        <f t="shared" si="154"/>
        <v>1123.1569891120898</v>
      </c>
      <c r="R471" s="8">
        <f t="shared" si="155"/>
        <v>5.1655786252619906E-2</v>
      </c>
      <c r="S471" s="8">
        <f t="shared" si="156"/>
        <v>0.22730092730033907</v>
      </c>
      <c r="T471" s="8">
        <f t="shared" si="157"/>
        <v>1.94417470038522E-4</v>
      </c>
      <c r="U471" s="8">
        <f t="shared" si="158"/>
        <v>3.0493495627196001</v>
      </c>
      <c r="V471" s="8">
        <f t="shared" si="159"/>
        <v>-1.314101006935616</v>
      </c>
      <c r="W471" s="8">
        <f t="shared" si="160"/>
        <v>-0.85150195936788564</v>
      </c>
      <c r="X471" s="8">
        <f t="shared" si="161"/>
        <v>-3.8758350756556283</v>
      </c>
      <c r="Y471" s="8">
        <v>1119.5393066783161</v>
      </c>
      <c r="Z471" s="8">
        <v>7.0554864508091689E-2</v>
      </c>
      <c r="AA471" s="8">
        <v>0.15255507619729908</v>
      </c>
      <c r="AB471" s="8">
        <v>1.2954626888041839E-4</v>
      </c>
      <c r="AC471" s="8">
        <v>3.0478647842434841</v>
      </c>
      <c r="AD471" s="8">
        <v>-1.138762783168898</v>
      </c>
      <c r="AE471" s="8">
        <v>-1.3338262378916927</v>
      </c>
      <c r="AF471" s="8">
        <v>-4.3653105008105282</v>
      </c>
      <c r="AG471" s="8">
        <v>1095.5999999999999</v>
      </c>
      <c r="AH471" s="8">
        <v>7.167599999999999E-2</v>
      </c>
      <c r="AI471" s="8">
        <v>5.101759583441258E-2</v>
      </c>
      <c r="AJ471" s="8">
        <v>4.8462560464511448E-5</v>
      </c>
      <c r="AK471" s="8">
        <v>3.0396520235819238</v>
      </c>
      <c r="AL471" s="8">
        <v>-1.1446262392053033</v>
      </c>
      <c r="AM471" s="8">
        <v>-1.2922800110427595</v>
      </c>
      <c r="AN471" s="8">
        <v>-4.3145936441351118</v>
      </c>
    </row>
    <row r="472" spans="1:40" s="8" customFormat="1" x14ac:dyDescent="0.2">
      <c r="A472" s="7">
        <v>460</v>
      </c>
      <c r="B472" s="8" t="str">
        <f t="shared" si="149"/>
        <v>Triethanolamine_0.83</v>
      </c>
      <c r="D472" s="19">
        <v>0.83</v>
      </c>
      <c r="H472" s="8">
        <f t="shared" si="150"/>
        <v>1099.4299999999998</v>
      </c>
      <c r="I472" s="8">
        <f t="shared" si="151"/>
        <v>5.5104E-2</v>
      </c>
      <c r="J472" s="8">
        <f t="shared" si="152"/>
        <v>0.20073756605230242</v>
      </c>
      <c r="K472" s="20">
        <f t="shared" si="153"/>
        <v>1.8258330776156959E-4</v>
      </c>
      <c r="L472" s="8">
        <f t="shared" si="141"/>
        <v>3.0411675833270899</v>
      </c>
      <c r="M472" s="8">
        <f t="shared" si="142"/>
        <v>-1.2588168745624582</v>
      </c>
      <c r="N472" s="20">
        <f t="shared" si="143"/>
        <v>-0.69737134598507855</v>
      </c>
      <c r="O472" s="20">
        <f t="shared" si="144"/>
        <v>-3.7385389293121682</v>
      </c>
      <c r="Q472" s="8">
        <f t="shared" si="154"/>
        <v>1124.3893861277161</v>
      </c>
      <c r="R472" s="8">
        <f t="shared" si="155"/>
        <v>5.1371881369105581E-2</v>
      </c>
      <c r="S472" s="8">
        <f t="shared" si="156"/>
        <v>0.23037719369608023</v>
      </c>
      <c r="T472" s="8">
        <f t="shared" si="157"/>
        <v>1.9708108707208649E-4</v>
      </c>
      <c r="U472" s="8">
        <f t="shared" si="158"/>
        <v>3.0498553662544126</v>
      </c>
      <c r="V472" s="8">
        <f t="shared" si="159"/>
        <v>-1.3167349649160633</v>
      </c>
      <c r="W472" s="8">
        <f t="shared" si="160"/>
        <v>-0.83165125263330753</v>
      </c>
      <c r="X472" s="8">
        <f t="shared" si="161"/>
        <v>-3.855737173093654</v>
      </c>
      <c r="Y472" s="8">
        <v>1120.1343158218219</v>
      </c>
      <c r="Z472" s="8">
        <v>7.0644535301920691E-2</v>
      </c>
      <c r="AA472" s="8">
        <v>0.15255507619729908</v>
      </c>
      <c r="AB472" s="8">
        <v>1.3017245067596065E-4</v>
      </c>
      <c r="AC472" s="8">
        <v>3.0481089894178028</v>
      </c>
      <c r="AD472" s="8">
        <v>-1.1379308527699021</v>
      </c>
      <c r="AE472" s="8">
        <v>-1.3338262378916927</v>
      </c>
      <c r="AF472" s="8">
        <v>-4.3605857447535179</v>
      </c>
      <c r="AG472" s="8">
        <v>1095.8</v>
      </c>
      <c r="AH472" s="8">
        <v>7.1819999999999995E-2</v>
      </c>
      <c r="AI472" s="8">
        <v>5.101759583441258E-2</v>
      </c>
      <c r="AJ472" s="8">
        <v>4.9662857028155847E-5</v>
      </c>
      <c r="AK472" s="8">
        <v>3.0397312960986911</v>
      </c>
      <c r="AL472" s="8">
        <v>-1.1437545992099458</v>
      </c>
      <c r="AM472" s="8">
        <v>-1.2922800110427595</v>
      </c>
      <c r="AN472" s="8">
        <v>-4.3039682997659163</v>
      </c>
    </row>
    <row r="473" spans="1:40" s="8" customFormat="1" x14ac:dyDescent="0.2">
      <c r="A473" s="7">
        <v>461</v>
      </c>
      <c r="B473" s="8" t="str">
        <f t="shared" si="149"/>
        <v>Triethanolamine_0.84</v>
      </c>
      <c r="D473" s="19">
        <v>0.84</v>
      </c>
      <c r="H473" s="8">
        <f t="shared" si="150"/>
        <v>1100.6399999999999</v>
      </c>
      <c r="I473" s="8">
        <f t="shared" si="151"/>
        <v>5.4891999999999996E-2</v>
      </c>
      <c r="J473" s="8">
        <f t="shared" si="152"/>
        <v>0.21427964928019727</v>
      </c>
      <c r="K473" s="20">
        <f t="shared" si="153"/>
        <v>1.9468640907126516E-4</v>
      </c>
      <c r="L473" s="8">
        <f t="shared" si="141"/>
        <v>3.0416452921055259</v>
      </c>
      <c r="M473" s="8">
        <f t="shared" si="142"/>
        <v>-1.2604909453317024</v>
      </c>
      <c r="N473" s="20">
        <f t="shared" si="143"/>
        <v>-0.6690190731251987</v>
      </c>
      <c r="O473" s="20">
        <f t="shared" si="144"/>
        <v>-3.7106643652307247</v>
      </c>
      <c r="Q473" s="8">
        <f t="shared" si="154"/>
        <v>1126.2645570747604</v>
      </c>
      <c r="R473" s="8">
        <f t="shared" si="155"/>
        <v>5.1157159129428489E-2</v>
      </c>
      <c r="S473" s="8">
        <f t="shared" si="156"/>
        <v>0.23357257645541296</v>
      </c>
      <c r="T473" s="8">
        <f t="shared" si="157"/>
        <v>1.9985399383934291E-4</v>
      </c>
      <c r="U473" s="8">
        <f t="shared" si="158"/>
        <v>3.05062497870995</v>
      </c>
      <c r="V473" s="8">
        <f t="shared" si="159"/>
        <v>-1.3187270735046022</v>
      </c>
      <c r="W473" s="8">
        <f t="shared" si="160"/>
        <v>-0.81103190505402933</v>
      </c>
      <c r="X473" s="8">
        <f t="shared" si="161"/>
        <v>-3.834814642069297</v>
      </c>
      <c r="Y473" s="8">
        <v>1120.7324243587746</v>
      </c>
      <c r="Z473" s="8">
        <v>7.0734673189531E-2</v>
      </c>
      <c r="AA473" s="8">
        <v>0.15406137518270824</v>
      </c>
      <c r="AB473" s="8">
        <v>1.3080189424281301E-4</v>
      </c>
      <c r="AC473" s="8">
        <v>3.0483544666531062</v>
      </c>
      <c r="AD473" s="8">
        <v>-1.1370945888582957</v>
      </c>
      <c r="AE473" s="8">
        <v>-1.3241063061408711</v>
      </c>
      <c r="AF473" s="8">
        <v>-4.3558363775151161</v>
      </c>
      <c r="AG473" s="8">
        <v>1096.75</v>
      </c>
      <c r="AH473" s="8">
        <v>7.1851999999999999E-2</v>
      </c>
      <c r="AI473" s="8">
        <v>5.3326399434471206E-2</v>
      </c>
      <c r="AJ473" s="8">
        <v>5.0099523325990672E-5</v>
      </c>
      <c r="AK473" s="8">
        <v>3.0401076430769827</v>
      </c>
      <c r="AL473" s="8">
        <v>-1.1435611387771445</v>
      </c>
      <c r="AM473" s="8">
        <v>-1.2730577386222035</v>
      </c>
      <c r="AN473" s="8">
        <v>-4.3001664062261025</v>
      </c>
    </row>
    <row r="474" spans="1:40" s="8" customFormat="1" x14ac:dyDescent="0.2">
      <c r="A474" s="7">
        <v>462</v>
      </c>
      <c r="B474" s="8" t="str">
        <f t="shared" si="149"/>
        <v>Triethanolamine_0.85</v>
      </c>
      <c r="D474" s="19">
        <v>0.85</v>
      </c>
      <c r="H474" s="8">
        <f t="shared" si="150"/>
        <v>1101.8499999999999</v>
      </c>
      <c r="I474" s="8">
        <f t="shared" si="151"/>
        <v>5.4679999999999992E-2</v>
      </c>
      <c r="J474" s="8">
        <f t="shared" si="152"/>
        <v>0.22873530350408314</v>
      </c>
      <c r="K474" s="20">
        <f t="shared" si="153"/>
        <v>2.0759205291471903E-4</v>
      </c>
      <c r="L474" s="8">
        <f t="shared" si="141"/>
        <v>3.0421224759982755</v>
      </c>
      <c r="M474" s="8">
        <f t="shared" si="142"/>
        <v>-1.2621714941042155</v>
      </c>
      <c r="N474" s="20">
        <f t="shared" si="143"/>
        <v>-0.64066680026531908</v>
      </c>
      <c r="O474" s="20">
        <f t="shared" si="144"/>
        <v>-3.6827892762635943</v>
      </c>
      <c r="Q474" s="8">
        <f t="shared" si="154"/>
        <v>1127.5331853037908</v>
      </c>
      <c r="R474" s="8">
        <f t="shared" si="155"/>
        <v>5.0940821714423462E-2</v>
      </c>
      <c r="S474" s="8">
        <f t="shared" si="156"/>
        <v>0.23689906760097795</v>
      </c>
      <c r="T474" s="8">
        <f t="shared" si="157"/>
        <v>2.0274780724171301E-4</v>
      </c>
      <c r="U474" s="8">
        <f t="shared" si="158"/>
        <v>3.0511456523520231</v>
      </c>
      <c r="V474" s="8">
        <f t="shared" si="159"/>
        <v>-1.3207341670553305</v>
      </c>
      <c r="W474" s="8">
        <f t="shared" si="160"/>
        <v>-0.789566533824412</v>
      </c>
      <c r="X474" s="8">
        <f t="shared" si="161"/>
        <v>-3.8129798290836101</v>
      </c>
      <c r="Y474" s="8">
        <v>1121.3336880724064</v>
      </c>
      <c r="Z474" s="8">
        <v>7.082528657772913E-2</v>
      </c>
      <c r="AA474" s="8">
        <v>0.15482046453042364</v>
      </c>
      <c r="AB474" s="8">
        <v>1.314346582867031E-4</v>
      </c>
      <c r="AC474" s="8">
        <v>3.0486012388440913</v>
      </c>
      <c r="AD474" s="8">
        <v>-1.1362539134390306</v>
      </c>
      <c r="AE474" s="8">
        <v>-1.3192080112312685</v>
      </c>
      <c r="AF474" s="8">
        <v>-4.3510619561405068</v>
      </c>
      <c r="AG474" s="8">
        <v>1097.01</v>
      </c>
      <c r="AH474" s="8">
        <v>7.1868000000000001E-2</v>
      </c>
      <c r="AI474" s="8">
        <v>5.3365058366627492E-2</v>
      </c>
      <c r="AJ474" s="8">
        <v>5.0525465448390498E-5</v>
      </c>
      <c r="AK474" s="8">
        <v>3.040210586485399</v>
      </c>
      <c r="AL474" s="8">
        <v>-1.1434644408681665</v>
      </c>
      <c r="AM474" s="8">
        <v>-1.2727430112392892</v>
      </c>
      <c r="AN474" s="8">
        <v>-4.2964896770063934</v>
      </c>
    </row>
    <row r="475" spans="1:40" s="8" customFormat="1" x14ac:dyDescent="0.2">
      <c r="A475" s="7">
        <v>463</v>
      </c>
      <c r="B475" s="8" t="str">
        <f t="shared" si="149"/>
        <v>Triethanolamine_0.86</v>
      </c>
      <c r="D475" s="19">
        <v>0.86</v>
      </c>
      <c r="H475" s="8">
        <f t="shared" si="150"/>
        <v>1103.06</v>
      </c>
      <c r="I475" s="8">
        <f t="shared" si="151"/>
        <v>5.4467999999999996E-2</v>
      </c>
      <c r="J475" s="8">
        <f t="shared" si="152"/>
        <v>0.24416615971165018</v>
      </c>
      <c r="K475" s="20">
        <f t="shared" si="153"/>
        <v>2.2135347099128805E-4</v>
      </c>
      <c r="L475" s="8">
        <f t="shared" si="141"/>
        <v>3.0425991361575151</v>
      </c>
      <c r="M475" s="8">
        <f t="shared" si="142"/>
        <v>-1.263858571209526</v>
      </c>
      <c r="N475" s="20">
        <f t="shared" si="143"/>
        <v>-0.61231452740543946</v>
      </c>
      <c r="O475" s="20">
        <f t="shared" si="144"/>
        <v>-3.6549136635629549</v>
      </c>
      <c r="Q475" s="8">
        <f t="shared" si="154"/>
        <v>1129.4653602781673</v>
      </c>
      <c r="R475" s="8">
        <f t="shared" si="155"/>
        <v>5.0795663375517525E-2</v>
      </c>
      <c r="S475" s="8">
        <f t="shared" si="156"/>
        <v>0.24037060323772269</v>
      </c>
      <c r="T475" s="8">
        <f t="shared" si="157"/>
        <v>2.0577614063220924E-4</v>
      </c>
      <c r="U475" s="8">
        <f t="shared" si="158"/>
        <v>3.0519386605462366</v>
      </c>
      <c r="V475" s="8">
        <f t="shared" si="159"/>
        <v>-1.3220808890999003</v>
      </c>
      <c r="W475" s="8">
        <f t="shared" si="160"/>
        <v>-0.7671652112539542</v>
      </c>
      <c r="X475" s="8">
        <f t="shared" si="161"/>
        <v>-3.7901300167267946</v>
      </c>
      <c r="Y475" s="8">
        <v>1121.9381641270354</v>
      </c>
      <c r="Z475" s="8">
        <v>7.0916384081457923E-2</v>
      </c>
      <c r="AA475" s="8">
        <v>0.15482046453042364</v>
      </c>
      <c r="AB475" s="8">
        <v>1.3207080296679928E-4</v>
      </c>
      <c r="AC475" s="8">
        <v>3.0488493294522834</v>
      </c>
      <c r="AD475" s="8">
        <v>-1.1354087465860512</v>
      </c>
      <c r="AE475" s="8">
        <v>-1.3192080112312685</v>
      </c>
      <c r="AF475" s="8">
        <v>-4.3462620267081657</v>
      </c>
      <c r="AG475" s="8">
        <v>1097.04</v>
      </c>
      <c r="AH475" s="8">
        <v>7.1931999999999996E-2</v>
      </c>
      <c r="AI475" s="8">
        <v>5.3365058366627492E-2</v>
      </c>
      <c r="AJ475" s="8">
        <v>5.0591997138124793E-5</v>
      </c>
      <c r="AK475" s="8">
        <v>3.0402224630009367</v>
      </c>
      <c r="AL475" s="8">
        <v>-1.1430778643914346</v>
      </c>
      <c r="AM475" s="8">
        <v>-1.2727430112392892</v>
      </c>
      <c r="AN475" s="8">
        <v>-4.2959181763149443</v>
      </c>
    </row>
    <row r="476" spans="1:40" s="8" customFormat="1" x14ac:dyDescent="0.2">
      <c r="A476" s="7">
        <v>464</v>
      </c>
      <c r="B476" s="8" t="str">
        <f t="shared" si="149"/>
        <v>Triethanolamine_0.87</v>
      </c>
      <c r="D476" s="19">
        <v>0.87</v>
      </c>
      <c r="H476" s="8">
        <f t="shared" si="150"/>
        <v>1104.27</v>
      </c>
      <c r="I476" s="8">
        <f t="shared" si="151"/>
        <v>5.4255999999999999E-2</v>
      </c>
      <c r="J476" s="8">
        <f t="shared" si="152"/>
        <v>0.26063800661742115</v>
      </c>
      <c r="K476" s="20">
        <f t="shared" si="153"/>
        <v>2.3602742682262594E-4</v>
      </c>
      <c r="L476" s="8">
        <f t="shared" si="141"/>
        <v>3.0430752737316333</v>
      </c>
      <c r="M476" s="8">
        <f t="shared" si="142"/>
        <v>-1.265552227565989</v>
      </c>
      <c r="N476" s="20">
        <f t="shared" si="143"/>
        <v>-0.58396225454555983</v>
      </c>
      <c r="O476" s="20">
        <f t="shared" si="144"/>
        <v>-3.6270375282771932</v>
      </c>
      <c r="Q476" s="8">
        <f t="shared" si="154"/>
        <v>1130.7738779551782</v>
      </c>
      <c r="R476" s="8">
        <f t="shared" si="155"/>
        <v>5.0576469465832163E-2</v>
      </c>
      <c r="S476" s="8">
        <f t="shared" si="156"/>
        <v>0.24400351449469637</v>
      </c>
      <c r="T476" s="8">
        <f t="shared" si="157"/>
        <v>2.0895509642052137E-4</v>
      </c>
      <c r="U476" s="8">
        <f t="shared" si="158"/>
        <v>3.0524757057175611</v>
      </c>
      <c r="V476" s="8">
        <f t="shared" si="159"/>
        <v>-1.3241144840861312</v>
      </c>
      <c r="W476" s="8">
        <f t="shared" si="160"/>
        <v>-0.74372255490443573</v>
      </c>
      <c r="X476" s="8">
        <f t="shared" si="161"/>
        <v>-3.7661437068041463</v>
      </c>
      <c r="Y476" s="8">
        <v>1122.5459111160653</v>
      </c>
      <c r="Z476" s="8">
        <v>7.1007974531030499E-2</v>
      </c>
      <c r="AA476" s="8">
        <v>0.15635088384333765</v>
      </c>
      <c r="AB476" s="8">
        <v>1.3271038994622583E-4</v>
      </c>
      <c r="AC476" s="8">
        <v>3.0490987625257371</v>
      </c>
      <c r="AD476" s="8">
        <v>-1.1345590063751814</v>
      </c>
      <c r="AE476" s="8">
        <v>-1.3093324344594879</v>
      </c>
      <c r="AF476" s="8">
        <v>-4.3414361239487063</v>
      </c>
      <c r="AG476" s="8">
        <v>1097.9000000000001</v>
      </c>
      <c r="AH476" s="8">
        <v>7.1995999999999991E-2</v>
      </c>
      <c r="AI476" s="8">
        <v>5.3920580575188073E-2</v>
      </c>
      <c r="AJ476" s="8">
        <v>5.0795469928008315E-5</v>
      </c>
      <c r="AK476" s="8">
        <v>3.0405627850813119</v>
      </c>
      <c r="AL476" s="8">
        <v>-1.1426916317101807</v>
      </c>
      <c r="AM476" s="8">
        <v>-1.2682454402998309</v>
      </c>
      <c r="AN476" s="8">
        <v>-4.2941750174994322</v>
      </c>
    </row>
    <row r="477" spans="1:40" s="8" customFormat="1" x14ac:dyDescent="0.2">
      <c r="A477" s="7">
        <v>465</v>
      </c>
      <c r="B477" s="8" t="str">
        <f t="shared" si="149"/>
        <v>Triethanolamine_0.88</v>
      </c>
      <c r="D477" s="19">
        <v>0.88</v>
      </c>
      <c r="H477" s="8">
        <f t="shared" si="150"/>
        <v>1105.48</v>
      </c>
      <c r="I477" s="8">
        <f t="shared" si="151"/>
        <v>5.4043999999999995E-2</v>
      </c>
      <c r="J477" s="8">
        <f t="shared" si="152"/>
        <v>0.27822107114977712</v>
      </c>
      <c r="K477" s="20">
        <f t="shared" si="153"/>
        <v>2.5167445014815022E-4</v>
      </c>
      <c r="L477" s="8">
        <f t="shared" si="141"/>
        <v>3.0435508898652448</v>
      </c>
      <c r="M477" s="8">
        <f t="shared" si="142"/>
        <v>-1.2672525146900055</v>
      </c>
      <c r="N477" s="20">
        <f t="shared" si="143"/>
        <v>-0.55560998168568021</v>
      </c>
      <c r="O477" s="20">
        <f t="shared" si="144"/>
        <v>-3.5991608715509251</v>
      </c>
      <c r="Q477" s="8">
        <f t="shared" si="154"/>
        <v>1132.7689344798584</v>
      </c>
      <c r="R477" s="8">
        <f t="shared" si="155"/>
        <v>5.0503004814064716E-2</v>
      </c>
      <c r="S477" s="8">
        <f t="shared" si="156"/>
        <v>0.24781711847404175</v>
      </c>
      <c r="T477" s="8">
        <f t="shared" si="157"/>
        <v>2.1060692736393937E-4</v>
      </c>
      <c r="U477" s="8">
        <f t="shared" si="158"/>
        <v>3.0532945219184597</v>
      </c>
      <c r="V477" s="8">
        <f t="shared" si="159"/>
        <v>-1.3247960602654782</v>
      </c>
      <c r="W477" s="8">
        <f t="shared" si="160"/>
        <v>-0.71911391428065574</v>
      </c>
      <c r="X477" s="8">
        <f t="shared" si="161"/>
        <v>-3.7536800767359595</v>
      </c>
      <c r="Y477" s="8">
        <v>1123.1569891120898</v>
      </c>
      <c r="Z477" s="8">
        <v>7.1100066979681048E-2</v>
      </c>
      <c r="AA477" s="8">
        <v>0.15712236362315579</v>
      </c>
      <c r="AB477" s="8">
        <v>1.3335348244479189E-4</v>
      </c>
      <c r="AC477" s="8">
        <v>3.0493495627196001</v>
      </c>
      <c r="AD477" s="8">
        <v>-1.1337046088140705</v>
      </c>
      <c r="AE477" s="8">
        <v>-1.3043541858650136</v>
      </c>
      <c r="AF477" s="8">
        <v>-4.336583770847021</v>
      </c>
      <c r="AG477" s="8">
        <v>1098.22</v>
      </c>
      <c r="AH477" s="8">
        <v>7.2064000000000003E-2</v>
      </c>
      <c r="AI477" s="8">
        <v>5.4398033082825925E-2</v>
      </c>
      <c r="AJ477" s="8">
        <v>5.1958036291284837E-5</v>
      </c>
      <c r="AK477" s="8">
        <v>3.0406893485069828</v>
      </c>
      <c r="AL477" s="8">
        <v>-1.1422816355007854</v>
      </c>
      <c r="AM477" s="8">
        <v>-1.264416803182671</v>
      </c>
      <c r="AN477" s="8">
        <v>-4.284347271070426</v>
      </c>
    </row>
    <row r="478" spans="1:40" s="8" customFormat="1" x14ac:dyDescent="0.2">
      <c r="A478" s="7">
        <v>466</v>
      </c>
      <c r="B478" s="8" t="str">
        <f t="shared" si="149"/>
        <v>Triethanolamine_0.89</v>
      </c>
      <c r="D478" s="19">
        <v>0.89</v>
      </c>
      <c r="H478" s="8">
        <f t="shared" si="150"/>
        <v>1106.69</v>
      </c>
      <c r="I478" s="8">
        <f t="shared" si="151"/>
        <v>5.3831999999999998E-2</v>
      </c>
      <c r="J478" s="8">
        <f t="shared" si="152"/>
        <v>0.29699031786009472</v>
      </c>
      <c r="K478" s="20">
        <f t="shared" si="153"/>
        <v>2.683590868807839E-4</v>
      </c>
      <c r="L478" s="8">
        <f t="shared" si="141"/>
        <v>3.044025985699208</v>
      </c>
      <c r="M478" s="8">
        <f t="shared" si="142"/>
        <v>-1.2689594847054262</v>
      </c>
      <c r="N478" s="20">
        <f t="shared" si="143"/>
        <v>-0.52725770882580048</v>
      </c>
      <c r="O478" s="20">
        <f t="shared" si="144"/>
        <v>-3.5712836945250084</v>
      </c>
      <c r="Q478" s="8">
        <f t="shared" si="154"/>
        <v>1134.1215443162748</v>
      </c>
      <c r="R478" s="8">
        <f t="shared" si="155"/>
        <v>5.0281368659711771E-2</v>
      </c>
      <c r="S478" s="8">
        <f t="shared" si="156"/>
        <v>0.25183450516242767</v>
      </c>
      <c r="T478" s="8">
        <f t="shared" si="157"/>
        <v>2.1404912330048881E-4</v>
      </c>
      <c r="U478" s="8">
        <f t="shared" si="158"/>
        <v>3.0538496635066061</v>
      </c>
      <c r="V478" s="8">
        <f t="shared" si="159"/>
        <v>-1.326852313438327</v>
      </c>
      <c r="W478" s="8">
        <f t="shared" si="160"/>
        <v>-0.69319029300359358</v>
      </c>
      <c r="X478" s="8">
        <f t="shared" si="161"/>
        <v>-3.7277075297593329</v>
      </c>
      <c r="Y478" s="8">
        <v>1123.7714597192144</v>
      </c>
      <c r="Z478" s="8">
        <v>7.1192670711450259E-2</v>
      </c>
      <c r="AA478" s="8">
        <v>0.1578981265401212</v>
      </c>
      <c r="AB478" s="8">
        <v>1.3400014529405511E-4</v>
      </c>
      <c r="AC478" s="8">
        <v>3.0496017553175871</v>
      </c>
      <c r="AD478" s="8">
        <v>-1.1328454677690367</v>
      </c>
      <c r="AE478" s="8">
        <v>-1.299348298799589</v>
      </c>
      <c r="AF478" s="8">
        <v>-4.3317044782268095</v>
      </c>
      <c r="AG478" s="8">
        <v>1099.05</v>
      </c>
      <c r="AH478" s="8">
        <v>7.2172E-2</v>
      </c>
      <c r="AI478" s="8">
        <v>5.5820534227381834E-2</v>
      </c>
      <c r="AJ478" s="8">
        <v>5.2795328371597022E-5</v>
      </c>
      <c r="AK478" s="8">
        <v>3.0410174505946865</v>
      </c>
      <c r="AL478" s="8">
        <v>-1.1416312595501037</v>
      </c>
      <c r="AM478" s="8">
        <v>-1.2532060114358188</v>
      </c>
      <c r="AN478" s="8">
        <v>-4.2774045045911286</v>
      </c>
    </row>
    <row r="479" spans="1:40" s="8" customFormat="1" x14ac:dyDescent="0.2">
      <c r="A479" s="7">
        <v>467</v>
      </c>
      <c r="B479" s="8" t="str">
        <f t="shared" si="149"/>
        <v>Triethanolamine_0.9</v>
      </c>
      <c r="D479" s="19">
        <v>0.9</v>
      </c>
      <c r="H479" s="8">
        <f t="shared" si="150"/>
        <v>1107.9000000000001</v>
      </c>
      <c r="I479" s="8">
        <f t="shared" si="151"/>
        <v>5.3619999999999994E-2</v>
      </c>
      <c r="J479" s="8">
        <f t="shared" si="152"/>
        <v>0.31702576853051095</v>
      </c>
      <c r="K479" s="20">
        <f t="shared" si="153"/>
        <v>2.861501656562063E-4</v>
      </c>
      <c r="L479" s="8">
        <f t="shared" si="141"/>
        <v>3.0445005623706414</v>
      </c>
      <c r="M479" s="8">
        <f t="shared" si="142"/>
        <v>-1.2706731903531392</v>
      </c>
      <c r="N479" s="20">
        <f t="shared" si="143"/>
        <v>-0.49890543596592085</v>
      </c>
      <c r="O479" s="20">
        <f t="shared" si="144"/>
        <v>-3.5434059983365622</v>
      </c>
      <c r="Q479" s="8">
        <f t="shared" si="154"/>
        <v>1136.1862599544324</v>
      </c>
      <c r="R479" s="8">
        <f t="shared" si="155"/>
        <v>5.0132544887395256E-2</v>
      </c>
      <c r="S479" s="8">
        <f t="shared" si="156"/>
        <v>0.25608360434216748</v>
      </c>
      <c r="T479" s="8">
        <f t="shared" si="157"/>
        <v>2.1769799181861602E-4</v>
      </c>
      <c r="U479" s="8">
        <f t="shared" si="158"/>
        <v>3.0546970693790003</v>
      </c>
      <c r="V479" s="8">
        <f t="shared" si="159"/>
        <v>-1.3282330419341566</v>
      </c>
      <c r="W479" s="8">
        <f t="shared" si="160"/>
        <v>-0.66577146418567223</v>
      </c>
      <c r="X479" s="8">
        <f t="shared" si="161"/>
        <v>-3.7001755673883618</v>
      </c>
      <c r="Y479" s="8">
        <v>1124.3893861277161</v>
      </c>
      <c r="Z479" s="8">
        <v>7.1285795249422496E-2</v>
      </c>
      <c r="AA479" s="8">
        <v>0.1578981265401212</v>
      </c>
      <c r="AB479" s="8">
        <v>1.34650444994844E-4</v>
      </c>
      <c r="AC479" s="8">
        <v>3.0498553662544126</v>
      </c>
      <c r="AD479" s="8">
        <v>-1.131981494888644</v>
      </c>
      <c r="AE479" s="8">
        <v>-1.299348298799589</v>
      </c>
      <c r="AF479" s="8">
        <v>-4.3267977443165497</v>
      </c>
      <c r="AG479" s="8">
        <v>1099.4299999999998</v>
      </c>
      <c r="AH479" s="8">
        <v>7.2188000000000002E-2</v>
      </c>
      <c r="AI479" s="8">
        <v>5.5820534227381834E-2</v>
      </c>
      <c r="AJ479" s="8">
        <v>5.3240681936553354E-5</v>
      </c>
      <c r="AK479" s="8">
        <v>3.0411675833270899</v>
      </c>
      <c r="AL479" s="8">
        <v>-1.1415349903378718</v>
      </c>
      <c r="AM479" s="8">
        <v>-1.2532060114358188</v>
      </c>
      <c r="AN479" s="8">
        <v>-4.2737563904741203</v>
      </c>
    </row>
    <row r="480" spans="1:40" s="8" customFormat="1" x14ac:dyDescent="0.2">
      <c r="A480" s="7">
        <v>468</v>
      </c>
      <c r="B480" s="8" t="str">
        <f t="shared" si="149"/>
        <v>Triethanolamine_0.91</v>
      </c>
      <c r="D480" s="19">
        <v>0.91</v>
      </c>
      <c r="H480" s="8">
        <f t="shared" si="150"/>
        <v>1109.1100000000001</v>
      </c>
      <c r="I480" s="8">
        <f t="shared" si="151"/>
        <v>5.3407999999999997E-2</v>
      </c>
      <c r="J480" s="8">
        <f t="shared" si="152"/>
        <v>0.33841284334294991</v>
      </c>
      <c r="K480" s="20">
        <f t="shared" si="153"/>
        <v>3.0512108207747643E-4</v>
      </c>
      <c r="L480" s="8">
        <f t="shared" si="141"/>
        <v>3.0449746210129391</v>
      </c>
      <c r="M480" s="8">
        <f t="shared" si="142"/>
        <v>-1.2723936850008473</v>
      </c>
      <c r="N480" s="20">
        <f t="shared" si="143"/>
        <v>-0.47055316310604117</v>
      </c>
      <c r="O480" s="20">
        <f t="shared" si="144"/>
        <v>-3.5155277841189805</v>
      </c>
      <c r="Q480" s="8">
        <f t="shared" si="154"/>
        <v>1137.587826999212</v>
      </c>
      <c r="R480" s="8">
        <f t="shared" si="155"/>
        <v>4.990764513528656E-2</v>
      </c>
      <c r="S480" s="8">
        <f t="shared" si="156"/>
        <v>0.26059866203806986</v>
      </c>
      <c r="T480" s="8">
        <f t="shared" si="157"/>
        <v>2.2158532491985667E-4</v>
      </c>
      <c r="U480" s="8">
        <f t="shared" si="158"/>
        <v>3.0552723041098031</v>
      </c>
      <c r="V480" s="8">
        <f t="shared" si="159"/>
        <v>-1.330319573484916</v>
      </c>
      <c r="W480" s="8">
        <f t="shared" si="160"/>
        <v>-0.63663644313055823</v>
      </c>
      <c r="X480" s="8">
        <f t="shared" si="161"/>
        <v>-3.6708443080856226</v>
      </c>
      <c r="Y480" s="8">
        <v>1125.0108331711667</v>
      </c>
      <c r="Z480" s="8">
        <v>7.1379450364334796E-2</v>
      </c>
      <c r="AA480" s="8">
        <v>0.15946282296847467</v>
      </c>
      <c r="AB480" s="8">
        <v>1.3530444977737471E-4</v>
      </c>
      <c r="AC480" s="8">
        <v>3.0501104221392374</v>
      </c>
      <c r="AD480" s="8">
        <v>-1.1311125995238325</v>
      </c>
      <c r="AE480" s="8">
        <v>-1.2892515367080852</v>
      </c>
      <c r="AF480" s="8">
        <v>-4.3218630542958989</v>
      </c>
      <c r="AG480" s="8">
        <v>1099.6199999999999</v>
      </c>
      <c r="AH480" s="8">
        <v>7.2276000000000007E-2</v>
      </c>
      <c r="AI480" s="8">
        <v>5.5895120466249129E-2</v>
      </c>
      <c r="AJ480" s="8">
        <v>5.3588688106927655E-5</v>
      </c>
      <c r="AK480" s="8">
        <v>3.0412426302353155</v>
      </c>
      <c r="AL480" s="8">
        <v>-1.1410058907817946</v>
      </c>
      <c r="AM480" s="8">
        <v>-1.2526261035103312</v>
      </c>
      <c r="AN480" s="8">
        <v>-4.2709268746954452</v>
      </c>
    </row>
    <row r="481" spans="1:40" s="8" customFormat="1" x14ac:dyDescent="0.2">
      <c r="A481" s="7">
        <v>469</v>
      </c>
      <c r="B481" s="8" t="str">
        <f t="shared" si="149"/>
        <v>Triethanolamine_0.92</v>
      </c>
      <c r="D481" s="19">
        <v>0.92</v>
      </c>
      <c r="H481" s="8">
        <f t="shared" si="150"/>
        <v>1110.3200000000002</v>
      </c>
      <c r="I481" s="8">
        <f t="shared" si="151"/>
        <v>5.3195999999999993E-2</v>
      </c>
      <c r="J481" s="8">
        <f t="shared" si="152"/>
        <v>0.36124272506396615</v>
      </c>
      <c r="K481" s="20">
        <f t="shared" si="153"/>
        <v>3.253501018300725E-4</v>
      </c>
      <c r="L481" s="8">
        <f t="shared" si="141"/>
        <v>3.0454481627557892</v>
      </c>
      <c r="M481" s="8">
        <f t="shared" si="142"/>
        <v>-1.2741210226530408</v>
      </c>
      <c r="N481" s="20">
        <f t="shared" si="143"/>
        <v>-0.44220089024616149</v>
      </c>
      <c r="O481" s="20">
        <f t="shared" si="144"/>
        <v>-3.4876490530019506</v>
      </c>
      <c r="Q481" s="8">
        <f t="shared" si="154"/>
        <v>1139.7300797668906</v>
      </c>
      <c r="R481" s="8">
        <f t="shared" si="155"/>
        <v>4.9680667462949087E-2</v>
      </c>
      <c r="S481" s="8">
        <f t="shared" si="156"/>
        <v>0.26542233216903366</v>
      </c>
      <c r="T481" s="8">
        <f t="shared" si="157"/>
        <v>2.2575106908162592E-4</v>
      </c>
      <c r="U481" s="8">
        <f t="shared" si="158"/>
        <v>3.0561515329691842</v>
      </c>
      <c r="V481" s="8">
        <f t="shared" si="159"/>
        <v>-1.3324253831632706</v>
      </c>
      <c r="W481" s="8">
        <f t="shared" si="160"/>
        <v>-0.60550999020480711</v>
      </c>
      <c r="X481" s="8">
        <f t="shared" si="161"/>
        <v>-3.6394123420010258</v>
      </c>
      <c r="Y481" s="8">
        <v>1125.6358673861564</v>
      </c>
      <c r="Z481" s="8">
        <v>7.1473646083577286E-2</v>
      </c>
      <c r="AA481" s="8">
        <v>0.16025192233336133</v>
      </c>
      <c r="AB481" s="8">
        <v>1.3596222966410289E-4</v>
      </c>
      <c r="AC481" s="8">
        <v>3.0503669502801793</v>
      </c>
      <c r="AD481" s="8">
        <v>-1.1302386886444156</v>
      </c>
      <c r="AE481" s="8">
        <v>-1.2841595914531188</v>
      </c>
      <c r="AF481" s="8">
        <v>-4.3168998798214515</v>
      </c>
      <c r="AG481" s="8">
        <v>1100.2</v>
      </c>
      <c r="AH481" s="8">
        <v>7.2284000000000001E-2</v>
      </c>
      <c r="AI481" s="8">
        <v>5.7500000000000002E-2</v>
      </c>
      <c r="AJ481" s="8">
        <v>5.3944309961119682E-5</v>
      </c>
      <c r="AK481" s="8">
        <v>3.041471640613747</v>
      </c>
      <c r="AL481" s="8">
        <v>-1.1409578227704669</v>
      </c>
      <c r="AM481" s="8">
        <v>-1.2403321553103694</v>
      </c>
      <c r="AN481" s="8">
        <v>-4.2680543578913834</v>
      </c>
    </row>
    <row r="482" spans="1:40" s="8" customFormat="1" x14ac:dyDescent="0.2">
      <c r="A482" s="7">
        <v>470</v>
      </c>
      <c r="B482" s="8" t="str">
        <f t="shared" si="149"/>
        <v>Triethanolamine_0.93</v>
      </c>
      <c r="D482" s="19">
        <v>0.93</v>
      </c>
      <c r="H482" s="8">
        <f t="shared" si="150"/>
        <v>1111.5300000000002</v>
      </c>
      <c r="I482" s="8">
        <f t="shared" si="151"/>
        <v>5.2983999999999996E-2</v>
      </c>
      <c r="J482" s="8">
        <f t="shared" si="152"/>
        <v>0.38561274779809224</v>
      </c>
      <c r="K482" s="20">
        <f t="shared" si="153"/>
        <v>3.4692068392044493E-4</v>
      </c>
      <c r="L482" s="8">
        <f t="shared" si="141"/>
        <v>3.0459211887251874</v>
      </c>
      <c r="M482" s="8">
        <f t="shared" si="142"/>
        <v>-1.2758552579611684</v>
      </c>
      <c r="N482" s="20">
        <f t="shared" si="143"/>
        <v>-0.41384861738628187</v>
      </c>
      <c r="O482" s="20">
        <f t="shared" si="144"/>
        <v>-3.4597698061114692</v>
      </c>
      <c r="Q482" s="8">
        <f t="shared" si="154"/>
        <v>1141.9231890795218</v>
      </c>
      <c r="R482" s="8">
        <f t="shared" si="155"/>
        <v>4.9451516513207207E-2</v>
      </c>
      <c r="S482" s="8">
        <f t="shared" si="156"/>
        <v>0.27060872126612584</v>
      </c>
      <c r="T482" s="8">
        <f t="shared" si="157"/>
        <v>2.302464230794271E-4</v>
      </c>
      <c r="U482" s="8">
        <f t="shared" si="158"/>
        <v>3.0570516345018022</v>
      </c>
      <c r="V482" s="8">
        <f t="shared" si="159"/>
        <v>-1.3345513556556363</v>
      </c>
      <c r="W482" s="8">
        <f t="shared" si="160"/>
        <v>-0.57204296370790808</v>
      </c>
      <c r="X482" s="8">
        <f t="shared" si="161"/>
        <v>-3.6054933568425303</v>
      </c>
      <c r="Y482" s="8">
        <v>1126.2645570747604</v>
      </c>
      <c r="Z482" s="8">
        <v>7.1568392700607483E-2</v>
      </c>
      <c r="AA482" s="8">
        <v>0.16104563669665634</v>
      </c>
      <c r="AB482" s="8">
        <v>1.3662385653546362E-4</v>
      </c>
      <c r="AC482" s="8">
        <v>3.05062497870995</v>
      </c>
      <c r="AD482" s="8">
        <v>-1.1293596667517385</v>
      </c>
      <c r="AE482" s="8">
        <v>-1.2790378662739845</v>
      </c>
      <c r="AF482" s="8">
        <v>-4.311907678530714</v>
      </c>
      <c r="AG482" s="8">
        <v>1100.6399999999999</v>
      </c>
      <c r="AH482" s="8">
        <v>7.234800000000001E-2</v>
      </c>
      <c r="AI482" s="8">
        <v>5.7804830013528034E-2</v>
      </c>
      <c r="AJ482" s="8">
        <v>5.4359289776642276E-5</v>
      </c>
      <c r="AK482" s="8">
        <v>3.0416452921055259</v>
      </c>
      <c r="AL482" s="8">
        <v>-1.1405734700870225</v>
      </c>
      <c r="AM482" s="8">
        <v>-1.2380358716039792</v>
      </c>
      <c r="AN482" s="8">
        <v>-4.264726226113571</v>
      </c>
    </row>
    <row r="483" spans="1:40" s="8" customFormat="1" x14ac:dyDescent="0.2">
      <c r="A483" s="7">
        <v>471</v>
      </c>
      <c r="B483" s="8" t="str">
        <f t="shared" si="149"/>
        <v>Triethanolamine_0.94</v>
      </c>
      <c r="D483" s="19">
        <v>0.94</v>
      </c>
      <c r="H483" s="8">
        <f t="shared" si="150"/>
        <v>1112.74</v>
      </c>
      <c r="I483" s="8">
        <f t="shared" si="151"/>
        <v>5.2771999999999999E-2</v>
      </c>
      <c r="J483" s="8">
        <f t="shared" si="152"/>
        <v>0.41162681196711931</v>
      </c>
      <c r="K483" s="20">
        <f t="shared" si="153"/>
        <v>3.6992182537440852E-4</v>
      </c>
      <c r="L483" s="8">
        <f t="shared" ref="L483:L546" si="162">LOG(H483)</f>
        <v>3.0463937000434536</v>
      </c>
      <c r="M483" s="8">
        <f t="shared" ref="M483:M546" si="163">LOG(I483)</f>
        <v>-1.2775964462340128</v>
      </c>
      <c r="N483" s="20">
        <f t="shared" ref="N483:N546" si="164">LOG(J483)</f>
        <v>-0.38549634452640252</v>
      </c>
      <c r="O483" s="20">
        <f t="shared" ref="O483:O546" si="165">LOG(K483)</f>
        <v>-3.4318900445698564</v>
      </c>
      <c r="Q483" s="8">
        <f t="shared" si="154"/>
        <v>1144.1708236081749</v>
      </c>
      <c r="R483" s="8">
        <f t="shared" si="155"/>
        <v>4.937463272624671E-2</v>
      </c>
      <c r="S483" s="8">
        <f t="shared" si="156"/>
        <v>0.27622796371152153</v>
      </c>
      <c r="T483" s="8">
        <f t="shared" si="157"/>
        <v>2.3513857777924065E-4</v>
      </c>
      <c r="U483" s="8">
        <f t="shared" si="158"/>
        <v>3.0579741144130193</v>
      </c>
      <c r="V483" s="8">
        <f t="shared" si="159"/>
        <v>-1.3352646532281363</v>
      </c>
      <c r="W483" s="8">
        <f t="shared" si="160"/>
        <v>-0.53578279651027216</v>
      </c>
      <c r="X483" s="8">
        <f t="shared" si="161"/>
        <v>-3.5685803745196241</v>
      </c>
      <c r="Y483" s="8">
        <v>1126.8969723699042</v>
      </c>
      <c r="Z483" s="8">
        <v>7.1663700784800957E-2</v>
      </c>
      <c r="AA483" s="8">
        <v>0.16184405460046813</v>
      </c>
      <c r="AB483" s="8">
        <v>1.3728940419866124E-4</v>
      </c>
      <c r="AC483" s="8">
        <v>3.050884536212684</v>
      </c>
      <c r="AD483" s="8">
        <v>-1.1284754357872862</v>
      </c>
      <c r="AE483" s="8">
        <v>-1.2738857898211307</v>
      </c>
      <c r="AF483" s="8">
        <v>-4.3068858935230558</v>
      </c>
      <c r="AG483" s="8">
        <v>1101.3499999999999</v>
      </c>
      <c r="AH483" s="8">
        <v>7.2443999999999995E-2</v>
      </c>
      <c r="AI483" s="8">
        <v>5.8067813014547671E-2</v>
      </c>
      <c r="AJ483" s="8">
        <v>5.516722482297352E-5</v>
      </c>
      <c r="AK483" s="8">
        <v>3.0419253561320088</v>
      </c>
      <c r="AL483" s="8">
        <v>-1.1399975780989022</v>
      </c>
      <c r="AM483" s="8">
        <v>-1.2360645303227911</v>
      </c>
      <c r="AN483" s="8">
        <v>-4.2583188625962425</v>
      </c>
    </row>
    <row r="484" spans="1:40" s="8" customFormat="1" x14ac:dyDescent="0.2">
      <c r="A484" s="7">
        <v>472</v>
      </c>
      <c r="B484" s="8" t="str">
        <f t="shared" si="149"/>
        <v>Triethanolamine_0.95</v>
      </c>
      <c r="D484" s="19">
        <v>0.95</v>
      </c>
      <c r="H484" s="8">
        <f t="shared" si="150"/>
        <v>1113.95</v>
      </c>
      <c r="I484" s="8">
        <f t="shared" si="151"/>
        <v>5.2560000000000003E-2</v>
      </c>
      <c r="J484" s="8">
        <f t="shared" si="152"/>
        <v>0.43939582728455789</v>
      </c>
      <c r="K484" s="20">
        <f t="shared" si="153"/>
        <v>3.9444842882046578E-4</v>
      </c>
      <c r="L484" s="8">
        <f t="shared" si="162"/>
        <v>3.0468656978292503</v>
      </c>
      <c r="M484" s="8">
        <f t="shared" si="163"/>
        <v>-1.2793446434482756</v>
      </c>
      <c r="N484" s="20">
        <f t="shared" si="164"/>
        <v>-0.3571440716665229</v>
      </c>
      <c r="O484" s="20">
        <f t="shared" si="165"/>
        <v>-3.4040097694957736</v>
      </c>
      <c r="Q484" s="8">
        <f t="shared" si="154"/>
        <v>1145.7015300310975</v>
      </c>
      <c r="R484" s="8">
        <f t="shared" si="155"/>
        <v>4.9142427134237721E-2</v>
      </c>
      <c r="S484" s="8">
        <f t="shared" si="156"/>
        <v>0.28237336165631827</v>
      </c>
      <c r="T484" s="8">
        <f t="shared" si="157"/>
        <v>2.4051827520834814E-4</v>
      </c>
      <c r="U484" s="8">
        <f t="shared" si="158"/>
        <v>3.0586023508576532</v>
      </c>
      <c r="V484" s="8">
        <f t="shared" si="159"/>
        <v>-1.3374189654914745</v>
      </c>
      <c r="W484" s="8">
        <f t="shared" si="160"/>
        <v>-0.49612742318554148</v>
      </c>
      <c r="X484" s="8">
        <f t="shared" si="161"/>
        <v>-3.527988715365673</v>
      </c>
      <c r="Y484" s="8">
        <v>1127.5331853037908</v>
      </c>
      <c r="Z484" s="8">
        <v>7.1759581191763677E-2</v>
      </c>
      <c r="AA484" s="8">
        <v>0.16264726698472276</v>
      </c>
      <c r="AB484" s="8">
        <v>1.3795894845968035E-4</v>
      </c>
      <c r="AC484" s="8">
        <v>3.0511456523520231</v>
      </c>
      <c r="AD484" s="8">
        <v>-1.1275858950370115</v>
      </c>
      <c r="AE484" s="8">
        <v>-1.2687027752722302</v>
      </c>
      <c r="AF484" s="8">
        <v>-4.3018339528163683</v>
      </c>
      <c r="AG484" s="8">
        <v>1101.8499999999999</v>
      </c>
      <c r="AH484" s="8">
        <v>7.2487999999999997E-2</v>
      </c>
      <c r="AI484" s="8">
        <v>5.8388993412567716E-2</v>
      </c>
      <c r="AJ484" s="8">
        <v>5.5803602558053923E-5</v>
      </c>
      <c r="AK484" s="8">
        <v>3.0421224759982755</v>
      </c>
      <c r="AL484" s="8">
        <v>-1.1397338826032102</v>
      </c>
      <c r="AM484" s="8">
        <v>-1.2336690116323488</v>
      </c>
      <c r="AN484" s="8">
        <v>-4.2533377630591982</v>
      </c>
    </row>
    <row r="485" spans="1:40" s="8" customFormat="1" x14ac:dyDescent="0.2">
      <c r="A485" s="7">
        <v>473</v>
      </c>
      <c r="B485" s="8" t="str">
        <f t="shared" si="149"/>
        <v>Triethanolamine_0.96</v>
      </c>
      <c r="D485" s="19">
        <v>0.96</v>
      </c>
      <c r="H485" s="8">
        <f t="shared" si="150"/>
        <v>1115.1600000000001</v>
      </c>
      <c r="I485" s="8">
        <f t="shared" si="151"/>
        <v>5.2347999999999999E-2</v>
      </c>
      <c r="J485" s="8">
        <f t="shared" si="152"/>
        <v>0.46903818561387428</v>
      </c>
      <c r="K485" s="20">
        <f t="shared" si="153"/>
        <v>4.2060169447780967E-4</v>
      </c>
      <c r="L485" s="8">
        <f t="shared" si="162"/>
        <v>3.0473371831975955</v>
      </c>
      <c r="M485" s="8">
        <f t="shared" si="163"/>
        <v>-1.2810999062593735</v>
      </c>
      <c r="N485" s="20">
        <f t="shared" si="164"/>
        <v>-0.32879179880664328</v>
      </c>
      <c r="O485" s="20">
        <f t="shared" si="165"/>
        <v>-3.3761289820042388</v>
      </c>
      <c r="Q485" s="8">
        <f t="shared" si="154"/>
        <v>1148.0493107034763</v>
      </c>
      <c r="R485" s="8">
        <f t="shared" si="155"/>
        <v>4.8986288224378241E-2</v>
      </c>
      <c r="S485" s="8">
        <f t="shared" si="156"/>
        <v>0.28917304834180585</v>
      </c>
      <c r="T485" s="8">
        <f t="shared" si="157"/>
        <v>2.4651249023427516E-4</v>
      </c>
      <c r="U485" s="8">
        <f t="shared" si="158"/>
        <v>3.059565933005286</v>
      </c>
      <c r="V485" s="8">
        <f t="shared" si="159"/>
        <v>-1.3388675609597591</v>
      </c>
      <c r="W485" s="8">
        <f t="shared" si="160"/>
        <v>-0.45225001826784794</v>
      </c>
      <c r="X485" s="8">
        <f t="shared" si="161"/>
        <v>-3.482760310527989</v>
      </c>
      <c r="Y485" s="8">
        <v>1128.1732698795629</v>
      </c>
      <c r="Z485" s="8">
        <v>7.1856045074131902E-2</v>
      </c>
      <c r="AA485" s="8">
        <v>0.16264726698472276</v>
      </c>
      <c r="AB485" s="8">
        <v>1.3863256719870372E-4</v>
      </c>
      <c r="AC485" s="8">
        <v>3.051408357500526</v>
      </c>
      <c r="AD485" s="8">
        <v>-1.1266909410311361</v>
      </c>
      <c r="AE485" s="8">
        <v>-1.2687027752722302</v>
      </c>
      <c r="AF485" s="8">
        <v>-4.2967512687780047</v>
      </c>
      <c r="AG485" s="8">
        <v>1102.2</v>
      </c>
      <c r="AH485" s="8">
        <v>7.2523999999999991E-2</v>
      </c>
      <c r="AI485" s="8">
        <v>5.8388993412567716E-2</v>
      </c>
      <c r="AJ485" s="8">
        <v>5.6871519915418773E-5</v>
      </c>
      <c r="AK485" s="8">
        <v>3.0422604066894521</v>
      </c>
      <c r="AL485" s="8">
        <v>-1.1395182507704005</v>
      </c>
      <c r="AM485" s="8">
        <v>-1.2336690116323488</v>
      </c>
      <c r="AN485" s="8">
        <v>-4.245105164889055</v>
      </c>
    </row>
    <row r="486" spans="1:40" s="8" customFormat="1" x14ac:dyDescent="0.2">
      <c r="A486" s="7">
        <v>474</v>
      </c>
      <c r="B486" s="8" t="str">
        <f t="shared" si="149"/>
        <v>Triethanolamine_0.97</v>
      </c>
      <c r="D486" s="19">
        <v>0.97</v>
      </c>
      <c r="H486" s="8">
        <f t="shared" si="150"/>
        <v>1116.3699999999999</v>
      </c>
      <c r="I486" s="8">
        <f t="shared" si="151"/>
        <v>5.2135999999999995E-2</v>
      </c>
      <c r="J486" s="8">
        <f t="shared" si="152"/>
        <v>0.50068026572651692</v>
      </c>
      <c r="K486" s="20">
        <f t="shared" si="153"/>
        <v>4.4848953816970807E-4</v>
      </c>
      <c r="L486" s="8">
        <f t="shared" si="162"/>
        <v>3.0478081572598787</v>
      </c>
      <c r="M486" s="8">
        <f t="shared" si="163"/>
        <v>-1.2828622920124571</v>
      </c>
      <c r="N486" s="20">
        <f t="shared" si="164"/>
        <v>-0.30043952594676365</v>
      </c>
      <c r="O486" s="20">
        <f t="shared" si="165"/>
        <v>-3.3482476832066426</v>
      </c>
      <c r="Q486" s="8">
        <f t="shared" si="154"/>
        <v>1148.8464125081689</v>
      </c>
      <c r="R486" s="8">
        <f t="shared" si="155"/>
        <v>4.8749993813592393E-2</v>
      </c>
      <c r="S486" s="8">
        <f t="shared" si="156"/>
        <v>0.29681014762974134</v>
      </c>
      <c r="T486" s="8">
        <f t="shared" si="157"/>
        <v>2.5330709906349865E-4</v>
      </c>
      <c r="U486" s="8">
        <f t="shared" si="158"/>
        <v>3.0598930815664289</v>
      </c>
      <c r="V486" s="8">
        <f t="shared" si="159"/>
        <v>-1.3410598076774634</v>
      </c>
      <c r="W486" s="8">
        <f t="shared" si="160"/>
        <v>-0.40296890968845323</v>
      </c>
      <c r="X486" s="8">
        <f t="shared" si="161"/>
        <v>-3.4314926603832077</v>
      </c>
      <c r="Y486" s="8">
        <v>1128.8173021463881</v>
      </c>
      <c r="Z486" s="8">
        <v>7.1953103892887907E-2</v>
      </c>
      <c r="AA486" s="8">
        <v>0.16426845149051905</v>
      </c>
      <c r="AB486" s="8">
        <v>1.3931034044913066E-4</v>
      </c>
      <c r="AC486" s="8">
        <v>3.0516726828704863</v>
      </c>
      <c r="AD486" s="8">
        <v>-1.125790467439169</v>
      </c>
      <c r="AE486" s="8">
        <v>-1.2582415037023305</v>
      </c>
      <c r="AF486" s="8">
        <v>-4.2916372375285636</v>
      </c>
      <c r="AG486" s="8">
        <v>1102.5</v>
      </c>
      <c r="AH486" s="8">
        <v>7.2700000000000001E-2</v>
      </c>
      <c r="AI486" s="8">
        <v>5.8587576229962364E-2</v>
      </c>
      <c r="AJ486" s="8">
        <v>5.7321139952138802E-5</v>
      </c>
      <c r="AK486" s="8">
        <v>3.0423785981398761</v>
      </c>
      <c r="AL486" s="8">
        <v>-1.1384655891409621</v>
      </c>
      <c r="AM486" s="8">
        <v>-1.2321944683984589</v>
      </c>
      <c r="AN486" s="8">
        <v>-4.241685181324228</v>
      </c>
    </row>
    <row r="487" spans="1:40" s="8" customFormat="1" x14ac:dyDescent="0.2">
      <c r="A487" s="7">
        <v>475</v>
      </c>
      <c r="B487" s="8" t="str">
        <f t="shared" si="149"/>
        <v>Triethanolamine_0.98</v>
      </c>
      <c r="D487" s="19">
        <v>0.98</v>
      </c>
      <c r="H487" s="8">
        <f t="shared" si="150"/>
        <v>1117.58</v>
      </c>
      <c r="I487" s="8">
        <f t="shared" si="151"/>
        <v>5.1923999999999998E-2</v>
      </c>
      <c r="J487" s="8">
        <f t="shared" si="152"/>
        <v>0.53445697211174026</v>
      </c>
      <c r="K487" s="20">
        <f t="shared" si="153"/>
        <v>4.7822703709062464E-4</v>
      </c>
      <c r="L487" s="8">
        <f t="shared" si="162"/>
        <v>3.0482786211238793</v>
      </c>
      <c r="M487" s="8">
        <f t="shared" si="163"/>
        <v>-1.2846318587536509</v>
      </c>
      <c r="N487" s="20">
        <f t="shared" si="164"/>
        <v>-0.27208725308688392</v>
      </c>
      <c r="O487" s="20">
        <f t="shared" si="165"/>
        <v>-3.3203658742107636</v>
      </c>
      <c r="Q487" s="8">
        <f t="shared" si="154"/>
        <v>1149.6510871064293</v>
      </c>
      <c r="R487" s="8">
        <f t="shared" si="155"/>
        <v>4.8591022668186698E-2</v>
      </c>
      <c r="S487" s="8">
        <f t="shared" si="156"/>
        <v>0.30102357525870799</v>
      </c>
      <c r="T487" s="8">
        <f t="shared" si="157"/>
        <v>2.6119085825174513E-4</v>
      </c>
      <c r="U487" s="8">
        <f t="shared" si="158"/>
        <v>3.0602233381728743</v>
      </c>
      <c r="V487" s="8">
        <f t="shared" si="159"/>
        <v>-1.3425346795145343</v>
      </c>
      <c r="W487" s="8">
        <f t="shared" si="160"/>
        <v>-0.37578026428187283</v>
      </c>
      <c r="X487" s="8">
        <f t="shared" si="161"/>
        <v>-3.3720069978458223</v>
      </c>
      <c r="Y487" s="8">
        <v>1129.4653602781673</v>
      </c>
      <c r="Z487" s="8">
        <v>7.2050769429221617E-2</v>
      </c>
      <c r="AA487" s="8">
        <v>0.16508661831712235</v>
      </c>
      <c r="AB487" s="8">
        <v>1.3999235048040872E-4</v>
      </c>
      <c r="AC487" s="8">
        <v>3.0519386605462366</v>
      </c>
      <c r="AD487" s="8">
        <v>-1.1248843649598579</v>
      </c>
      <c r="AE487" s="8">
        <v>-1.2529619902774376</v>
      </c>
      <c r="AF487" s="8">
        <v>-4.2864912383168923</v>
      </c>
      <c r="AG487" s="8">
        <v>1103.06</v>
      </c>
      <c r="AH487" s="8">
        <v>7.2734999999999994E-2</v>
      </c>
      <c r="AI487" s="8">
        <v>6.1075634601513981E-2</v>
      </c>
      <c r="AJ487" s="8">
        <v>5.7518825480359876E-5</v>
      </c>
      <c r="AK487" s="8">
        <v>3.0425991361575151</v>
      </c>
      <c r="AL487" s="8">
        <v>-1.1382565568287943</v>
      </c>
      <c r="AM487" s="8">
        <v>-1.2141320118288785</v>
      </c>
      <c r="AN487" s="8">
        <v>-4.2401899907163854</v>
      </c>
    </row>
    <row r="488" spans="1:40" s="8" customFormat="1" x14ac:dyDescent="0.2">
      <c r="A488" s="7">
        <v>476</v>
      </c>
      <c r="B488" s="8" t="str">
        <f t="shared" si="149"/>
        <v>Triethanolamine_0.99</v>
      </c>
      <c r="D488" s="19">
        <v>0.99</v>
      </c>
      <c r="H488" s="8">
        <f t="shared" si="150"/>
        <v>1118.79</v>
      </c>
      <c r="I488" s="8">
        <f t="shared" si="151"/>
        <v>5.1711999999999994E-2</v>
      </c>
      <c r="J488" s="8">
        <f t="shared" si="152"/>
        <v>0.57051231013541659</v>
      </c>
      <c r="K488" s="20">
        <f t="shared" si="153"/>
        <v>5.0993690517024334E-4</v>
      </c>
      <c r="L488" s="8">
        <f t="shared" si="162"/>
        <v>3.04874857589378</v>
      </c>
      <c r="M488" s="8">
        <f t="shared" si="163"/>
        <v>-1.2864086652415267</v>
      </c>
      <c r="N488" s="20">
        <f t="shared" si="164"/>
        <v>-0.24373498022700432</v>
      </c>
      <c r="O488" s="20">
        <f t="shared" si="165"/>
        <v>-3.2924835561207844</v>
      </c>
      <c r="Q488" s="8">
        <f t="shared" si="154"/>
        <v>1151.2839731086863</v>
      </c>
      <c r="R488" s="8">
        <f t="shared" si="155"/>
        <v>4.8430855879689538E-2</v>
      </c>
      <c r="S488" s="8">
        <f t="shared" si="156"/>
        <v>0.31048125174575991</v>
      </c>
      <c r="T488" s="8">
        <f t="shared" si="157"/>
        <v>2.7065069742950037E-4</v>
      </c>
      <c r="U488" s="8">
        <f t="shared" si="158"/>
        <v>3.0608935114217668</v>
      </c>
      <c r="V488" s="8">
        <f t="shared" si="159"/>
        <v>-1.3440206440585132</v>
      </c>
      <c r="W488" s="8">
        <f t="shared" si="160"/>
        <v>-0.31475123162238172</v>
      </c>
      <c r="X488" s="8">
        <f t="shared" si="161"/>
        <v>-3.3006292721252262</v>
      </c>
      <c r="Y488" s="8">
        <v>1130.1175246560776</v>
      </c>
      <c r="Z488" s="8">
        <v>7.2149053796970397E-2</v>
      </c>
      <c r="AA488" s="8">
        <v>0.16508661831712235</v>
      </c>
      <c r="AB488" s="8">
        <v>1.4067868188490174E-4</v>
      </c>
      <c r="AC488" s="8">
        <v>3.0522063235180252</v>
      </c>
      <c r="AD488" s="8">
        <v>-1.1239725212057787</v>
      </c>
      <c r="AE488" s="8">
        <v>-1.2529619902774376</v>
      </c>
      <c r="AF488" s="8">
        <v>-4.2813126328646423</v>
      </c>
      <c r="AG488" s="8">
        <v>1103.6500000000001</v>
      </c>
      <c r="AH488" s="8">
        <v>7.2770000000000001E-2</v>
      </c>
      <c r="AI488" s="8">
        <v>6.1075634601513981E-2</v>
      </c>
      <c r="AJ488" s="8">
        <v>5.7645743901964051E-5</v>
      </c>
      <c r="AK488" s="8">
        <v>3.0428313676246574</v>
      </c>
      <c r="AL488" s="8">
        <v>-1.1380476250785483</v>
      </c>
      <c r="AM488" s="8">
        <v>-1.2141320118288785</v>
      </c>
      <c r="AN488" s="8">
        <v>-4.2392327519967798</v>
      </c>
    </row>
    <row r="489" spans="1:40" s="8" customFormat="1" x14ac:dyDescent="0.2">
      <c r="A489" s="7">
        <v>477</v>
      </c>
      <c r="B489" s="8" t="str">
        <f t="shared" ref="B489:B520" si="166">CONCATENATE($B$92,"_",D489)</f>
        <v>Glycerol_0.01</v>
      </c>
      <c r="D489" s="19">
        <v>0.01</v>
      </c>
      <c r="H489" s="8">
        <f t="shared" ref="H489:H520" si="167">D489*$H$92+(1-D489)*$H$46</f>
        <v>1001.58</v>
      </c>
      <c r="I489" s="8">
        <f t="shared" ref="I489:I520" si="168">D489*$I$92+(1-D489)*$I$46</f>
        <v>7.2734999999999994E-2</v>
      </c>
      <c r="J489" s="8">
        <f t="shared" ref="J489:J520" si="169">EXP(D489*LN($J$92)+(1-D489)*LN($J$46)+D489*(1-D489)*$P$92)</f>
        <v>9.5411247733696099E-4</v>
      </c>
      <c r="K489" s="20">
        <f t="shared" ref="K489" si="170">J489/H489</f>
        <v>9.526073577117764E-7</v>
      </c>
      <c r="L489" s="8">
        <f t="shared" si="162"/>
        <v>3.0006856437653568</v>
      </c>
      <c r="M489" s="8">
        <f t="shared" si="163"/>
        <v>-1.1382565568287943</v>
      </c>
      <c r="N489" s="20">
        <f t="shared" si="164"/>
        <v>-3.0204004246592357</v>
      </c>
      <c r="O489" s="20">
        <f t="shared" si="165"/>
        <v>-6.0210860684245926</v>
      </c>
      <c r="Q489" s="8">
        <f t="shared" si="154"/>
        <v>1017.8144423470751</v>
      </c>
      <c r="R489" s="8">
        <f t="shared" si="155"/>
        <v>7.2050769429221617E-2</v>
      </c>
      <c r="S489" s="8">
        <f t="shared" si="156"/>
        <v>-0.12761716705695703</v>
      </c>
      <c r="T489" s="8">
        <f t="shared" si="157"/>
        <v>-1.0270657172434589E-4</v>
      </c>
      <c r="U489" s="8">
        <f t="shared" si="158"/>
        <v>3.0061146052795125</v>
      </c>
      <c r="V489" s="8">
        <f t="shared" si="159"/>
        <v>-1.1248843649598579</v>
      </c>
      <c r="W489" s="8">
        <f t="shared" si="160"/>
        <v>-3.1417376215445252</v>
      </c>
      <c r="X489" s="8">
        <f t="shared" si="161"/>
        <v>-6.11773770839969</v>
      </c>
      <c r="Y489" s="8">
        <v>1130.7738779551782</v>
      </c>
      <c r="Z489" s="8">
        <v>7.2247969455670746E-2</v>
      </c>
      <c r="AA489" s="8">
        <v>0.16673860862918763</v>
      </c>
      <c r="AB489" s="8">
        <v>1.4136942166903196E-4</v>
      </c>
      <c r="AC489" s="8">
        <v>3.0524757057175611</v>
      </c>
      <c r="AD489" s="8">
        <v>-1.1230548205822464</v>
      </c>
      <c r="AE489" s="8">
        <v>-1.2423019332490308</v>
      </c>
      <c r="AF489" s="8">
        <v>-4.2761007646785645</v>
      </c>
      <c r="AG489" s="8">
        <v>1104.27</v>
      </c>
      <c r="AH489" s="8">
        <v>7.2804999999999995E-2</v>
      </c>
      <c r="AI489" s="8">
        <v>6.1409727000665132E-2</v>
      </c>
      <c r="AJ489" s="8">
        <v>5.8489898100135142E-5</v>
      </c>
      <c r="AK489" s="8">
        <v>3.0430752737316333</v>
      </c>
      <c r="AL489" s="8">
        <v>-1.1378387937935133</v>
      </c>
      <c r="AM489" s="8">
        <v>-1.2117628332865866</v>
      </c>
      <c r="AN489" s="8">
        <v>-4.2329191352546909</v>
      </c>
    </row>
    <row r="490" spans="1:40" s="8" customFormat="1" x14ac:dyDescent="0.2">
      <c r="A490" s="7">
        <v>478</v>
      </c>
      <c r="B490" s="8" t="str">
        <f t="shared" si="166"/>
        <v>Glycerol_0.02</v>
      </c>
      <c r="D490" s="19">
        <v>0.02</v>
      </c>
      <c r="H490" s="8">
        <f t="shared" si="167"/>
        <v>1004.16</v>
      </c>
      <c r="I490" s="8">
        <f t="shared" si="168"/>
        <v>7.2770000000000001E-2</v>
      </c>
      <c r="J490" s="8">
        <f t="shared" si="169"/>
        <v>1.0228433925955898E-3</v>
      </c>
      <c r="K490" s="20">
        <f t="shared" ref="K490:K553" si="171">J490/H490</f>
        <v>1.0186059916702416E-6</v>
      </c>
      <c r="L490" s="8">
        <f t="shared" si="162"/>
        <v>3.0018029175708238</v>
      </c>
      <c r="M490" s="8">
        <f t="shared" si="163"/>
        <v>-1.1380476250785483</v>
      </c>
      <c r="N490" s="20">
        <f t="shared" si="164"/>
        <v>-2.9901908559633834</v>
      </c>
      <c r="O490" s="20">
        <f t="shared" si="165"/>
        <v>-5.9919937735342073</v>
      </c>
      <c r="Q490" s="8">
        <f t="shared" si="154"/>
        <v>1026.3485941455142</v>
      </c>
      <c r="R490" s="8">
        <f t="shared" si="155"/>
        <v>7.2149053796970397E-2</v>
      </c>
      <c r="S490" s="8">
        <f t="shared" si="156"/>
        <v>-0.11730633581773404</v>
      </c>
      <c r="T490" s="8">
        <f t="shared" si="157"/>
        <v>-9.3127385070413684E-5</v>
      </c>
      <c r="U490" s="8">
        <f t="shared" si="158"/>
        <v>3.0096172136853618</v>
      </c>
      <c r="V490" s="8">
        <f t="shared" si="159"/>
        <v>-1.1239725212057787</v>
      </c>
      <c r="W490" s="8">
        <f t="shared" si="160"/>
        <v>-3.0752033033844004</v>
      </c>
      <c r="X490" s="8">
        <f t="shared" si="161"/>
        <v>-6.0454594651058109</v>
      </c>
      <c r="Y490" s="8">
        <v>1131.4345052353221</v>
      </c>
      <c r="Z490" s="8">
        <v>7.2347529224259438E-2</v>
      </c>
      <c r="AA490" s="8">
        <v>0.16757264387827731</v>
      </c>
      <c r="AB490" s="8">
        <v>1.4206465934895623E-4</v>
      </c>
      <c r="AC490" s="8">
        <v>3.0527468420553268</v>
      </c>
      <c r="AD490" s="8">
        <v>-1.1221311441602011</v>
      </c>
      <c r="AE490" s="8">
        <v>-1.236920023165138</v>
      </c>
      <c r="AF490" s="8">
        <v>-4.2708549583286057</v>
      </c>
      <c r="AG490" s="8">
        <v>1104.7800000000002</v>
      </c>
      <c r="AH490" s="8">
        <v>7.2839999999999988E-2</v>
      </c>
      <c r="AI490" s="8">
        <v>6.1968887153089007E-2</v>
      </c>
      <c r="AJ490" s="8">
        <v>5.9499855718838427E-5</v>
      </c>
      <c r="AK490" s="8">
        <v>3.0432758035428247</v>
      </c>
      <c r="AL490" s="8">
        <v>-1.1376300628771177</v>
      </c>
      <c r="AM490" s="8">
        <v>-1.2078263029081273</v>
      </c>
      <c r="AN490" s="8">
        <v>-4.2254840873905817</v>
      </c>
    </row>
    <row r="491" spans="1:40" s="8" customFormat="1" x14ac:dyDescent="0.2">
      <c r="A491" s="7">
        <v>479</v>
      </c>
      <c r="B491" s="8" t="str">
        <f t="shared" si="166"/>
        <v>Glycerol_0.03</v>
      </c>
      <c r="D491" s="19">
        <v>0.03</v>
      </c>
      <c r="H491" s="8">
        <f t="shared" si="167"/>
        <v>1006.74</v>
      </c>
      <c r="I491" s="8">
        <f t="shared" si="168"/>
        <v>7.2804999999999995E-2</v>
      </c>
      <c r="J491" s="8">
        <f t="shared" si="169"/>
        <v>1.096525441839461E-3</v>
      </c>
      <c r="K491" s="20">
        <f t="shared" si="171"/>
        <v>1.0891843393919591E-6</v>
      </c>
      <c r="L491" s="8">
        <f t="shared" si="162"/>
        <v>3.0029173244315541</v>
      </c>
      <c r="M491" s="8">
        <f t="shared" si="163"/>
        <v>-1.1378387937935133</v>
      </c>
      <c r="N491" s="20">
        <f t="shared" si="164"/>
        <v>-2.959981287267532</v>
      </c>
      <c r="O491" s="20">
        <f t="shared" si="165"/>
        <v>-5.9628986116990861</v>
      </c>
      <c r="Q491" s="8">
        <f t="shared" si="154"/>
        <v>1028.4636189247071</v>
      </c>
      <c r="R491" s="8">
        <f t="shared" si="155"/>
        <v>7.2247969455670746E-2</v>
      </c>
      <c r="S491" s="8">
        <f t="shared" si="156"/>
        <v>-0.10561136262573496</v>
      </c>
      <c r="T491" s="8">
        <f t="shared" si="157"/>
        <v>-8.5656908872006445E-5</v>
      </c>
      <c r="U491" s="8">
        <f t="shared" si="158"/>
        <v>3.0104852675640776</v>
      </c>
      <c r="V491" s="8">
        <f t="shared" si="159"/>
        <v>-1.1230548205822464</v>
      </c>
      <c r="W491" s="8">
        <f t="shared" si="160"/>
        <v>-2.9997373153202576</v>
      </c>
      <c r="X491" s="8">
        <f t="shared" si="161"/>
        <v>-5.9890921642381567</v>
      </c>
      <c r="Y491" s="8">
        <v>1132.0994940366386</v>
      </c>
      <c r="Z491" s="8">
        <v>7.2447746295462884E-2</v>
      </c>
      <c r="AA491" s="8">
        <v>0.1684121855036653</v>
      </c>
      <c r="AB491" s="8">
        <v>1.4276448705104872E-4</v>
      </c>
      <c r="AC491" s="8">
        <v>3.053019768459766</v>
      </c>
      <c r="AD491" s="8">
        <v>-1.1212013695427101</v>
      </c>
      <c r="AE491" s="8">
        <v>-1.2315025812231399</v>
      </c>
      <c r="AF491" s="8">
        <v>-4.2655745186897276</v>
      </c>
      <c r="AG491" s="8">
        <v>1104.8000000000002</v>
      </c>
      <c r="AH491" s="8">
        <v>7.2874999999999995E-2</v>
      </c>
      <c r="AI491" s="8">
        <v>6.1985162278909829E-2</v>
      </c>
      <c r="AJ491" s="8">
        <v>5.9895833333333337E-5</v>
      </c>
      <c r="AK491" s="8">
        <v>3.0432836655705748</v>
      </c>
      <c r="AL491" s="8">
        <v>-1.1374214322329295</v>
      </c>
      <c r="AM491" s="8">
        <v>-1.2077122574629116</v>
      </c>
      <c r="AN491" s="8">
        <v>-4.2226033883499383</v>
      </c>
    </row>
    <row r="492" spans="1:40" s="8" customFormat="1" x14ac:dyDescent="0.2">
      <c r="A492" s="7">
        <v>480</v>
      </c>
      <c r="B492" s="8" t="str">
        <f t="shared" si="166"/>
        <v>Glycerol_0.04</v>
      </c>
      <c r="D492" s="19">
        <v>0.04</v>
      </c>
      <c r="H492" s="8">
        <f t="shared" si="167"/>
        <v>1009.3199999999999</v>
      </c>
      <c r="I492" s="8">
        <f t="shared" si="168"/>
        <v>7.2839999999999988E-2</v>
      </c>
      <c r="J492" s="8">
        <f t="shared" si="169"/>
        <v>1.1755152873892754E-3</v>
      </c>
      <c r="K492" s="20">
        <f t="shared" si="171"/>
        <v>1.1646606501300632E-6</v>
      </c>
      <c r="L492" s="8">
        <f t="shared" si="162"/>
        <v>3.0040288790231617</v>
      </c>
      <c r="M492" s="8">
        <f t="shared" si="163"/>
        <v>-1.1376300628771177</v>
      </c>
      <c r="N492" s="20">
        <f t="shared" si="164"/>
        <v>-2.9297717185716801</v>
      </c>
      <c r="O492" s="20">
        <f t="shared" si="165"/>
        <v>-5.9338005975948418</v>
      </c>
      <c r="Q492" s="8">
        <f t="shared" si="154"/>
        <v>1030.5733788735556</v>
      </c>
      <c r="R492" s="8">
        <f t="shared" si="155"/>
        <v>7.2347529224259438E-2</v>
      </c>
      <c r="S492" s="8">
        <f t="shared" si="156"/>
        <v>-9.631520003546605E-2</v>
      </c>
      <c r="T492" s="8">
        <f t="shared" si="157"/>
        <v>-7.7907784936883284E-5</v>
      </c>
      <c r="U492" s="8">
        <f t="shared" si="158"/>
        <v>3.0113511606376591</v>
      </c>
      <c r="V492" s="8">
        <f t="shared" si="159"/>
        <v>-1.1221311441602011</v>
      </c>
      <c r="W492" s="8">
        <f t="shared" si="160"/>
        <v>-2.9397505087186389</v>
      </c>
      <c r="X492" s="8">
        <f t="shared" si="161"/>
        <v>-5.9306223707857715</v>
      </c>
      <c r="Y492" s="8">
        <v>1132.7689344798584</v>
      </c>
      <c r="Z492" s="8">
        <v>7.2548634250916899E-2</v>
      </c>
      <c r="AA492" s="8">
        <v>0.1692573472818617</v>
      </c>
      <c r="AB492" s="8">
        <v>1.4346899961748433E-4</v>
      </c>
      <c r="AC492" s="8">
        <v>3.0532945219184597</v>
      </c>
      <c r="AD492" s="8">
        <v>-1.1202653707246912</v>
      </c>
      <c r="AE492" s="8">
        <v>-1.2260488732395016</v>
      </c>
      <c r="AF492" s="8">
        <v>-4.2602587301452459</v>
      </c>
      <c r="AG492" s="8">
        <v>1105.48</v>
      </c>
      <c r="AH492" s="8">
        <v>7.2910000000000003E-2</v>
      </c>
      <c r="AI492" s="8">
        <v>6.3885895679351656E-2</v>
      </c>
      <c r="AJ492" s="8">
        <v>6.023568121826504E-5</v>
      </c>
      <c r="AK492" s="8">
        <v>3.0435508898652448</v>
      </c>
      <c r="AL492" s="8">
        <v>-1.1372129017646555</v>
      </c>
      <c r="AM492" s="8">
        <v>-1.1945950120254081</v>
      </c>
      <c r="AN492" s="8">
        <v>-4.2201461737647543</v>
      </c>
    </row>
    <row r="493" spans="1:40" s="8" customFormat="1" x14ac:dyDescent="0.2">
      <c r="A493" s="7">
        <v>481</v>
      </c>
      <c r="B493" s="8" t="str">
        <f t="shared" si="166"/>
        <v>Glycerol_0.05</v>
      </c>
      <c r="D493" s="19">
        <v>0.05</v>
      </c>
      <c r="H493" s="8">
        <f t="shared" si="167"/>
        <v>1011.9</v>
      </c>
      <c r="I493" s="8">
        <f t="shared" si="168"/>
        <v>7.2874999999999995E-2</v>
      </c>
      <c r="J493" s="8">
        <f t="shared" si="169"/>
        <v>1.2601952842679243E-3</v>
      </c>
      <c r="K493" s="20">
        <f t="shared" si="171"/>
        <v>1.2453753179839157E-6</v>
      </c>
      <c r="L493" s="8">
        <f t="shared" si="162"/>
        <v>3.005137595908864</v>
      </c>
      <c r="M493" s="8">
        <f t="shared" si="163"/>
        <v>-1.1374214322329295</v>
      </c>
      <c r="N493" s="20">
        <f t="shared" si="164"/>
        <v>-2.8995621498758282</v>
      </c>
      <c r="O493" s="20">
        <f t="shared" si="165"/>
        <v>-5.9046997457846917</v>
      </c>
      <c r="Q493" s="8">
        <f t="shared" si="154"/>
        <v>1033.0995970861754</v>
      </c>
      <c r="R493" s="8">
        <f t="shared" si="155"/>
        <v>7.2447746295462884E-2</v>
      </c>
      <c r="S493" s="8">
        <f t="shared" si="156"/>
        <v>-8.7810867319166444E-2</v>
      </c>
      <c r="T493" s="8">
        <f t="shared" si="157"/>
        <v>-7.1673731375094049E-5</v>
      </c>
      <c r="U493" s="8">
        <f t="shared" si="158"/>
        <v>3.0123879775768834</v>
      </c>
      <c r="V493" s="8">
        <f t="shared" si="159"/>
        <v>-1.1212013695427101</v>
      </c>
      <c r="W493" s="8">
        <f t="shared" si="160"/>
        <v>-2.8848732669562693</v>
      </c>
      <c r="X493" s="8">
        <f t="shared" si="161"/>
        <v>-5.8835843020723786</v>
      </c>
      <c r="Y493" s="8">
        <v>1133.4429193717922</v>
      </c>
      <c r="Z493" s="8">
        <v>7.2650207077062628E-2</v>
      </c>
      <c r="AA493" s="8">
        <v>0.1692573472818617</v>
      </c>
      <c r="AB493" s="8">
        <v>1.4417829471724138E-4</v>
      </c>
      <c r="AC493" s="8">
        <v>3.0535711405214161</v>
      </c>
      <c r="AD493" s="8">
        <v>-1.1193230179454385</v>
      </c>
      <c r="AE493" s="8">
        <v>-1.2260488732395016</v>
      </c>
      <c r="AF493" s="8">
        <v>-4.254906855749276</v>
      </c>
      <c r="AG493" s="8">
        <v>1105.9499999999998</v>
      </c>
      <c r="AH493" s="8">
        <v>7.2944999999999996E-2</v>
      </c>
      <c r="AI493" s="8">
        <v>6.3885895679351656E-2</v>
      </c>
      <c r="AJ493" s="8">
        <v>6.042553191489362E-5</v>
      </c>
      <c r="AK493" s="8">
        <v>3.0437354929587794</v>
      </c>
      <c r="AL493" s="8">
        <v>-1.1370044713761414</v>
      </c>
      <c r="AM493" s="8">
        <v>-1.1945950120254081</v>
      </c>
      <c r="AN493" s="8">
        <v>-4.21877951788868</v>
      </c>
    </row>
    <row r="494" spans="1:40" s="8" customFormat="1" x14ac:dyDescent="0.2">
      <c r="A494" s="7">
        <v>482</v>
      </c>
      <c r="B494" s="8" t="str">
        <f t="shared" si="166"/>
        <v>Glycerol_0.06</v>
      </c>
      <c r="D494" s="19">
        <v>0.06</v>
      </c>
      <c r="H494" s="8">
        <f t="shared" si="167"/>
        <v>1014.4799999999999</v>
      </c>
      <c r="I494" s="8">
        <f t="shared" si="168"/>
        <v>7.2910000000000003E-2</v>
      </c>
      <c r="J494" s="8">
        <f t="shared" si="169"/>
        <v>1.3509753310126142E-3</v>
      </c>
      <c r="K494" s="20">
        <f t="shared" si="171"/>
        <v>1.3316924247029162E-6</v>
      </c>
      <c r="L494" s="8">
        <f t="shared" si="162"/>
        <v>3.0062434895406249</v>
      </c>
      <c r="M494" s="8">
        <f t="shared" si="163"/>
        <v>-1.1372129017646555</v>
      </c>
      <c r="N494" s="20">
        <f t="shared" si="164"/>
        <v>-2.8693525811799763</v>
      </c>
      <c r="O494" s="20">
        <f t="shared" si="165"/>
        <v>-5.8755960707206007</v>
      </c>
      <c r="Q494" s="8">
        <f t="shared" si="154"/>
        <v>1035.621484685633</v>
      </c>
      <c r="R494" s="8">
        <f t="shared" si="155"/>
        <v>7.2548634250916899E-2</v>
      </c>
      <c r="S494" s="8">
        <f t="shared" si="156"/>
        <v>-7.8992455039873857E-2</v>
      </c>
      <c r="T494" s="8">
        <f t="shared" si="157"/>
        <v>-6.4256247703711549E-5</v>
      </c>
      <c r="U494" s="8">
        <f t="shared" si="158"/>
        <v>3.0134230171347789</v>
      </c>
      <c r="V494" s="8">
        <f t="shared" si="159"/>
        <v>-1.1202653707246912</v>
      </c>
      <c r="W494" s="8">
        <f t="shared" si="160"/>
        <v>-2.8279693147292497</v>
      </c>
      <c r="X494" s="8">
        <f t="shared" si="161"/>
        <v>-5.8276168479661905</v>
      </c>
      <c r="Y494" s="8">
        <v>1134.1215443162748</v>
      </c>
      <c r="Z494" s="8">
        <v>7.2752479181866503E-2</v>
      </c>
      <c r="AA494" s="8">
        <v>0.17096500349852678</v>
      </c>
      <c r="AB494" s="8">
        <v>1.4489247296285945E-4</v>
      </c>
      <c r="AC494" s="8">
        <v>3.0538496635066061</v>
      </c>
      <c r="AD494" s="8">
        <v>-1.1183741775334994</v>
      </c>
      <c r="AE494" s="8">
        <v>-1.2150296120963748</v>
      </c>
      <c r="AF494" s="8">
        <v>-4.2495181363457561</v>
      </c>
      <c r="AG494" s="8">
        <v>1106.69</v>
      </c>
      <c r="AH494" s="8">
        <v>7.2980000000000003E-2</v>
      </c>
      <c r="AI494" s="8">
        <v>6.4367820158561337E-2</v>
      </c>
      <c r="AJ494" s="8">
        <v>6.1305507637681074E-5</v>
      </c>
      <c r="AK494" s="8">
        <v>3.044025985699208</v>
      </c>
      <c r="AL494" s="8">
        <v>-1.1367961409713705</v>
      </c>
      <c r="AM494" s="8">
        <v>-1.1913311981747146</v>
      </c>
      <c r="AN494" s="8">
        <v>-4.2125005070606196</v>
      </c>
    </row>
    <row r="495" spans="1:40" s="8" customFormat="1" x14ac:dyDescent="0.2">
      <c r="A495" s="7">
        <v>483</v>
      </c>
      <c r="B495" s="8" t="str">
        <f t="shared" si="166"/>
        <v>Glycerol_0.07</v>
      </c>
      <c r="D495" s="19">
        <v>7.0000000000000007E-2</v>
      </c>
      <c r="H495" s="8">
        <f t="shared" si="167"/>
        <v>1017.06</v>
      </c>
      <c r="I495" s="8">
        <f t="shared" si="168"/>
        <v>7.2944999999999996E-2</v>
      </c>
      <c r="J495" s="8">
        <f t="shared" si="169"/>
        <v>1.4482948538129964E-3</v>
      </c>
      <c r="K495" s="20">
        <f t="shared" si="171"/>
        <v>1.4240013900979259E-6</v>
      </c>
      <c r="L495" s="8">
        <f t="shared" si="162"/>
        <v>3.0073465742602878</v>
      </c>
      <c r="M495" s="8">
        <f t="shared" si="163"/>
        <v>-1.1370044713761414</v>
      </c>
      <c r="N495" s="20">
        <f t="shared" si="164"/>
        <v>-2.8391430124841248</v>
      </c>
      <c r="O495" s="20">
        <f t="shared" si="165"/>
        <v>-5.8464895867444122</v>
      </c>
      <c r="Q495" s="8">
        <f t="shared" si="154"/>
        <v>1037.7210057309956</v>
      </c>
      <c r="R495" s="8">
        <f t="shared" si="155"/>
        <v>7.2650207077062628E-2</v>
      </c>
      <c r="S495" s="8">
        <f t="shared" si="156"/>
        <v>-7.258112363349449E-2</v>
      </c>
      <c r="T495" s="8">
        <f t="shared" si="157"/>
        <v>-5.8123460196577804E-5</v>
      </c>
      <c r="U495" s="8">
        <f t="shared" si="158"/>
        <v>3.0142847079314072</v>
      </c>
      <c r="V495" s="8">
        <f t="shared" si="159"/>
        <v>-1.1193230179454385</v>
      </c>
      <c r="W495" s="8">
        <f t="shared" si="160"/>
        <v>-2.7865979108409453</v>
      </c>
      <c r="X495" s="8">
        <f t="shared" si="161"/>
        <v>-5.7813428663094779</v>
      </c>
      <c r="Y495" s="8">
        <v>1134.8049078309266</v>
      </c>
      <c r="Z495" s="8">
        <v>7.2855465412416762E-2</v>
      </c>
      <c r="AA495" s="8">
        <v>0.17182774301336673</v>
      </c>
      <c r="AB495" s="8">
        <v>1.456116380333178E-4</v>
      </c>
      <c r="AC495" s="8">
        <v>3.054130131307883</v>
      </c>
      <c r="AD495" s="8">
        <v>-1.1174187117434213</v>
      </c>
      <c r="AE495" s="8">
        <v>-1.2094624774941409</v>
      </c>
      <c r="AF495" s="8">
        <v>-4.2440917896412884</v>
      </c>
      <c r="AG495" s="8">
        <v>1107.0999999999999</v>
      </c>
      <c r="AH495" s="8">
        <v>7.301500000000001E-2</v>
      </c>
      <c r="AI495" s="8">
        <v>6.6166782306408073E-2</v>
      </c>
      <c r="AJ495" s="8">
        <v>6.1313860900125047E-5</v>
      </c>
      <c r="AK495" s="8">
        <v>3.0441868507673635</v>
      </c>
      <c r="AL495" s="8">
        <v>-1.1365879104544649</v>
      </c>
      <c r="AM495" s="8">
        <v>-1.1793599846030318</v>
      </c>
      <c r="AN495" s="8">
        <v>-4.2124413357268544</v>
      </c>
    </row>
    <row r="496" spans="1:40" s="8" customFormat="1" x14ac:dyDescent="0.2">
      <c r="A496" s="7">
        <v>484</v>
      </c>
      <c r="B496" s="8" t="str">
        <f t="shared" si="166"/>
        <v>Glycerol_0.08</v>
      </c>
      <c r="D496" s="19">
        <v>0.08</v>
      </c>
      <c r="H496" s="8">
        <f t="shared" si="167"/>
        <v>1019.6400000000001</v>
      </c>
      <c r="I496" s="8">
        <f t="shared" si="168"/>
        <v>7.2980000000000003E-2</v>
      </c>
      <c r="J496" s="8">
        <f t="shared" si="169"/>
        <v>1.5526249335796518E-3</v>
      </c>
      <c r="K496" s="20">
        <f t="shared" si="171"/>
        <v>1.522718737573704E-6</v>
      </c>
      <c r="L496" s="8">
        <f t="shared" si="162"/>
        <v>3.0084468643006903</v>
      </c>
      <c r="M496" s="8">
        <f t="shared" si="163"/>
        <v>-1.1367961409713705</v>
      </c>
      <c r="N496" s="20">
        <f t="shared" si="164"/>
        <v>-2.8089334437882729</v>
      </c>
      <c r="O496" s="20">
        <f t="shared" si="165"/>
        <v>-5.8173803080889632</v>
      </c>
      <c r="Q496" s="8">
        <f t="shared" si="154"/>
        <v>1040.6592177794234</v>
      </c>
      <c r="R496" s="8">
        <f t="shared" si="155"/>
        <v>7.2752479181866503E-2</v>
      </c>
      <c r="S496" s="8">
        <f t="shared" si="156"/>
        <v>-6.6497320642738569E-2</v>
      </c>
      <c r="T496" s="8">
        <f t="shared" si="157"/>
        <v>-5.3052104901911335E-5</v>
      </c>
      <c r="U496" s="8">
        <f t="shared" si="158"/>
        <v>3.0154906164343327</v>
      </c>
      <c r="V496" s="8">
        <f t="shared" si="159"/>
        <v>-1.1183741775334994</v>
      </c>
      <c r="W496" s="8">
        <f t="shared" si="160"/>
        <v>-2.7473400009383315</v>
      </c>
      <c r="X496" s="8">
        <f t="shared" si="161"/>
        <v>-5.7430777541386924</v>
      </c>
      <c r="Y496" s="8">
        <v>1135.4931114701039</v>
      </c>
      <c r="Z496" s="8">
        <v>7.2959181073452492E-2</v>
      </c>
      <c r="AA496" s="8">
        <v>0.17269659313638985</v>
      </c>
      <c r="AB496" s="8">
        <v>1.4633589680342589E-4</v>
      </c>
      <c r="AC496" s="8">
        <v>3.0544125856054452</v>
      </c>
      <c r="AD496" s="8">
        <v>-1.1164564785838473</v>
      </c>
      <c r="AE496" s="8">
        <v>-1.2038559120119345</v>
      </c>
      <c r="AF496" s="8">
        <v>-4.2386270092288392</v>
      </c>
      <c r="AG496" s="8">
        <v>1107.3600000000001</v>
      </c>
      <c r="AH496" s="8">
        <v>7.3050000000000004E-2</v>
      </c>
      <c r="AI496" s="8">
        <v>6.6432908358930787E-2</v>
      </c>
      <c r="AJ496" s="8">
        <v>6.1330276686880652E-5</v>
      </c>
      <c r="AK496" s="8">
        <v>3.0442888318966808</v>
      </c>
      <c r="AL496" s="8">
        <v>-1.1363797797296844</v>
      </c>
      <c r="AM496" s="8">
        <v>-1.1776167342122752</v>
      </c>
      <c r="AN496" s="8">
        <v>-4.2123250760215498</v>
      </c>
    </row>
    <row r="497" spans="1:40" s="8" customFormat="1" x14ac:dyDescent="0.2">
      <c r="A497" s="7">
        <v>485</v>
      </c>
      <c r="B497" s="8" t="str">
        <f t="shared" si="166"/>
        <v>Glycerol_0.09</v>
      </c>
      <c r="D497" s="19">
        <v>0.09</v>
      </c>
      <c r="H497" s="8">
        <f t="shared" si="167"/>
        <v>1022.22</v>
      </c>
      <c r="I497" s="8">
        <f t="shared" si="168"/>
        <v>7.301500000000001E-2</v>
      </c>
      <c r="J497" s="8">
        <f t="shared" si="169"/>
        <v>1.6644705862391214E-3</v>
      </c>
      <c r="K497" s="20">
        <f t="shared" si="171"/>
        <v>1.6282899828208423E-6</v>
      </c>
      <c r="L497" s="8">
        <f t="shared" si="162"/>
        <v>3.0095443737867651</v>
      </c>
      <c r="M497" s="8">
        <f t="shared" si="163"/>
        <v>-1.1365879104544649</v>
      </c>
      <c r="N497" s="20">
        <f t="shared" si="164"/>
        <v>-2.778723875092421</v>
      </c>
      <c r="O497" s="20">
        <f t="shared" si="165"/>
        <v>-5.7882682488791861</v>
      </c>
      <c r="Q497" s="8">
        <f t="shared" si="154"/>
        <v>1043.1785153143671</v>
      </c>
      <c r="R497" s="8">
        <f t="shared" si="155"/>
        <v>7.2855465412416762E-2</v>
      </c>
      <c r="S497" s="8">
        <f t="shared" si="156"/>
        <v>-6.0695340638515366E-2</v>
      </c>
      <c r="T497" s="8">
        <f t="shared" si="157"/>
        <v>-4.8893445733557649E-5</v>
      </c>
      <c r="U497" s="8">
        <f t="shared" si="158"/>
        <v>3.0165245929713262</v>
      </c>
      <c r="V497" s="8">
        <f t="shared" si="159"/>
        <v>-1.1174187117434213</v>
      </c>
      <c r="W497" s="8">
        <f t="shared" si="160"/>
        <v>-2.7099006544294695</v>
      </c>
      <c r="X497" s="8">
        <f t="shared" si="161"/>
        <v>-5.7116992467553747</v>
      </c>
      <c r="Y497" s="8">
        <v>1136.1862599544324</v>
      </c>
      <c r="Z497" s="8">
        <v>7.3063641946885249E-2</v>
      </c>
      <c r="AA497" s="8">
        <v>0.17357168607632562</v>
      </c>
      <c r="AB497" s="8">
        <v>1.4706535948014499E-4</v>
      </c>
      <c r="AC497" s="8">
        <v>3.0546970693790003</v>
      </c>
      <c r="AD497" s="8">
        <v>-1.1154873316364022</v>
      </c>
      <c r="AE497" s="8">
        <v>-1.1982090625257478</v>
      </c>
      <c r="AF497" s="8">
        <v>-4.2331229635591514</v>
      </c>
      <c r="AG497" s="8">
        <v>1107.9000000000001</v>
      </c>
      <c r="AH497" s="8">
        <v>7.3084999999999997E-2</v>
      </c>
      <c r="AI497" s="8">
        <v>6.6825464743543242E-2</v>
      </c>
      <c r="AJ497" s="8">
        <v>6.2249663250416848E-5</v>
      </c>
      <c r="AK497" s="8">
        <v>3.0445005623706414</v>
      </c>
      <c r="AL497" s="8">
        <v>-1.1361717487014262</v>
      </c>
      <c r="AM497" s="8">
        <v>-1.1750580122219378</v>
      </c>
      <c r="AN497" s="8">
        <v>-4.2058629936118459</v>
      </c>
    </row>
    <row r="498" spans="1:40" s="8" customFormat="1" x14ac:dyDescent="0.2">
      <c r="A498" s="7">
        <v>486</v>
      </c>
      <c r="B498" s="8" t="str">
        <f t="shared" si="166"/>
        <v>Glycerol_0.1</v>
      </c>
      <c r="D498" s="19">
        <v>0.1</v>
      </c>
      <c r="H498" s="8">
        <f t="shared" si="167"/>
        <v>1024.8</v>
      </c>
      <c r="I498" s="8">
        <f t="shared" si="168"/>
        <v>7.3050000000000004E-2</v>
      </c>
      <c r="J498" s="8">
        <f t="shared" si="169"/>
        <v>1.7843732072933848E-3</v>
      </c>
      <c r="K498" s="20">
        <f t="shared" si="171"/>
        <v>1.7411916542675497E-6</v>
      </c>
      <c r="L498" s="8">
        <f t="shared" si="162"/>
        <v>3.01063911673663</v>
      </c>
      <c r="M498" s="8">
        <f t="shared" si="163"/>
        <v>-1.1363797797296844</v>
      </c>
      <c r="N498" s="20">
        <f t="shared" si="164"/>
        <v>-2.7485143063965696</v>
      </c>
      <c r="O498" s="20">
        <f t="shared" si="165"/>
        <v>-5.7591534231331991</v>
      </c>
      <c r="Q498" s="8">
        <f t="shared" si="154"/>
        <v>1045.7004029138247</v>
      </c>
      <c r="R498" s="8">
        <f t="shared" si="155"/>
        <v>7.2959181073452492E-2</v>
      </c>
      <c r="S498" s="8">
        <f t="shared" si="156"/>
        <v>-5.2823582786984083E-2</v>
      </c>
      <c r="T498" s="8">
        <f t="shared" si="157"/>
        <v>-4.2936587729218893E-5</v>
      </c>
      <c r="U498" s="8">
        <f t="shared" si="158"/>
        <v>3.0175596325292218</v>
      </c>
      <c r="V498" s="8">
        <f t="shared" si="159"/>
        <v>-1.1164564785838473</v>
      </c>
      <c r="W498" s="8">
        <f t="shared" si="160"/>
        <v>-2.6591053277267207</v>
      </c>
      <c r="X498" s="8">
        <f t="shared" si="161"/>
        <v>-5.6667527134369173</v>
      </c>
      <c r="Y498" s="8">
        <v>1136.8844613073643</v>
      </c>
      <c r="Z498" s="8">
        <v>7.3168864312378637E-2</v>
      </c>
      <c r="AA498" s="8">
        <v>0.17357168607632562</v>
      </c>
      <c r="AB498" s="8">
        <v>1.478001397462984E-4</v>
      </c>
      <c r="AC498" s="8">
        <v>3.0549836269638093</v>
      </c>
      <c r="AD498" s="8">
        <v>-1.1145111198647619</v>
      </c>
      <c r="AE498" s="8">
        <v>-1.1982090625257478</v>
      </c>
      <c r="AF498" s="8">
        <v>-4.227578794856397</v>
      </c>
      <c r="AG498" s="8">
        <v>1108.25</v>
      </c>
      <c r="AH498" s="8">
        <v>7.3120000000000004E-2</v>
      </c>
      <c r="AI498" s="8">
        <v>6.6825464743543242E-2</v>
      </c>
      <c r="AJ498" s="8">
        <v>6.2942048189503584E-5</v>
      </c>
      <c r="AK498" s="8">
        <v>3.044637739971372</v>
      </c>
      <c r="AL498" s="8">
        <v>-1.135963817274225</v>
      </c>
      <c r="AM498" s="8">
        <v>-1.1750580122219378</v>
      </c>
      <c r="AN498" s="8">
        <v>-4.2010591288691552</v>
      </c>
    </row>
    <row r="499" spans="1:40" s="8" customFormat="1" x14ac:dyDescent="0.2">
      <c r="A499" s="7">
        <v>487</v>
      </c>
      <c r="B499" s="8" t="str">
        <f t="shared" si="166"/>
        <v>Glycerol_0.11</v>
      </c>
      <c r="D499" s="19">
        <v>0.11</v>
      </c>
      <c r="H499" s="8">
        <f t="shared" si="167"/>
        <v>1027.3800000000001</v>
      </c>
      <c r="I499" s="8">
        <f t="shared" si="168"/>
        <v>7.3084999999999997E-2</v>
      </c>
      <c r="J499" s="8">
        <f t="shared" si="169"/>
        <v>1.9129131924768468E-3</v>
      </c>
      <c r="K499" s="20">
        <f t="shared" si="171"/>
        <v>1.8619334544928327E-6</v>
      </c>
      <c r="L499" s="8">
        <f t="shared" si="162"/>
        <v>3.0117311070626598</v>
      </c>
      <c r="M499" s="8">
        <f t="shared" si="163"/>
        <v>-1.1361717487014262</v>
      </c>
      <c r="N499" s="20">
        <f t="shared" si="164"/>
        <v>-2.7183047377007172</v>
      </c>
      <c r="O499" s="20">
        <f t="shared" si="165"/>
        <v>-5.7300358447633775</v>
      </c>
      <c r="Q499" s="8">
        <f t="shared" si="154"/>
        <v>1048.2266211264446</v>
      </c>
      <c r="R499" s="8">
        <f t="shared" si="155"/>
        <v>7.3063641946885249E-2</v>
      </c>
      <c r="S499" s="8">
        <f t="shared" si="156"/>
        <v>-4.6828056346244415E-2</v>
      </c>
      <c r="T499" s="8">
        <f t="shared" si="157"/>
        <v>-3.7886568043525686E-5</v>
      </c>
      <c r="U499" s="8">
        <f t="shared" si="158"/>
        <v>3.0185964494684461</v>
      </c>
      <c r="V499" s="8">
        <f t="shared" si="159"/>
        <v>-1.1154873316364022</v>
      </c>
      <c r="W499" s="8">
        <f t="shared" si="160"/>
        <v>-2.6204170537660199</v>
      </c>
      <c r="X499" s="8">
        <f t="shared" si="161"/>
        <v>-5.6286485857413178</v>
      </c>
      <c r="Y499" s="8">
        <v>1137.587826999212</v>
      </c>
      <c r="Z499" s="8">
        <v>7.3274864969054984E-2</v>
      </c>
      <c r="AA499" s="8">
        <v>0.1753411502726176</v>
      </c>
      <c r="AB499" s="8">
        <v>1.4854035491215081E-4</v>
      </c>
      <c r="AC499" s="8">
        <v>3.0552723041098031</v>
      </c>
      <c r="AD499" s="8">
        <v>-1.1135276874132689</v>
      </c>
      <c r="AE499" s="8">
        <v>-1.186790963336888</v>
      </c>
      <c r="AF499" s="8">
        <v>-4.2219936179744604</v>
      </c>
      <c r="AG499" s="8">
        <v>1109.1100000000001</v>
      </c>
      <c r="AH499" s="8">
        <v>7.3154999999999998E-2</v>
      </c>
      <c r="AI499" s="8">
        <v>6.7468404018796918E-2</v>
      </c>
      <c r="AJ499" s="8">
        <v>6.4256656143433195E-5</v>
      </c>
      <c r="AK499" s="8">
        <v>3.0449746210129391</v>
      </c>
      <c r="AL499" s="8">
        <v>-1.1357559853527524</v>
      </c>
      <c r="AM499" s="8">
        <v>-1.170899563062842</v>
      </c>
      <c r="AN499" s="8">
        <v>-4.1920818784770102</v>
      </c>
    </row>
    <row r="500" spans="1:40" s="8" customFormat="1" x14ac:dyDescent="0.2">
      <c r="A500" s="7">
        <v>488</v>
      </c>
      <c r="B500" s="8" t="str">
        <f t="shared" si="166"/>
        <v>Glycerol_0.12</v>
      </c>
      <c r="D500" s="19">
        <v>0.12</v>
      </c>
      <c r="H500" s="8">
        <f t="shared" si="167"/>
        <v>1029.96</v>
      </c>
      <c r="I500" s="8">
        <f t="shared" si="168"/>
        <v>7.3120000000000004E-2</v>
      </c>
      <c r="J500" s="8">
        <f t="shared" si="169"/>
        <v>2.0507127471962247E-3</v>
      </c>
      <c r="K500" s="20">
        <f t="shared" si="171"/>
        <v>1.9910605724457498E-6</v>
      </c>
      <c r="L500" s="8">
        <f t="shared" si="162"/>
        <v>3.0128203585725499</v>
      </c>
      <c r="M500" s="8">
        <f t="shared" si="163"/>
        <v>-1.135963817274225</v>
      </c>
      <c r="N500" s="20">
        <f t="shared" si="164"/>
        <v>-2.6880951690048658</v>
      </c>
      <c r="O500" s="20">
        <f t="shared" si="165"/>
        <v>-5.7009155275774157</v>
      </c>
      <c r="Q500" s="8">
        <f t="shared" si="154"/>
        <v>1050.7589314410184</v>
      </c>
      <c r="R500" s="8">
        <f t="shared" si="155"/>
        <v>7.3168864312378637E-2</v>
      </c>
      <c r="S500" s="8">
        <f t="shared" si="156"/>
        <v>-3.9653462163674852E-2</v>
      </c>
      <c r="T500" s="8">
        <f t="shared" si="157"/>
        <v>-3.3631491685572069E-5</v>
      </c>
      <c r="U500" s="8">
        <f t="shared" si="158"/>
        <v>3.0196357667437339</v>
      </c>
      <c r="V500" s="8">
        <f t="shared" si="159"/>
        <v>-1.1145111198647619</v>
      </c>
      <c r="W500" s="8">
        <f t="shared" si="160"/>
        <v>-2.5741204244315226</v>
      </c>
      <c r="X500" s="8">
        <f t="shared" si="161"/>
        <v>-5.596542577648453</v>
      </c>
      <c r="Y500" s="8">
        <v>1138.296472099167</v>
      </c>
      <c r="Z500" s="8">
        <v>7.3381661258405367E-2</v>
      </c>
      <c r="AA500" s="8">
        <v>0.17623580753280249</v>
      </c>
      <c r="AB500" s="8">
        <v>1.4928612607539266E-4</v>
      </c>
      <c r="AC500" s="8">
        <v>3.0555631480439738</v>
      </c>
      <c r="AD500" s="8">
        <v>-1.1125368733943815</v>
      </c>
      <c r="AE500" s="8">
        <v>-1.1810178680924457</v>
      </c>
      <c r="AF500" s="8">
        <v>-4.2163665191898021</v>
      </c>
      <c r="AG500" s="8">
        <v>1109.4000000000001</v>
      </c>
      <c r="AH500" s="8">
        <v>7.3189999999999991E-2</v>
      </c>
      <c r="AI500" s="8">
        <v>6.9900291616853197E-2</v>
      </c>
      <c r="AJ500" s="8">
        <v>6.5126556582243388E-5</v>
      </c>
      <c r="AK500" s="8">
        <v>3.0450881615428167</v>
      </c>
      <c r="AL500" s="8">
        <v>-1.135548252841817</v>
      </c>
      <c r="AM500" s="8">
        <v>-1.1555210124184674</v>
      </c>
      <c r="AN500" s="8">
        <v>-4.1862418835465425</v>
      </c>
    </row>
    <row r="501" spans="1:40" s="8" customFormat="1" x14ac:dyDescent="0.2">
      <c r="A501" s="7">
        <v>489</v>
      </c>
      <c r="B501" s="8" t="str">
        <f t="shared" si="166"/>
        <v>Glycerol_0.13</v>
      </c>
      <c r="D501" s="19">
        <v>0.13</v>
      </c>
      <c r="H501" s="8">
        <f t="shared" si="167"/>
        <v>1032.54</v>
      </c>
      <c r="I501" s="8">
        <f t="shared" si="168"/>
        <v>7.3154999999999998E-2</v>
      </c>
      <c r="J501" s="8">
        <f t="shared" si="169"/>
        <v>2.1984388983526709E-3</v>
      </c>
      <c r="K501" s="20">
        <f t="shared" si="171"/>
        <v>2.1291561570037684E-6</v>
      </c>
      <c r="L501" s="8">
        <f t="shared" si="162"/>
        <v>3.0139068849703614</v>
      </c>
      <c r="M501" s="8">
        <f t="shared" si="163"/>
        <v>-1.1357559853527524</v>
      </c>
      <c r="N501" s="20">
        <f t="shared" si="164"/>
        <v>-2.6578856003090139</v>
      </c>
      <c r="O501" s="20">
        <f t="shared" si="165"/>
        <v>-5.6717924852793757</v>
      </c>
      <c r="Q501" s="8">
        <f t="shared" si="154"/>
        <v>1053.7233848967771</v>
      </c>
      <c r="R501" s="8">
        <f t="shared" si="155"/>
        <v>7.3274864969054984E-2</v>
      </c>
      <c r="S501" s="8">
        <f t="shared" si="156"/>
        <v>-3.3457602182483212E-2</v>
      </c>
      <c r="T501" s="8">
        <f t="shared" si="157"/>
        <v>-2.8932603645405898E-5</v>
      </c>
      <c r="U501" s="8">
        <f t="shared" si="158"/>
        <v>3.0208524453121641</v>
      </c>
      <c r="V501" s="8">
        <f t="shared" si="159"/>
        <v>-1.1135276874132689</v>
      </c>
      <c r="W501" s="8">
        <f t="shared" si="160"/>
        <v>-2.5341394268087494</v>
      </c>
      <c r="X501" s="8">
        <f t="shared" si="161"/>
        <v>-5.5610878584486336</v>
      </c>
      <c r="Y501" s="8">
        <v>1139.0105154358369</v>
      </c>
      <c r="Z501" s="8">
        <v>7.3489271088483313E-2</v>
      </c>
      <c r="AA501" s="8">
        <v>0.17623580753280249</v>
      </c>
      <c r="AB501" s="8">
        <v>1.5003757829008701E-4</v>
      </c>
      <c r="AC501" s="8">
        <v>3.0558562075362619</v>
      </c>
      <c r="AD501" s="8">
        <v>-1.111538511664214</v>
      </c>
      <c r="AE501" s="8">
        <v>-1.1810178680924457</v>
      </c>
      <c r="AF501" s="8">
        <v>-4.210696554926697</v>
      </c>
      <c r="AG501" s="8">
        <v>1109.94</v>
      </c>
      <c r="AH501" s="8">
        <v>7.3224999999999998E-2</v>
      </c>
      <c r="AI501" s="8">
        <v>6.9900291616853197E-2</v>
      </c>
      <c r="AJ501" s="8">
        <v>6.5394373728783927E-5</v>
      </c>
      <c r="AK501" s="8">
        <v>3.0452995027747649</v>
      </c>
      <c r="AL501" s="8">
        <v>-1.1353406196463638</v>
      </c>
      <c r="AM501" s="8">
        <v>-1.1555210124184674</v>
      </c>
      <c r="AN501" s="8">
        <v>-4.1844596150343341</v>
      </c>
    </row>
    <row r="502" spans="1:40" s="8" customFormat="1" x14ac:dyDescent="0.2">
      <c r="A502" s="7">
        <v>490</v>
      </c>
      <c r="B502" s="8" t="str">
        <f t="shared" si="166"/>
        <v>Glycerol_0.14</v>
      </c>
      <c r="D502" s="19">
        <v>0.14000000000000001</v>
      </c>
      <c r="H502" s="8">
        <f t="shared" si="167"/>
        <v>1035.1199999999999</v>
      </c>
      <c r="I502" s="8">
        <f t="shared" si="168"/>
        <v>7.3189999999999991E-2</v>
      </c>
      <c r="J502" s="8">
        <f t="shared" si="169"/>
        <v>2.3568067231249518E-3</v>
      </c>
      <c r="K502" s="20">
        <f t="shared" si="171"/>
        <v>2.2768439631394931E-6</v>
      </c>
      <c r="L502" s="8">
        <f t="shared" si="162"/>
        <v>3.0149906998575577</v>
      </c>
      <c r="M502" s="8">
        <f t="shared" si="163"/>
        <v>-1.135548252841817</v>
      </c>
      <c r="N502" s="20">
        <f t="shared" si="164"/>
        <v>-2.6276760316131624</v>
      </c>
      <c r="O502" s="20">
        <f t="shared" si="165"/>
        <v>-5.6426667314707197</v>
      </c>
      <c r="Q502" s="8">
        <f t="shared" si="154"/>
        <v>1056.2750917845462</v>
      </c>
      <c r="R502" s="8">
        <f t="shared" si="155"/>
        <v>7.3381661258405367E-2</v>
      </c>
      <c r="S502" s="8">
        <f t="shared" si="156"/>
        <v>-2.9447168668932946E-2</v>
      </c>
      <c r="T502" s="8">
        <f t="shared" si="157"/>
        <v>-2.4388017244202883E-5</v>
      </c>
      <c r="U502" s="8">
        <f t="shared" si="158"/>
        <v>3.0218997233786262</v>
      </c>
      <c r="V502" s="8">
        <f t="shared" si="159"/>
        <v>-1.1125368733943815</v>
      </c>
      <c r="W502" s="8">
        <f t="shared" si="160"/>
        <v>-2.5082606733736688</v>
      </c>
      <c r="X502" s="8">
        <f t="shared" si="161"/>
        <v>-5.5267973979489025</v>
      </c>
      <c r="Y502" s="8">
        <v>1139.7300797668906</v>
      </c>
      <c r="Z502" s="8">
        <v>7.3597712959471095E-2</v>
      </c>
      <c r="AA502" s="8">
        <v>0.17804572269099284</v>
      </c>
      <c r="AB502" s="8">
        <v>1.5079484074520237E-4</v>
      </c>
      <c r="AC502" s="8">
        <v>3.0561515329691842</v>
      </c>
      <c r="AD502" s="8">
        <v>-1.1105324305853426</v>
      </c>
      <c r="AE502" s="8">
        <v>-1.1693387446363488</v>
      </c>
      <c r="AF502" s="8">
        <v>-4.204982750410144</v>
      </c>
      <c r="AG502" s="8">
        <v>1110.3200000000002</v>
      </c>
      <c r="AH502" s="8">
        <v>7.3259999999999992E-2</v>
      </c>
      <c r="AI502" s="8">
        <v>7.0630501233247669E-2</v>
      </c>
      <c r="AJ502" s="8">
        <v>6.5585019581595205E-5</v>
      </c>
      <c r="AK502" s="8">
        <v>3.0454481627557892</v>
      </c>
      <c r="AL502" s="8">
        <v>-1.1351330856714739</v>
      </c>
      <c r="AM502" s="8">
        <v>-1.1510077117431523</v>
      </c>
      <c r="AN502" s="8">
        <v>-4.1831953474537329</v>
      </c>
    </row>
    <row r="503" spans="1:40" s="8" customFormat="1" x14ac:dyDescent="0.2">
      <c r="A503" s="7">
        <v>491</v>
      </c>
      <c r="B503" s="8" t="str">
        <f t="shared" si="166"/>
        <v>Glycerol_0.15</v>
      </c>
      <c r="D503" s="19">
        <v>0.15</v>
      </c>
      <c r="H503" s="8">
        <f t="shared" si="167"/>
        <v>1037.7</v>
      </c>
      <c r="I503" s="8">
        <f t="shared" si="168"/>
        <v>7.3224999999999998E-2</v>
      </c>
      <c r="J503" s="8">
        <f t="shared" si="169"/>
        <v>2.5265828103428738E-3</v>
      </c>
      <c r="K503" s="20">
        <f t="shared" si="171"/>
        <v>2.4347911827530825E-6</v>
      </c>
      <c r="L503" s="8">
        <f t="shared" si="162"/>
        <v>3.0160718167340241</v>
      </c>
      <c r="M503" s="8">
        <f t="shared" si="163"/>
        <v>-1.1353406196463638</v>
      </c>
      <c r="N503" s="20">
        <f t="shared" si="164"/>
        <v>-2.5974664629173101</v>
      </c>
      <c r="O503" s="20">
        <f t="shared" si="165"/>
        <v>-5.6135382796513342</v>
      </c>
      <c r="Q503" s="8">
        <f t="shared" si="154"/>
        <v>1058.4105303801928</v>
      </c>
      <c r="R503" s="8">
        <f t="shared" si="155"/>
        <v>7.3489271088483313E-2</v>
      </c>
      <c r="S503" s="8">
        <f t="shared" si="156"/>
        <v>-2.3590602113908676E-2</v>
      </c>
      <c r="T503" s="8">
        <f t="shared" si="157"/>
        <v>-1.997932255423442E-5</v>
      </c>
      <c r="U503" s="8">
        <f t="shared" si="158"/>
        <v>3.0227761555480956</v>
      </c>
      <c r="V503" s="8">
        <f t="shared" si="159"/>
        <v>-1.111538511664214</v>
      </c>
      <c r="W503" s="8">
        <f t="shared" si="160"/>
        <v>-2.4704690876656583</v>
      </c>
      <c r="X503" s="8">
        <f t="shared" si="161"/>
        <v>-5.4935322869408436</v>
      </c>
      <c r="Y503" s="8">
        <v>1140.4552919584353</v>
      </c>
      <c r="Z503" s="8">
        <v>7.3707005990712754E-2</v>
      </c>
      <c r="AA503" s="8">
        <v>0.17896129573648667</v>
      </c>
      <c r="AB503" s="8">
        <v>1.5155804695338732E-4</v>
      </c>
      <c r="AC503" s="8">
        <v>3.0564491764114528</v>
      </c>
      <c r="AD503" s="8">
        <v>-1.1095184527760045</v>
      </c>
      <c r="AE503" s="8">
        <v>-1.1634306828230594</v>
      </c>
      <c r="AF503" s="8">
        <v>-4.1992240982414915</v>
      </c>
      <c r="AG503" s="8">
        <v>1110.55</v>
      </c>
      <c r="AH503" s="8">
        <v>7.3294999999999999E-2</v>
      </c>
      <c r="AI503" s="8">
        <v>7.0718342327430295E-2</v>
      </c>
      <c r="AJ503" s="8">
        <v>6.5770081757724508E-5</v>
      </c>
      <c r="AK503" s="8">
        <v>3.0455381164506878</v>
      </c>
      <c r="AL503" s="8">
        <v>-1.1349256508223649</v>
      </c>
      <c r="AM503" s="8">
        <v>-1.15046792795097</v>
      </c>
      <c r="AN503" s="8">
        <v>-4.1819716182759645</v>
      </c>
    </row>
    <row r="504" spans="1:40" s="8" customFormat="1" x14ac:dyDescent="0.2">
      <c r="A504" s="7">
        <v>492</v>
      </c>
      <c r="B504" s="8" t="str">
        <f t="shared" si="166"/>
        <v>Glycerol_0.16</v>
      </c>
      <c r="D504" s="19">
        <v>0.16</v>
      </c>
      <c r="H504" s="8">
        <f t="shared" si="167"/>
        <v>1040.28</v>
      </c>
      <c r="I504" s="8">
        <f t="shared" si="168"/>
        <v>7.3259999999999992E-2</v>
      </c>
      <c r="J504" s="8">
        <f t="shared" si="169"/>
        <v>2.7085889712058667E-3</v>
      </c>
      <c r="K504" s="20">
        <f t="shared" si="171"/>
        <v>2.6037114730705834E-6</v>
      </c>
      <c r="L504" s="8">
        <f t="shared" si="162"/>
        <v>3.0171502489990778</v>
      </c>
      <c r="M504" s="8">
        <f t="shared" si="163"/>
        <v>-1.1351330856714739</v>
      </c>
      <c r="N504" s="20">
        <f t="shared" si="164"/>
        <v>-2.5672568942214582</v>
      </c>
      <c r="O504" s="20">
        <f t="shared" si="165"/>
        <v>-5.5844071432205364</v>
      </c>
      <c r="Q504" s="8">
        <f t="shared" si="154"/>
        <v>1061.4161839461774</v>
      </c>
      <c r="R504" s="8">
        <f t="shared" si="155"/>
        <v>7.3597712959471095E-2</v>
      </c>
      <c r="S504" s="8">
        <f t="shared" si="156"/>
        <v>-1.9153553046488844E-2</v>
      </c>
      <c r="T504" s="8">
        <f t="shared" si="157"/>
        <v>-1.6220726459853262E-5</v>
      </c>
      <c r="U504" s="8">
        <f t="shared" si="158"/>
        <v>3.0240097435711277</v>
      </c>
      <c r="V504" s="8">
        <f t="shared" si="159"/>
        <v>-1.1105324305853426</v>
      </c>
      <c r="W504" s="8">
        <f t="shared" si="160"/>
        <v>-2.4418374451244849</v>
      </c>
      <c r="X504" s="8">
        <f t="shared" si="161"/>
        <v>-5.4651723924354378</v>
      </c>
      <c r="Y504" s="8">
        <v>1141.1862831748069</v>
      </c>
      <c r="Z504" s="8">
        <v>7.3817169949316586E-2</v>
      </c>
      <c r="AA504" s="8">
        <v>0.17988416474228386</v>
      </c>
      <c r="AB504" s="8">
        <v>1.5232733495070487E-4</v>
      </c>
      <c r="AC504" s="8">
        <v>3.0567491916958698</v>
      </c>
      <c r="AD504" s="8">
        <v>-1.1084963948447339</v>
      </c>
      <c r="AE504" s="8">
        <v>-1.1574755412222302</v>
      </c>
      <c r="AF504" s="8">
        <v>-4.1934195568913806</v>
      </c>
      <c r="AG504" s="8">
        <v>1111</v>
      </c>
      <c r="AH504" s="8">
        <v>7.3330000000000006E-2</v>
      </c>
      <c r="AI504" s="8">
        <v>7.1218501989931252E-2</v>
      </c>
      <c r="AJ504" s="8">
        <v>6.7349868250675724E-5</v>
      </c>
      <c r="AK504" s="8">
        <v>3.0457140589408676</v>
      </c>
      <c r="AL504" s="8">
        <v>-1.1347183150043894</v>
      </c>
      <c r="AM504" s="8">
        <v>-1.1474071655164235</v>
      </c>
      <c r="AN504" s="8">
        <v>-4.171663249503883</v>
      </c>
    </row>
    <row r="505" spans="1:40" s="8" customFormat="1" x14ac:dyDescent="0.2">
      <c r="A505" s="7">
        <v>493</v>
      </c>
      <c r="B505" s="8" t="str">
        <f t="shared" si="166"/>
        <v>Glycerol_0.17</v>
      </c>
      <c r="D505" s="19">
        <v>0.17</v>
      </c>
      <c r="H505" s="8">
        <f t="shared" si="167"/>
        <v>1042.8599999999999</v>
      </c>
      <c r="I505" s="8">
        <f t="shared" si="168"/>
        <v>7.3294999999999999E-2</v>
      </c>
      <c r="J505" s="8">
        <f t="shared" si="169"/>
        <v>2.903706217308765E-3</v>
      </c>
      <c r="K505" s="20">
        <f t="shared" si="171"/>
        <v>2.7843681964106066E-6</v>
      </c>
      <c r="L505" s="8">
        <f t="shared" si="162"/>
        <v>3.0182260099524649</v>
      </c>
      <c r="M505" s="8">
        <f t="shared" si="163"/>
        <v>-1.1349256508223649</v>
      </c>
      <c r="N505" s="20">
        <f t="shared" si="164"/>
        <v>-2.5370473255256067</v>
      </c>
      <c r="O505" s="20">
        <f t="shared" si="165"/>
        <v>-5.5552733354780717</v>
      </c>
      <c r="Q505" s="8">
        <f t="shared" si="154"/>
        <v>1064.4434522546946</v>
      </c>
      <c r="R505" s="8">
        <f t="shared" si="155"/>
        <v>7.3707005990712754E-2</v>
      </c>
      <c r="S505" s="8">
        <f t="shared" si="156"/>
        <v>-1.4194829588664734E-2</v>
      </c>
      <c r="T505" s="8">
        <f t="shared" si="157"/>
        <v>-1.2025958710941093E-5</v>
      </c>
      <c r="U505" s="8">
        <f t="shared" si="158"/>
        <v>3.0252522027720659</v>
      </c>
      <c r="V505" s="8">
        <f t="shared" si="159"/>
        <v>-1.1095184527760045</v>
      </c>
      <c r="W505" s="8">
        <f t="shared" si="160"/>
        <v>-2.4098395124111756</v>
      </c>
      <c r="X505" s="8">
        <f t="shared" si="161"/>
        <v>-5.4335214334479405</v>
      </c>
      <c r="Y505" s="8">
        <v>1141.9231890795218</v>
      </c>
      <c r="Z505" s="8">
        <v>7.39282252804392E-2</v>
      </c>
      <c r="AA505" s="8">
        <v>0.18081450098219859</v>
      </c>
      <c r="AB505" s="8">
        <v>1.5310284750811025E-4</v>
      </c>
      <c r="AC505" s="8">
        <v>3.0570516345018022</v>
      </c>
      <c r="AD505" s="8">
        <v>-1.1074660671093999</v>
      </c>
      <c r="AE505" s="8">
        <v>-1.1514722146284524</v>
      </c>
      <c r="AF505" s="8">
        <v>-4.1875680491040681</v>
      </c>
      <c r="AG505" s="8">
        <v>1111.5300000000002</v>
      </c>
      <c r="AH505" s="8">
        <v>7.3365E-2</v>
      </c>
      <c r="AI505" s="8">
        <v>7.3116599890062334E-2</v>
      </c>
      <c r="AJ505" s="8">
        <v>6.8136409257660638E-5</v>
      </c>
      <c r="AK505" s="8">
        <v>3.0459211887251874</v>
      </c>
      <c r="AL505" s="8">
        <v>-1.1345110781230365</v>
      </c>
      <c r="AM505" s="8">
        <v>-1.1359840126149969</v>
      </c>
      <c r="AN505" s="8">
        <v>-4.1666207571883627</v>
      </c>
    </row>
    <row r="506" spans="1:40" s="8" customFormat="1" x14ac:dyDescent="0.2">
      <c r="A506" s="7">
        <v>494</v>
      </c>
      <c r="B506" s="8" t="str">
        <f t="shared" si="166"/>
        <v>Glycerol_0.18</v>
      </c>
      <c r="D506" s="19">
        <v>0.18</v>
      </c>
      <c r="H506" s="8">
        <f t="shared" si="167"/>
        <v>1045.44</v>
      </c>
      <c r="I506" s="8">
        <f t="shared" si="168"/>
        <v>7.3330000000000006E-2</v>
      </c>
      <c r="J506" s="8">
        <f t="shared" si="169"/>
        <v>3.1128790252305679E-3</v>
      </c>
      <c r="K506" s="20">
        <f t="shared" si="171"/>
        <v>2.9775778860867842E-6</v>
      </c>
      <c r="L506" s="8">
        <f t="shared" si="162"/>
        <v>3.0192991127953435</v>
      </c>
      <c r="M506" s="8">
        <f t="shared" si="163"/>
        <v>-1.1347183150043894</v>
      </c>
      <c r="N506" s="20">
        <f t="shared" si="164"/>
        <v>-2.5068377568297548</v>
      </c>
      <c r="O506" s="20">
        <f t="shared" si="165"/>
        <v>-5.5261368696250983</v>
      </c>
      <c r="Q506" s="8">
        <f t="shared" si="154"/>
        <v>1067.4956885591432</v>
      </c>
      <c r="R506" s="8">
        <f t="shared" si="155"/>
        <v>7.3817169949316586E-2</v>
      </c>
      <c r="S506" s="8">
        <f t="shared" si="156"/>
        <v>-1.054656581661801E-2</v>
      </c>
      <c r="T506" s="8">
        <f t="shared" si="157"/>
        <v>-8.4345776733730997E-6</v>
      </c>
      <c r="U506" s="8">
        <f t="shared" si="158"/>
        <v>3.026504909401746</v>
      </c>
      <c r="V506" s="8">
        <f t="shared" si="159"/>
        <v>-1.1084963948447339</v>
      </c>
      <c r="W506" s="8">
        <f t="shared" si="160"/>
        <v>-2.3862977884793519</v>
      </c>
      <c r="X506" s="8">
        <f t="shared" si="161"/>
        <v>-5.4064232338019593</v>
      </c>
      <c r="Y506" s="8">
        <v>1142.6661500481737</v>
      </c>
      <c r="Z506" s="8">
        <v>7.404019313937063E-2</v>
      </c>
      <c r="AA506" s="8">
        <v>0.18081450098219859</v>
      </c>
      <c r="AB506" s="8">
        <v>1.5388473235550444E-4</v>
      </c>
      <c r="AC506" s="8">
        <v>3.0573565624425605</v>
      </c>
      <c r="AD506" s="8">
        <v>-1.1064272732995317</v>
      </c>
      <c r="AE506" s="8">
        <v>-1.1514722146284524</v>
      </c>
      <c r="AF506" s="8">
        <v>-4.1816684602068666</v>
      </c>
      <c r="AG506" s="8">
        <v>1111.7</v>
      </c>
      <c r="AH506" s="8">
        <v>7.3400000000000007E-2</v>
      </c>
      <c r="AI506" s="8">
        <v>7.3116599890062334E-2</v>
      </c>
      <c r="AJ506" s="8">
        <v>6.8725254543560509E-5</v>
      </c>
      <c r="AK506" s="8">
        <v>3.0459876056609674</v>
      </c>
      <c r="AL506" s="8">
        <v>-1.1343039400839294</v>
      </c>
      <c r="AM506" s="8">
        <v>-1.1359840126149969</v>
      </c>
      <c r="AN506" s="8">
        <v>-4.1628836429481675</v>
      </c>
    </row>
    <row r="507" spans="1:40" s="8" customFormat="1" x14ac:dyDescent="0.2">
      <c r="A507" s="7">
        <v>495</v>
      </c>
      <c r="B507" s="8" t="str">
        <f t="shared" si="166"/>
        <v>Glycerol_0.19</v>
      </c>
      <c r="D507" s="19">
        <v>0.19</v>
      </c>
      <c r="H507" s="8">
        <f t="shared" si="167"/>
        <v>1048.02</v>
      </c>
      <c r="I507" s="8">
        <f t="shared" si="168"/>
        <v>7.3365E-2</v>
      </c>
      <c r="J507" s="8">
        <f t="shared" si="169"/>
        <v>3.3371199083292165E-3</v>
      </c>
      <c r="K507" s="20">
        <f t="shared" si="171"/>
        <v>3.1842139542463087E-6</v>
      </c>
      <c r="L507" s="8">
        <f t="shared" si="162"/>
        <v>3.0203695706312561</v>
      </c>
      <c r="M507" s="8">
        <f t="shared" si="163"/>
        <v>-1.1345110781230365</v>
      </c>
      <c r="N507" s="20">
        <f t="shared" si="164"/>
        <v>-2.4766281881339034</v>
      </c>
      <c r="O507" s="20">
        <f t="shared" si="165"/>
        <v>-5.4969977587651595</v>
      </c>
      <c r="Q507" s="8">
        <f t="shared" si="154"/>
        <v>1069.6930954494305</v>
      </c>
      <c r="R507" s="8">
        <f t="shared" si="155"/>
        <v>7.39282252804392E-2</v>
      </c>
      <c r="S507" s="8">
        <f t="shared" si="156"/>
        <v>-5.7668811938078324E-3</v>
      </c>
      <c r="T507" s="8">
        <f t="shared" si="157"/>
        <v>-3.9133897709458127E-6</v>
      </c>
      <c r="U507" s="8">
        <f t="shared" si="158"/>
        <v>3.0274067747571762</v>
      </c>
      <c r="V507" s="8">
        <f t="shared" si="159"/>
        <v>-1.1074660671093999</v>
      </c>
      <c r="W507" s="8">
        <f t="shared" si="160"/>
        <v>-2.3554551677419115</v>
      </c>
      <c r="X507" s="8">
        <f t="shared" si="161"/>
        <v>-5.3723093229873253</v>
      </c>
      <c r="Y507" s="8">
        <v>1143.4153113941611</v>
      </c>
      <c r="Z507" s="8">
        <v>7.4153095425552096E-2</v>
      </c>
      <c r="AA507" s="8">
        <v>0.18269829028937218</v>
      </c>
      <c r="AB507" s="8">
        <v>1.5467314241928454E-4</v>
      </c>
      <c r="AC507" s="8">
        <v>3.0576640351580417</v>
      </c>
      <c r="AD507" s="8">
        <v>-1.1053798102407166</v>
      </c>
      <c r="AE507" s="8">
        <v>-1.1393163918628406</v>
      </c>
      <c r="AF507" s="8">
        <v>-4.1757196363177478</v>
      </c>
      <c r="AG507" s="8">
        <v>1112.52</v>
      </c>
      <c r="AH507" s="8">
        <v>7.3435E-2</v>
      </c>
      <c r="AI507" s="8">
        <v>7.4124829455670838E-2</v>
      </c>
      <c r="AJ507" s="8">
        <v>6.9727868739592055E-5</v>
      </c>
      <c r="AK507" s="8">
        <v>3.0463078271240378</v>
      </c>
      <c r="AL507" s="8">
        <v>-1.1340969007928274</v>
      </c>
      <c r="AM507" s="8">
        <v>-1.1300362928390979</v>
      </c>
      <c r="AN507" s="8">
        <v>-4.1565936089780751</v>
      </c>
    </row>
    <row r="508" spans="1:40" s="8" customFormat="1" x14ac:dyDescent="0.2">
      <c r="A508" s="7">
        <v>496</v>
      </c>
      <c r="B508" s="8" t="str">
        <f t="shared" si="166"/>
        <v>Glycerol_0.2</v>
      </c>
      <c r="D508" s="19">
        <v>0.2</v>
      </c>
      <c r="H508" s="8">
        <f t="shared" si="167"/>
        <v>1050.6000000000001</v>
      </c>
      <c r="I508" s="8">
        <f t="shared" si="168"/>
        <v>7.3400000000000007E-2</v>
      </c>
      <c r="J508" s="8">
        <f t="shared" si="169"/>
        <v>3.5775143178724549E-3</v>
      </c>
      <c r="K508" s="20">
        <f t="shared" si="171"/>
        <v>3.4052106585498327E-6</v>
      </c>
      <c r="L508" s="8">
        <f t="shared" si="162"/>
        <v>3.02143739646709</v>
      </c>
      <c r="M508" s="8">
        <f t="shared" si="163"/>
        <v>-1.1343039400839294</v>
      </c>
      <c r="N508" s="20">
        <f t="shared" si="164"/>
        <v>-2.4464186194380515</v>
      </c>
      <c r="O508" s="20">
        <f t="shared" si="165"/>
        <v>-5.4678560159051415</v>
      </c>
      <c r="Q508" s="8">
        <f t="shared" si="154"/>
        <v>1071.9063974450235</v>
      </c>
      <c r="R508" s="8">
        <f t="shared" si="155"/>
        <v>7.404019313937063E-2</v>
      </c>
      <c r="S508" s="8">
        <f t="shared" si="156"/>
        <v>-2.2396289355222226E-3</v>
      </c>
      <c r="T508" s="8">
        <f t="shared" si="157"/>
        <v>-1.4438108739557018E-6</v>
      </c>
      <c r="U508" s="8">
        <f t="shared" si="158"/>
        <v>3.0283151638223749</v>
      </c>
      <c r="V508" s="8">
        <f t="shared" si="159"/>
        <v>-1.1064272732995317</v>
      </c>
      <c r="W508" s="8">
        <f t="shared" si="160"/>
        <v>-2.3326943137875724</v>
      </c>
      <c r="X508" s="8">
        <f t="shared" si="161"/>
        <v>-5.3536755046060103</v>
      </c>
      <c r="Y508" s="8">
        <v>1144.1708236081749</v>
      </c>
      <c r="Z508" s="8">
        <v>7.4266954818668227E-2</v>
      </c>
      <c r="AA508" s="8">
        <v>0.18365211680629723</v>
      </c>
      <c r="AB508" s="8">
        <v>1.5546823607438004E-4</v>
      </c>
      <c r="AC508" s="8">
        <v>3.0579741144130193</v>
      </c>
      <c r="AD508" s="8">
        <v>-1.1043234675197504</v>
      </c>
      <c r="AE508" s="8">
        <v>-1.1331614858737638</v>
      </c>
      <c r="AF508" s="8">
        <v>-4.1697203824436393</v>
      </c>
      <c r="AG508" s="8">
        <v>1112.74</v>
      </c>
      <c r="AH508" s="8">
        <v>7.3470000000000008E-2</v>
      </c>
      <c r="AI508" s="8">
        <v>7.539534991074609E-2</v>
      </c>
      <c r="AJ508" s="8">
        <v>7.0154054209324739E-5</v>
      </c>
      <c r="AK508" s="8">
        <v>3.0463937000434536</v>
      </c>
      <c r="AL508" s="8">
        <v>-1.1338899601556234</v>
      </c>
      <c r="AM508" s="8">
        <v>-1.1226554388832726</v>
      </c>
      <c r="AN508" s="8">
        <v>-4.1539472259918417</v>
      </c>
    </row>
    <row r="509" spans="1:40" s="8" customFormat="1" x14ac:dyDescent="0.2">
      <c r="A509" s="7">
        <v>497</v>
      </c>
      <c r="B509" s="8" t="str">
        <f t="shared" si="166"/>
        <v>Glycerol_0.21</v>
      </c>
      <c r="D509" s="19">
        <v>0.21</v>
      </c>
      <c r="H509" s="8">
        <f t="shared" si="167"/>
        <v>1053.18</v>
      </c>
      <c r="I509" s="8">
        <f t="shared" si="168"/>
        <v>7.3435E-2</v>
      </c>
      <c r="J509" s="8">
        <f t="shared" si="169"/>
        <v>3.8352258972289216E-3</v>
      </c>
      <c r="K509" s="20">
        <f t="shared" si="171"/>
        <v>3.6415673457803236E-6</v>
      </c>
      <c r="L509" s="8">
        <f t="shared" si="162"/>
        <v>3.0225026032140243</v>
      </c>
      <c r="M509" s="8">
        <f t="shared" si="163"/>
        <v>-1.1340969007928274</v>
      </c>
      <c r="N509" s="20">
        <f t="shared" si="164"/>
        <v>-2.4162090507421996</v>
      </c>
      <c r="O509" s="20">
        <f t="shared" si="165"/>
        <v>-5.4387116539562239</v>
      </c>
      <c r="Q509" s="8">
        <f t="shared" si="154"/>
        <v>1074.5853444648976</v>
      </c>
      <c r="R509" s="8">
        <f t="shared" si="155"/>
        <v>7.4153095425552096E-2</v>
      </c>
      <c r="S509" s="8">
        <f t="shared" si="156"/>
        <v>2.3946971099093189E-3</v>
      </c>
      <c r="T509" s="8">
        <f t="shared" si="157"/>
        <v>1.9680022113522413E-6</v>
      </c>
      <c r="U509" s="8">
        <f t="shared" si="158"/>
        <v>3.0294146641092521</v>
      </c>
      <c r="V509" s="8">
        <f t="shared" si="159"/>
        <v>-1.1053798102407166</v>
      </c>
      <c r="W509" s="8">
        <f t="shared" si="160"/>
        <v>-2.3027896711442573</v>
      </c>
      <c r="X509" s="8">
        <f t="shared" si="161"/>
        <v>-5.3279322066453325</v>
      </c>
      <c r="Y509" s="8">
        <v>1144.9328426124796</v>
      </c>
      <c r="Z509" s="8">
        <v>7.4381794816968327E-2</v>
      </c>
      <c r="AA509" s="8">
        <v>0.18461415808005088</v>
      </c>
      <c r="AB509" s="8">
        <v>1.562701774118546E-4</v>
      </c>
      <c r="AC509" s="8">
        <v>3.0582868642015084</v>
      </c>
      <c r="AD509" s="8">
        <v>-1.1032580271291068</v>
      </c>
      <c r="AE509" s="8">
        <v>-1.1269535712346797</v>
      </c>
      <c r="AF509" s="8">
        <v>-4.1636694604612803</v>
      </c>
      <c r="AG509" s="8">
        <v>1112.8499999999999</v>
      </c>
      <c r="AH509" s="8">
        <v>7.3505000000000001E-2</v>
      </c>
      <c r="AI509" s="8">
        <v>7.6348832995326604E-2</v>
      </c>
      <c r="AJ509" s="8">
        <v>7.05919826784359E-5</v>
      </c>
      <c r="AK509" s="8">
        <v>3.046436630136641</v>
      </c>
      <c r="AL509" s="8">
        <v>-1.1336831180783458</v>
      </c>
      <c r="AM509" s="8">
        <v>-1.1171975968205716</v>
      </c>
      <c r="AN509" s="8">
        <v>-4.1512446201412647</v>
      </c>
    </row>
    <row r="510" spans="1:40" s="8" customFormat="1" x14ac:dyDescent="0.2">
      <c r="A510" s="7">
        <v>498</v>
      </c>
      <c r="B510" s="8" t="str">
        <f t="shared" si="166"/>
        <v>Glycerol_0.22</v>
      </c>
      <c r="D510" s="19">
        <v>0.22</v>
      </c>
      <c r="H510" s="8">
        <f t="shared" si="167"/>
        <v>1055.76</v>
      </c>
      <c r="I510" s="8">
        <f t="shared" si="168"/>
        <v>7.3470000000000008E-2</v>
      </c>
      <c r="J510" s="8">
        <f t="shared" si="169"/>
        <v>4.1115021145527644E-3</v>
      </c>
      <c r="K510" s="20">
        <f t="shared" si="171"/>
        <v>3.8943529917336938E-6</v>
      </c>
      <c r="L510" s="8">
        <f t="shared" si="162"/>
        <v>3.0235652036884688</v>
      </c>
      <c r="M510" s="8">
        <f t="shared" si="163"/>
        <v>-1.1338899601556234</v>
      </c>
      <c r="N510" s="20">
        <f t="shared" si="164"/>
        <v>-2.3859994820463477</v>
      </c>
      <c r="O510" s="20">
        <f t="shared" si="165"/>
        <v>-5.4095646857348161</v>
      </c>
      <c r="Q510" s="8">
        <f t="shared" si="154"/>
        <v>1076.8387116249467</v>
      </c>
      <c r="R510" s="8">
        <f t="shared" si="155"/>
        <v>7.4266954818668227E-2</v>
      </c>
      <c r="S510" s="8">
        <f t="shared" si="156"/>
        <v>8.0899491372485172E-3</v>
      </c>
      <c r="T510" s="8">
        <f t="shared" si="157"/>
        <v>6.284286058155966E-6</v>
      </c>
      <c r="U510" s="8">
        <f t="shared" si="158"/>
        <v>3.030339496821707</v>
      </c>
      <c r="V510" s="8">
        <f t="shared" si="159"/>
        <v>-1.1043234675197504</v>
      </c>
      <c r="W510" s="8">
        <f t="shared" si="160"/>
        <v>-2.2660390249938662</v>
      </c>
      <c r="X510" s="8">
        <f t="shared" si="161"/>
        <v>-5.2953643670911612</v>
      </c>
      <c r="Y510" s="8">
        <v>1145.7015300310975</v>
      </c>
      <c r="Z510" s="8">
        <v>7.4497639777984681E-2</v>
      </c>
      <c r="AA510" s="8">
        <v>0.18558461815932464</v>
      </c>
      <c r="AB510" s="8">
        <v>1.5707913652324683E-4</v>
      </c>
      <c r="AC510" s="8">
        <v>3.0586023508576532</v>
      </c>
      <c r="AD510" s="8">
        <v>-1.1021832630891699</v>
      </c>
      <c r="AE510" s="8">
        <v>-1.1206913312485884</v>
      </c>
      <c r="AF510" s="8">
        <v>-4.1575655869717698</v>
      </c>
      <c r="AG510" s="8">
        <v>1113.95</v>
      </c>
      <c r="AH510" s="8">
        <v>7.3539999999999994E-2</v>
      </c>
      <c r="AI510" s="8">
        <v>7.6480899518801299E-2</v>
      </c>
      <c r="AJ510" s="8">
        <v>7.1285366283746382E-5</v>
      </c>
      <c r="AK510" s="8">
        <v>3.0468656978292503</v>
      </c>
      <c r="AL510" s="8">
        <v>-1.1334763744671565</v>
      </c>
      <c r="AM510" s="8">
        <v>-1.1164470128115269</v>
      </c>
      <c r="AN510" s="8">
        <v>-4.1469996145309924</v>
      </c>
    </row>
    <row r="511" spans="1:40" s="8" customFormat="1" x14ac:dyDescent="0.2">
      <c r="A511" s="7">
        <v>499</v>
      </c>
      <c r="B511" s="8" t="str">
        <f t="shared" si="166"/>
        <v>Glycerol_0.23</v>
      </c>
      <c r="D511" s="19">
        <v>0.23</v>
      </c>
      <c r="H511" s="8">
        <f t="shared" si="167"/>
        <v>1058.3400000000001</v>
      </c>
      <c r="I511" s="8">
        <f t="shared" si="168"/>
        <v>7.3505000000000001E-2</v>
      </c>
      <c r="J511" s="8">
        <f t="shared" si="169"/>
        <v>4.4076803012270708E-3</v>
      </c>
      <c r="K511" s="20">
        <f t="shared" si="171"/>
        <v>4.1647110580976529E-6</v>
      </c>
      <c r="L511" s="8">
        <f t="shared" si="162"/>
        <v>3.0246252106129874</v>
      </c>
      <c r="M511" s="8">
        <f t="shared" si="163"/>
        <v>-1.1336831180783458</v>
      </c>
      <c r="N511" s="20">
        <f t="shared" si="164"/>
        <v>-2.3557899133504958</v>
      </c>
      <c r="O511" s="20">
        <f t="shared" si="165"/>
        <v>-5.3804151239634832</v>
      </c>
      <c r="Q511" s="8">
        <f t="shared" si="154"/>
        <v>1079.5702194513794</v>
      </c>
      <c r="R511" s="8">
        <f t="shared" si="155"/>
        <v>7.4381794816968327E-2</v>
      </c>
      <c r="S511" s="8">
        <f t="shared" si="156"/>
        <v>1.1461245228496793E-2</v>
      </c>
      <c r="T511" s="8">
        <f t="shared" si="157"/>
        <v>1.0062314165174669E-5</v>
      </c>
      <c r="U511" s="8">
        <f t="shared" si="158"/>
        <v>3.0314605692492282</v>
      </c>
      <c r="V511" s="8">
        <f t="shared" si="159"/>
        <v>-1.1032580271291068</v>
      </c>
      <c r="W511" s="8">
        <f t="shared" si="160"/>
        <v>-2.2442845338628485</v>
      </c>
      <c r="X511" s="8">
        <f t="shared" si="161"/>
        <v>-5.266857851396729</v>
      </c>
      <c r="Y511" s="8">
        <v>1146.4770534771176</v>
      </c>
      <c r="Z511" s="8">
        <v>7.4614514961831233E-2</v>
      </c>
      <c r="AA511" s="8">
        <v>0.18558461815932464</v>
      </c>
      <c r="AB511" s="8">
        <v>1.5789528980293029E-4</v>
      </c>
      <c r="AC511" s="8">
        <v>3.0589206431736464</v>
      </c>
      <c r="AD511" s="8">
        <v>-1.1010989410465259</v>
      </c>
      <c r="AE511" s="8">
        <v>-1.1206913312485884</v>
      </c>
      <c r="AF511" s="8">
        <v>-4.1514074310191607</v>
      </c>
      <c r="AG511" s="8">
        <v>1114</v>
      </c>
      <c r="AH511" s="8">
        <v>7.3575000000000002E-2</v>
      </c>
      <c r="AI511" s="8">
        <v>7.6480899518801299E-2</v>
      </c>
      <c r="AJ511" s="8">
        <v>7.3990167351091848E-5</v>
      </c>
      <c r="AK511" s="8">
        <v>3.0468851908377101</v>
      </c>
      <c r="AL511" s="8">
        <v>-1.1332697292283513</v>
      </c>
      <c r="AM511" s="8">
        <v>-1.1164470128115269</v>
      </c>
      <c r="AN511" s="8">
        <v>-4.1308259903891758</v>
      </c>
    </row>
    <row r="512" spans="1:40" s="8" customFormat="1" x14ac:dyDescent="0.2">
      <c r="A512" s="7">
        <v>500</v>
      </c>
      <c r="B512" s="8" t="str">
        <f t="shared" si="166"/>
        <v>Glycerol_0.24</v>
      </c>
      <c r="D512" s="19">
        <v>0.24</v>
      </c>
      <c r="H512" s="8">
        <f t="shared" si="167"/>
        <v>1060.92</v>
      </c>
      <c r="I512" s="8">
        <f t="shared" si="168"/>
        <v>7.3539999999999994E-2</v>
      </c>
      <c r="J512" s="8">
        <f t="shared" si="169"/>
        <v>4.7251941252956049E-3</v>
      </c>
      <c r="K512" s="20">
        <f t="shared" si="171"/>
        <v>4.4538646884737816E-6</v>
      </c>
      <c r="L512" s="8">
        <f t="shared" si="162"/>
        <v>3.0256826366172125</v>
      </c>
      <c r="M512" s="8">
        <f t="shared" si="163"/>
        <v>-1.1334763744671565</v>
      </c>
      <c r="N512" s="20">
        <f t="shared" si="164"/>
        <v>-2.3255803446546439</v>
      </c>
      <c r="O512" s="20">
        <f t="shared" si="165"/>
        <v>-5.3512629812718568</v>
      </c>
      <c r="Q512" s="8">
        <f t="shared" si="154"/>
        <v>1081.8713445432143</v>
      </c>
      <c r="R512" s="8">
        <f t="shared" si="155"/>
        <v>7.4497639777984681E-2</v>
      </c>
      <c r="S512" s="8">
        <f t="shared" si="156"/>
        <v>1.5909491120324991E-2</v>
      </c>
      <c r="T512" s="8">
        <f t="shared" si="157"/>
        <v>1.2863823918044503E-5</v>
      </c>
      <c r="U512" s="8">
        <f t="shared" si="158"/>
        <v>3.0324050028941798</v>
      </c>
      <c r="V512" s="8">
        <f t="shared" si="159"/>
        <v>-1.1021832630891699</v>
      </c>
      <c r="W512" s="8">
        <f t="shared" si="160"/>
        <v>-2.2155806398164102</v>
      </c>
      <c r="X512" s="8">
        <f t="shared" si="161"/>
        <v>-5.2457195010520286</v>
      </c>
      <c r="Y512" s="8">
        <v>1147.2595868584506</v>
      </c>
      <c r="Z512" s="8">
        <v>7.4732446577282313E-2</v>
      </c>
      <c r="AA512" s="8">
        <v>0.18755164912088901</v>
      </c>
      <c r="AB512" s="8">
        <v>1.5871882026988684E-4</v>
      </c>
      <c r="AC512" s="8">
        <v>3.0592418125252179</v>
      </c>
      <c r="AD512" s="8">
        <v>-1.1000048178464623</v>
      </c>
      <c r="AE512" s="8">
        <v>-1.1079983620018723</v>
      </c>
      <c r="AF512" s="8">
        <v>-4.1451936116625694</v>
      </c>
      <c r="AG512" s="8">
        <v>1115.0999999999999</v>
      </c>
      <c r="AH512" s="8">
        <v>7.3610000000000009E-2</v>
      </c>
      <c r="AI512" s="8">
        <v>7.7695406326020219E-2</v>
      </c>
      <c r="AJ512" s="8">
        <v>7.4348624968779257E-5</v>
      </c>
      <c r="AK512" s="8">
        <v>3.0473138158153885</v>
      </c>
      <c r="AL512" s="8">
        <v>-1.1330631822683606</v>
      </c>
      <c r="AM512" s="8">
        <v>-1.1096046577272256</v>
      </c>
      <c r="AN512" s="8">
        <v>-4.1287270590720029</v>
      </c>
    </row>
    <row r="513" spans="1:40" s="8" customFormat="1" x14ac:dyDescent="0.2">
      <c r="A513" s="7">
        <v>501</v>
      </c>
      <c r="B513" s="8" t="str">
        <f t="shared" si="166"/>
        <v>Glycerol_0.25</v>
      </c>
      <c r="D513" s="19">
        <v>0.25</v>
      </c>
      <c r="H513" s="8">
        <f t="shared" si="167"/>
        <v>1063.5</v>
      </c>
      <c r="I513" s="8">
        <f t="shared" si="168"/>
        <v>7.3575000000000002E-2</v>
      </c>
      <c r="J513" s="8">
        <f t="shared" si="169"/>
        <v>5.0655805312178085E-3</v>
      </c>
      <c r="K513" s="20">
        <f t="shared" si="171"/>
        <v>4.7631222672475866E-6</v>
      </c>
      <c r="L513" s="8">
        <f t="shared" si="162"/>
        <v>3.0267374942387479</v>
      </c>
      <c r="M513" s="8">
        <f t="shared" si="163"/>
        <v>-1.1332697292283513</v>
      </c>
      <c r="N513" s="20">
        <f t="shared" si="164"/>
        <v>-2.295370775958792</v>
      </c>
      <c r="O513" s="20">
        <f t="shared" si="165"/>
        <v>-5.32210827019754</v>
      </c>
      <c r="Q513" s="8">
        <f t="shared" si="154"/>
        <v>1084.6652301353597</v>
      </c>
      <c r="R513" s="8">
        <f t="shared" si="155"/>
        <v>7.4614514961831233E-2</v>
      </c>
      <c r="S513" s="8">
        <f t="shared" si="156"/>
        <v>1.9214451714157428E-2</v>
      </c>
      <c r="T513" s="8">
        <f t="shared" si="157"/>
        <v>1.6561469537117188E-5</v>
      </c>
      <c r="U513" s="8">
        <f t="shared" si="158"/>
        <v>3.033551676563826</v>
      </c>
      <c r="V513" s="8">
        <f t="shared" si="159"/>
        <v>-1.1010989410465259</v>
      </c>
      <c r="W513" s="8">
        <f t="shared" si="160"/>
        <v>-2.1942542021553768</v>
      </c>
      <c r="X513" s="8">
        <f t="shared" si="161"/>
        <v>-5.2178194987527542</v>
      </c>
      <c r="Y513" s="8">
        <v>1148.0493107034763</v>
      </c>
      <c r="Z513" s="8">
        <v>7.4851461830849467E-2</v>
      </c>
      <c r="AA513" s="8">
        <v>0.18854866747540555</v>
      </c>
      <c r="AB513" s="8">
        <v>1.5954991791041528E-4</v>
      </c>
      <c r="AC513" s="8">
        <v>3.059565933005286</v>
      </c>
      <c r="AD513" s="8">
        <v>-1.0989006410776525</v>
      </c>
      <c r="AE513" s="8">
        <v>-1.1015647452670212</v>
      </c>
      <c r="AF513" s="8">
        <v>-4.1389226953903178</v>
      </c>
      <c r="AG513" s="8">
        <v>1115.1600000000001</v>
      </c>
      <c r="AH513" s="8">
        <v>7.3645000000000002E-2</v>
      </c>
      <c r="AI513" s="8">
        <v>0.08</v>
      </c>
      <c r="AJ513" s="8">
        <v>7.4579856678086385E-5</v>
      </c>
      <c r="AK513" s="8">
        <v>3.0473371831975955</v>
      </c>
      <c r="AL513" s="8">
        <v>-1.1328567334937472</v>
      </c>
      <c r="AM513" s="8">
        <v>-1.0969100130080565</v>
      </c>
      <c r="AN513" s="8">
        <v>-4.127378455568115</v>
      </c>
    </row>
    <row r="514" spans="1:40" s="8" customFormat="1" x14ac:dyDescent="0.2">
      <c r="A514" s="7">
        <v>502</v>
      </c>
      <c r="B514" s="8" t="str">
        <f t="shared" si="166"/>
        <v>Glycerol_0.26</v>
      </c>
      <c r="D514" s="19">
        <v>0.26</v>
      </c>
      <c r="H514" s="8">
        <f t="shared" si="167"/>
        <v>1066.08</v>
      </c>
      <c r="I514" s="8">
        <f t="shared" si="168"/>
        <v>7.3610000000000009E-2</v>
      </c>
      <c r="J514" s="8">
        <f t="shared" si="169"/>
        <v>5.4304871795394427E-3</v>
      </c>
      <c r="K514" s="20">
        <f t="shared" si="171"/>
        <v>5.093883366669896E-6</v>
      </c>
      <c r="L514" s="8">
        <f t="shared" si="162"/>
        <v>3.0277897959240612</v>
      </c>
      <c r="M514" s="8">
        <f t="shared" si="163"/>
        <v>-1.1330631822683606</v>
      </c>
      <c r="N514" s="20">
        <f t="shared" si="164"/>
        <v>-2.2651612072629406</v>
      </c>
      <c r="O514" s="20">
        <f t="shared" si="165"/>
        <v>-5.2929510031870022</v>
      </c>
      <c r="Q514" s="8">
        <f t="shared" si="154"/>
        <v>1087.0228435677759</v>
      </c>
      <c r="R514" s="8">
        <f t="shared" si="155"/>
        <v>7.4732446577282313E-2</v>
      </c>
      <c r="S514" s="8">
        <f t="shared" si="156"/>
        <v>2.3584804109384482E-2</v>
      </c>
      <c r="T514" s="8">
        <f t="shared" si="157"/>
        <v>1.9765734864335878E-5</v>
      </c>
      <c r="U514" s="8">
        <f t="shared" si="158"/>
        <v>3.0345192942979788</v>
      </c>
      <c r="V514" s="8">
        <f t="shared" si="159"/>
        <v>-1.1000048178464623</v>
      </c>
      <c r="W514" s="8">
        <f t="shared" si="160"/>
        <v>-2.1660529436933276</v>
      </c>
      <c r="X514" s="8">
        <f t="shared" si="161"/>
        <v>-5.193642219692868</v>
      </c>
      <c r="Y514" s="8">
        <v>1148.8464125081689</v>
      </c>
      <c r="Z514" s="8">
        <v>7.4971588979094866E-2</v>
      </c>
      <c r="AA514" s="8">
        <v>0.18955500042926371</v>
      </c>
      <c r="AB514" s="8">
        <v>1.6038878004344295E-4</v>
      </c>
      <c r="AC514" s="8">
        <v>3.0598930815664289</v>
      </c>
      <c r="AD514" s="8">
        <v>-1.097786148586813</v>
      </c>
      <c r="AE514" s="8">
        <v>-1.0950710227558518</v>
      </c>
      <c r="AF514" s="8">
        <v>-4.132593193363534</v>
      </c>
      <c r="AG514" s="8">
        <v>1116.3699999999999</v>
      </c>
      <c r="AH514" s="8">
        <v>7.3680000000000009E-2</v>
      </c>
      <c r="AI514" s="8">
        <v>8.0481643042453851E-2</v>
      </c>
      <c r="AJ514" s="8">
        <v>7.5041761377455686E-5</v>
      </c>
      <c r="AK514" s="8">
        <v>3.0478081572598787</v>
      </c>
      <c r="AL514" s="8">
        <v>-1.1326503828112073</v>
      </c>
      <c r="AM514" s="8">
        <v>-1.0943031660233933</v>
      </c>
      <c r="AN514" s="8">
        <v>-4.1246969807652931</v>
      </c>
    </row>
    <row r="515" spans="1:40" s="8" customFormat="1" x14ac:dyDescent="0.2">
      <c r="A515" s="7">
        <v>503</v>
      </c>
      <c r="B515" s="8" t="str">
        <f t="shared" si="166"/>
        <v>Glycerol_0.27</v>
      </c>
      <c r="D515" s="19">
        <v>0.27</v>
      </c>
      <c r="H515" s="8">
        <f t="shared" si="167"/>
        <v>1068.6600000000001</v>
      </c>
      <c r="I515" s="8">
        <f t="shared" si="168"/>
        <v>7.3645000000000002E-2</v>
      </c>
      <c r="J515" s="8">
        <f t="shared" si="169"/>
        <v>5.8216804224910049E-3</v>
      </c>
      <c r="K515" s="20">
        <f t="shared" si="171"/>
        <v>5.4476451092873358E-6</v>
      </c>
      <c r="L515" s="8">
        <f t="shared" si="162"/>
        <v>3.0288395540293647</v>
      </c>
      <c r="M515" s="8">
        <f t="shared" si="163"/>
        <v>-1.1328567334937472</v>
      </c>
      <c r="N515" s="20">
        <f t="shared" si="164"/>
        <v>-2.2349516385670882</v>
      </c>
      <c r="O515" s="20">
        <f t="shared" si="165"/>
        <v>-5.2637911925964529</v>
      </c>
      <c r="Q515" s="8">
        <f t="shared" si="154"/>
        <v>1089.4093660947296</v>
      </c>
      <c r="R515" s="8">
        <f t="shared" si="155"/>
        <v>7.4851461830849467E-2</v>
      </c>
      <c r="S515" s="8">
        <f t="shared" si="156"/>
        <v>2.6838840343478144E-2</v>
      </c>
      <c r="T515" s="8">
        <f t="shared" si="157"/>
        <v>2.3397039712587222E-5</v>
      </c>
      <c r="U515" s="8">
        <f t="shared" si="158"/>
        <v>3.0354987769766426</v>
      </c>
      <c r="V515" s="8">
        <f t="shared" si="159"/>
        <v>-1.0989006410776525</v>
      </c>
      <c r="W515" s="8">
        <f t="shared" si="160"/>
        <v>-2.1450551136367011</v>
      </c>
      <c r="X515" s="8">
        <f t="shared" si="161"/>
        <v>-5.1662427812250504</v>
      </c>
      <c r="Y515" s="8">
        <v>1149.6510871064293</v>
      </c>
      <c r="Z515" s="8">
        <v>7.5092857384442199E-2</v>
      </c>
      <c r="AA515" s="8">
        <v>0.19057089395828952</v>
      </c>
      <c r="AB515" s="8">
        <v>1.6123561171025908E-4</v>
      </c>
      <c r="AC515" s="8">
        <v>3.0602233381728743</v>
      </c>
      <c r="AD515" s="8">
        <v>-1.0966610679609117</v>
      </c>
      <c r="AE515" s="8">
        <v>-1.0885156072215643</v>
      </c>
      <c r="AF515" s="8">
        <v>-4.1262035584754857</v>
      </c>
      <c r="AG515" s="8">
        <v>1117.58</v>
      </c>
      <c r="AH515" s="8">
        <v>7.3715000000000003E-2</v>
      </c>
      <c r="AI515" s="8">
        <v>8.1437977105572351E-2</v>
      </c>
      <c r="AJ515" s="8">
        <v>7.7551935245815461E-5</v>
      </c>
      <c r="AK515" s="8">
        <v>3.0482786211238793</v>
      </c>
      <c r="AL515" s="8">
        <v>-1.1324441301275709</v>
      </c>
      <c r="AM515" s="8">
        <v>-1.0891730226153535</v>
      </c>
      <c r="AN515" s="8">
        <v>-4.110407360247641</v>
      </c>
    </row>
    <row r="516" spans="1:40" s="8" customFormat="1" x14ac:dyDescent="0.2">
      <c r="A516" s="7">
        <v>504</v>
      </c>
      <c r="B516" s="8" t="str">
        <f t="shared" si="166"/>
        <v>Glycerol_0.28</v>
      </c>
      <c r="D516" s="19">
        <v>0.28000000000000003</v>
      </c>
      <c r="H516" s="8">
        <f t="shared" si="167"/>
        <v>1071.24</v>
      </c>
      <c r="I516" s="8">
        <f t="shared" si="168"/>
        <v>7.3680000000000009E-2</v>
      </c>
      <c r="J516" s="8">
        <f t="shared" si="169"/>
        <v>6.2410538541202033E-3</v>
      </c>
      <c r="K516" s="20">
        <f t="shared" si="171"/>
        <v>5.8260089747584142E-6</v>
      </c>
      <c r="L516" s="8">
        <f t="shared" si="162"/>
        <v>3.029886780821486</v>
      </c>
      <c r="M516" s="8">
        <f t="shared" si="163"/>
        <v>-1.1326503828112073</v>
      </c>
      <c r="N516" s="20">
        <f t="shared" si="164"/>
        <v>-2.2047420698712368</v>
      </c>
      <c r="O516" s="20">
        <f t="shared" si="165"/>
        <v>-5.2346288506927223</v>
      </c>
      <c r="Q516" s="8">
        <f t="shared" si="154"/>
        <v>1091.8270197153968</v>
      </c>
      <c r="R516" s="8">
        <f t="shared" si="155"/>
        <v>7.4971588979094866E-2</v>
      </c>
      <c r="S516" s="8">
        <f t="shared" si="156"/>
        <v>3.1150767184591321E-2</v>
      </c>
      <c r="T516" s="8">
        <f t="shared" si="157"/>
        <v>2.6101996558522186E-5</v>
      </c>
      <c r="U516" s="8">
        <f t="shared" si="158"/>
        <v>3.036491036558401</v>
      </c>
      <c r="V516" s="8">
        <f t="shared" si="159"/>
        <v>-1.097786148586813</v>
      </c>
      <c r="W516" s="8">
        <f t="shared" si="160"/>
        <v>-2.1172308669126876</v>
      </c>
      <c r="X516" s="8">
        <f t="shared" si="161"/>
        <v>-5.1458329556236588</v>
      </c>
      <c r="Y516" s="8">
        <v>1150.4635370655203</v>
      </c>
      <c r="Z516" s="8">
        <v>7.5215297574770634E-2</v>
      </c>
      <c r="AA516" s="8">
        <v>0.19159660380160026</v>
      </c>
      <c r="AB516" s="8">
        <v>1.6209062609066704E-4</v>
      </c>
      <c r="AC516" s="8">
        <v>3.0605567859627958</v>
      </c>
      <c r="AD516" s="8">
        <v>-1.0955251159742783</v>
      </c>
      <c r="AE516" s="8">
        <v>-1.0818968484162412</v>
      </c>
      <c r="AF516" s="8">
        <v>-4.1197521822115597</v>
      </c>
      <c r="AG516" s="8">
        <v>1117.68</v>
      </c>
      <c r="AH516" s="8">
        <v>7.3749999999999996E-2</v>
      </c>
      <c r="AI516" s="8">
        <v>8.184873504601918E-2</v>
      </c>
      <c r="AJ516" s="8">
        <v>7.802660659545731E-5</v>
      </c>
      <c r="AK516" s="8">
        <v>3.0483174796443375</v>
      </c>
      <c r="AL516" s="8">
        <v>-1.1322379753497993</v>
      </c>
      <c r="AM516" s="8">
        <v>-1.0869880281247197</v>
      </c>
      <c r="AN516" s="8">
        <v>-4.1077572802934093</v>
      </c>
    </row>
    <row r="517" spans="1:40" s="8" customFormat="1" x14ac:dyDescent="0.2">
      <c r="A517" s="7">
        <v>505</v>
      </c>
      <c r="B517" s="8" t="str">
        <f t="shared" si="166"/>
        <v>Glycerol_0.29</v>
      </c>
      <c r="D517" s="19">
        <v>0.28999999999999998</v>
      </c>
      <c r="H517" s="8">
        <f t="shared" si="167"/>
        <v>1073.82</v>
      </c>
      <c r="I517" s="8">
        <f t="shared" si="168"/>
        <v>7.3715000000000003E-2</v>
      </c>
      <c r="J517" s="8">
        <f t="shared" si="169"/>
        <v>6.6906374763460929E-3</v>
      </c>
      <c r="K517" s="20">
        <f t="shared" si="171"/>
        <v>6.2306880821237203E-6</v>
      </c>
      <c r="L517" s="8">
        <f t="shared" si="162"/>
        <v>3.0309314884787275</v>
      </c>
      <c r="M517" s="8">
        <f t="shared" si="163"/>
        <v>-1.1324441301275709</v>
      </c>
      <c r="N517" s="20">
        <f t="shared" si="164"/>
        <v>-2.1745325011753849</v>
      </c>
      <c r="O517" s="20">
        <f t="shared" si="165"/>
        <v>-5.2054639896541124</v>
      </c>
      <c r="Q517" s="8">
        <f t="shared" si="154"/>
        <v>1094.7726742804796</v>
      </c>
      <c r="R517" s="8">
        <f t="shared" si="155"/>
        <v>7.5092857384442199E-2</v>
      </c>
      <c r="S517" s="8">
        <f t="shared" si="156"/>
        <v>3.4902745637786364E-2</v>
      </c>
      <c r="T517" s="8">
        <f t="shared" si="157"/>
        <v>2.9687877561130879E-5</v>
      </c>
      <c r="U517" s="8">
        <f t="shared" si="158"/>
        <v>3.0376999996380452</v>
      </c>
      <c r="V517" s="8">
        <f t="shared" si="159"/>
        <v>-1.0966610679609117</v>
      </c>
      <c r="W517" s="8">
        <f t="shared" si="160"/>
        <v>-2.0930198869884715</v>
      </c>
      <c r="X517" s="8">
        <f t="shared" si="161"/>
        <v>-5.1187762556247023</v>
      </c>
      <c r="Y517" s="8">
        <v>1151.2839731086863</v>
      </c>
      <c r="Z517" s="8">
        <v>7.5338941307105806E-2</v>
      </c>
      <c r="AA517" s="8">
        <v>0.19263239599515758</v>
      </c>
      <c r="AB517" s="8">
        <v>1.6295404494774584E-4</v>
      </c>
      <c r="AC517" s="8">
        <v>3.0608935114217668</v>
      </c>
      <c r="AD517" s="8">
        <v>-1.094377997997704</v>
      </c>
      <c r="AE517" s="8">
        <v>-1.0752130296479003</v>
      </c>
      <c r="AF517" s="8">
        <v>-4.1132373912933931</v>
      </c>
      <c r="AG517" s="8">
        <v>1118.79</v>
      </c>
      <c r="AH517" s="8">
        <v>7.3785000000000003E-2</v>
      </c>
      <c r="AI517" s="8">
        <v>8.5360826703426679E-2</v>
      </c>
      <c r="AJ517" s="8">
        <v>7.9275690500062689E-5</v>
      </c>
      <c r="AK517" s="8">
        <v>3.04874857589378</v>
      </c>
      <c r="AL517" s="8">
        <v>-1.1320319183849874</v>
      </c>
      <c r="AM517" s="8">
        <v>-1.0687413875034812</v>
      </c>
      <c r="AN517" s="8">
        <v>-4.1008599665312619</v>
      </c>
    </row>
    <row r="518" spans="1:40" s="8" customFormat="1" x14ac:dyDescent="0.2">
      <c r="A518" s="7">
        <v>506</v>
      </c>
      <c r="B518" s="8" t="str">
        <f t="shared" si="166"/>
        <v>Glycerol_0.3</v>
      </c>
      <c r="D518" s="19">
        <v>0.3</v>
      </c>
      <c r="H518" s="8">
        <f t="shared" si="167"/>
        <v>1076.3999999999999</v>
      </c>
      <c r="I518" s="8">
        <f t="shared" si="168"/>
        <v>7.3749999999999996E-2</v>
      </c>
      <c r="J518" s="8">
        <f t="shared" si="169"/>
        <v>7.1726075253034736E-3</v>
      </c>
      <c r="K518" s="20">
        <f t="shared" si="171"/>
        <v>6.6635149807724588E-6</v>
      </c>
      <c r="L518" s="8">
        <f t="shared" si="162"/>
        <v>3.0319736890917168</v>
      </c>
      <c r="M518" s="8">
        <f t="shared" si="163"/>
        <v>-1.1322379753497993</v>
      </c>
      <c r="N518" s="20">
        <f t="shared" si="164"/>
        <v>-2.144322932479533</v>
      </c>
      <c r="O518" s="20">
        <f t="shared" si="165"/>
        <v>-5.1762966215712494</v>
      </c>
      <c r="Q518" s="8">
        <f t="shared" si="154"/>
        <v>1097.2674938299867</v>
      </c>
      <c r="R518" s="8">
        <f t="shared" si="155"/>
        <v>7.5215297574770634E-2</v>
      </c>
      <c r="S518" s="8">
        <f t="shared" si="156"/>
        <v>3.9171786891545782E-2</v>
      </c>
      <c r="T518" s="8">
        <f t="shared" si="157"/>
        <v>3.191893804994185E-5</v>
      </c>
      <c r="U518" s="8">
        <f t="shared" si="158"/>
        <v>3.0387239298576576</v>
      </c>
      <c r="V518" s="8">
        <f t="shared" si="159"/>
        <v>-1.0955251159742783</v>
      </c>
      <c r="W518" s="8">
        <f t="shared" si="160"/>
        <v>-2.0654723748212827</v>
      </c>
      <c r="X518" s="8">
        <f t="shared" si="161"/>
        <v>-5.1019421403037066</v>
      </c>
      <c r="Y518" s="8">
        <v>1152.112614567244</v>
      </c>
      <c r="Z518" s="8">
        <v>7.5463821635751951E-2</v>
      </c>
      <c r="AA518" s="8">
        <v>0.19367854744252661</v>
      </c>
      <c r="AB518" s="8">
        <v>1.6382609910362486E-4</v>
      </c>
      <c r="AC518" s="8">
        <v>3.0612336045683066</v>
      </c>
      <c r="AD518" s="8">
        <v>-1.0932194073663393</v>
      </c>
      <c r="AE518" s="8">
        <v>-1.0684623640974698</v>
      </c>
      <c r="AF518" s="8">
        <v>-4.1066574440889827</v>
      </c>
      <c r="AG518" s="8">
        <v>1120</v>
      </c>
      <c r="AH518" s="8">
        <v>7.3819999999999997E-2</v>
      </c>
      <c r="AI518" s="8">
        <v>8.5911065794917946E-2</v>
      </c>
      <c r="AJ518" s="8">
        <v>8.0270391077248116E-5</v>
      </c>
      <c r="AK518" s="8">
        <v>3.0492180226701815</v>
      </c>
      <c r="AL518" s="8">
        <v>-1.1318259591403617</v>
      </c>
      <c r="AM518" s="8">
        <v>-1.0659508931635135</v>
      </c>
      <c r="AN518" s="8">
        <v>-4.0954446211358828</v>
      </c>
    </row>
    <row r="519" spans="1:40" s="8" customFormat="1" x14ac:dyDescent="0.2">
      <c r="A519" s="7">
        <v>507</v>
      </c>
      <c r="B519" s="8" t="str">
        <f t="shared" si="166"/>
        <v>Glycerol_0.31</v>
      </c>
      <c r="D519" s="19">
        <v>0.31</v>
      </c>
      <c r="H519" s="8">
        <f t="shared" si="167"/>
        <v>1078.98</v>
      </c>
      <c r="I519" s="8">
        <f t="shared" si="168"/>
        <v>7.3785000000000003E-2</v>
      </c>
      <c r="J519" s="8">
        <f t="shared" si="169"/>
        <v>7.6892970055427289E-3</v>
      </c>
      <c r="K519" s="20">
        <f t="shared" si="171"/>
        <v>7.1264499856741819E-6</v>
      </c>
      <c r="L519" s="8">
        <f t="shared" si="162"/>
        <v>3.0330133946642466</v>
      </c>
      <c r="M519" s="8">
        <f t="shared" si="163"/>
        <v>-1.1320319183849874</v>
      </c>
      <c r="N519" s="20">
        <f t="shared" si="164"/>
        <v>-2.1141133637836815</v>
      </c>
      <c r="O519" s="20">
        <f t="shared" si="165"/>
        <v>-5.1471267584479277</v>
      </c>
      <c r="Q519" s="8">
        <f t="shared" si="154"/>
        <v>1100.3136511456464</v>
      </c>
      <c r="R519" s="8">
        <f t="shared" si="155"/>
        <v>7.5338941307105806E-2</v>
      </c>
      <c r="S519" s="8">
        <f t="shared" si="156"/>
        <v>4.2363426818312316E-2</v>
      </c>
      <c r="T519" s="8">
        <f t="shared" si="157"/>
        <v>3.5475730326802426E-5</v>
      </c>
      <c r="U519" s="8">
        <f t="shared" si="158"/>
        <v>3.0399741415332131</v>
      </c>
      <c r="V519" s="8">
        <f t="shared" si="159"/>
        <v>-1.094377997997704</v>
      </c>
      <c r="W519" s="8">
        <f t="shared" si="160"/>
        <v>-2.0448771792048288</v>
      </c>
      <c r="X519" s="8">
        <f t="shared" si="161"/>
        <v>-5.0751049247007316</v>
      </c>
      <c r="Y519" s="8">
        <v>1152.9496898646544</v>
      </c>
      <c r="Z519" s="8">
        <v>7.5589972985244086E-2</v>
      </c>
      <c r="AA519" s="8">
        <v>0.19473534652601321</v>
      </c>
      <c r="AB519" s="8">
        <v>1.6470702894891767E-4</v>
      </c>
      <c r="AC519" s="8">
        <v>3.0615771591525562</v>
      </c>
      <c r="AD519" s="8">
        <v>-1.0920490247028714</v>
      </c>
      <c r="AE519" s="8">
        <v>-1.061642990875207</v>
      </c>
      <c r="AF519" s="8">
        <v>-4.1000105267688385</v>
      </c>
      <c r="AG519" s="8">
        <v>1120.26</v>
      </c>
      <c r="AH519" s="8">
        <v>7.3855000000000004E-2</v>
      </c>
      <c r="AI519" s="8">
        <v>8.7744830743431382E-2</v>
      </c>
      <c r="AJ519" s="8">
        <v>8.1285161002886918E-5</v>
      </c>
      <c r="AK519" s="8">
        <v>3.0493188293317313</v>
      </c>
      <c r="AL519" s="8">
        <v>-1.1316200975232804</v>
      </c>
      <c r="AM519" s="8">
        <v>-1.0567784594288681</v>
      </c>
      <c r="AN519" s="8">
        <v>-4.0899887297166835</v>
      </c>
    </row>
    <row r="520" spans="1:40" s="8" customFormat="1" x14ac:dyDescent="0.2">
      <c r="A520" s="7">
        <v>508</v>
      </c>
      <c r="B520" s="8" t="str">
        <f t="shared" si="166"/>
        <v>Glycerol_0.32</v>
      </c>
      <c r="D520" s="19">
        <v>0.32</v>
      </c>
      <c r="H520" s="8">
        <f t="shared" si="167"/>
        <v>1081.56</v>
      </c>
      <c r="I520" s="8">
        <f t="shared" si="168"/>
        <v>7.3819999999999997E-2</v>
      </c>
      <c r="J520" s="8">
        <f t="shared" si="169"/>
        <v>8.2432069830764704E-3</v>
      </c>
      <c r="K520" s="20">
        <f t="shared" si="171"/>
        <v>7.62159009493368E-6</v>
      </c>
      <c r="L520" s="8">
        <f t="shared" si="162"/>
        <v>3.0340506171141031</v>
      </c>
      <c r="M520" s="8">
        <f t="shared" si="163"/>
        <v>-1.1318259591403617</v>
      </c>
      <c r="N520" s="20">
        <f t="shared" si="164"/>
        <v>-2.0839037950878292</v>
      </c>
      <c r="O520" s="20">
        <f t="shared" si="165"/>
        <v>-5.1179544122019323</v>
      </c>
      <c r="Q520" s="8">
        <f t="shared" si="154"/>
        <v>1102.8994109999396</v>
      </c>
      <c r="R520" s="8">
        <f t="shared" si="155"/>
        <v>7.5463821635751951E-2</v>
      </c>
      <c r="S520" s="8">
        <f t="shared" si="156"/>
        <v>4.6609676011177908E-2</v>
      </c>
      <c r="T520" s="8">
        <f t="shared" si="157"/>
        <v>3.8577965032805423E-5</v>
      </c>
      <c r="U520" s="8">
        <f t="shared" si="158"/>
        <v>3.0410353957052809</v>
      </c>
      <c r="V520" s="8">
        <f t="shared" si="159"/>
        <v>-1.0932194073663393</v>
      </c>
      <c r="W520" s="8">
        <f t="shared" si="160"/>
        <v>-2.0174767409442773</v>
      </c>
      <c r="X520" s="8">
        <f t="shared" si="161"/>
        <v>-5.0516975016140169</v>
      </c>
      <c r="Y520" s="8">
        <v>1153.7954370353473</v>
      </c>
      <c r="Z520" s="8">
        <v>7.5717431228537274E-2</v>
      </c>
      <c r="AA520" s="8">
        <v>0.19580309376167365</v>
      </c>
      <c r="AB520" s="8">
        <v>1.6559708498872696E-4</v>
      </c>
      <c r="AC520" s="8">
        <v>3.061924272869216</v>
      </c>
      <c r="AD520" s="8">
        <v>-1.0908665171921157</v>
      </c>
      <c r="AE520" s="8">
        <v>-1.0547529707940153</v>
      </c>
      <c r="AF520" s="8">
        <v>-4.0932947491861862</v>
      </c>
      <c r="AG520" s="8">
        <v>1122.8400000000001</v>
      </c>
      <c r="AH520" s="8">
        <v>7.3889999999999997E-2</v>
      </c>
      <c r="AI520" s="8">
        <v>8.9472639110947036E-2</v>
      </c>
      <c r="AJ520" s="8">
        <v>8.163265306122449E-5</v>
      </c>
      <c r="AK520" s="8">
        <v>3.0503178755244309</v>
      </c>
      <c r="AL520" s="8">
        <v>-1.1314143334412343</v>
      </c>
      <c r="AM520" s="8">
        <v>-1.0483097523916087</v>
      </c>
      <c r="AN520" s="8">
        <v>-4.0881360887005513</v>
      </c>
    </row>
    <row r="521" spans="1:40" s="8" customFormat="1" x14ac:dyDescent="0.2">
      <c r="A521" s="7">
        <v>509</v>
      </c>
      <c r="B521" s="8" t="str">
        <f t="shared" ref="B521:B552" si="172">CONCATENATE($B$92,"_",D521)</f>
        <v>Glycerol_0.33</v>
      </c>
      <c r="D521" s="19">
        <v>0.33</v>
      </c>
      <c r="H521" s="8">
        <f t="shared" ref="H521:H552" si="173">D521*$H$92+(1-D521)*$H$46</f>
        <v>1084.1399999999999</v>
      </c>
      <c r="I521" s="8">
        <f t="shared" ref="I521:I552" si="174">D521*$I$92+(1-D521)*$I$46</f>
        <v>7.3855000000000004E-2</v>
      </c>
      <c r="J521" s="8">
        <f t="shared" ref="J521:J552" si="175">EXP(D521*LN($J$92)+(1-D521)*LN($J$46)+D521*(1-D521)*$P$92)</f>
        <v>8.8370186919375614E-3</v>
      </c>
      <c r="K521" s="20">
        <f t="shared" si="171"/>
        <v>8.1511785303905057E-6</v>
      </c>
      <c r="L521" s="8">
        <f t="shared" si="162"/>
        <v>3.0350853682738865</v>
      </c>
      <c r="M521" s="8">
        <f t="shared" si="163"/>
        <v>-1.1316200975232804</v>
      </c>
      <c r="N521" s="20">
        <f t="shared" si="164"/>
        <v>-2.0536942263919777</v>
      </c>
      <c r="O521" s="20">
        <f t="shared" si="165"/>
        <v>-5.0887795946658647</v>
      </c>
      <c r="Q521" s="8">
        <f t="shared" si="154"/>
        <v>1106.0642049534356</v>
      </c>
      <c r="R521" s="8">
        <f t="shared" si="155"/>
        <v>7.5589972985244086E-2</v>
      </c>
      <c r="S521" s="8">
        <f t="shared" si="156"/>
        <v>5.0320196977549622E-2</v>
      </c>
      <c r="T521" s="8">
        <f t="shared" si="157"/>
        <v>4.2115949064438135E-5</v>
      </c>
      <c r="U521" s="8">
        <f t="shared" si="158"/>
        <v>3.0423342985331314</v>
      </c>
      <c r="V521" s="8">
        <f t="shared" si="159"/>
        <v>-1.0920490247028714</v>
      </c>
      <c r="W521" s="8">
        <f t="shared" si="160"/>
        <v>-1.9935332802485719</v>
      </c>
      <c r="X521" s="8">
        <f t="shared" si="161"/>
        <v>-5.0250022006613788</v>
      </c>
      <c r="Y521" s="8">
        <v>1154.6501042813491</v>
      </c>
      <c r="Z521" s="8">
        <v>7.5846233770893265E-2</v>
      </c>
      <c r="AA521" s="8">
        <v>0.19688210250205218</v>
      </c>
      <c r="AB521" s="8">
        <v>1.6649652842843472E-4</v>
      </c>
      <c r="AC521" s="8">
        <v>3.0622750475859952</v>
      </c>
      <c r="AD521" s="8">
        <v>-1.0896715378027479</v>
      </c>
      <c r="AE521" s="8">
        <v>-1.047790281834778</v>
      </c>
      <c r="AF521" s="8">
        <v>-4.0865081404569787</v>
      </c>
      <c r="AG521" s="8">
        <v>1125.42</v>
      </c>
      <c r="AH521" s="8">
        <v>7.3925000000000005E-2</v>
      </c>
      <c r="AI521" s="8">
        <v>9.1706766251347688E-2</v>
      </c>
      <c r="AJ521" s="8">
        <v>8.4529376861995647E-5</v>
      </c>
      <c r="AK521" s="8">
        <v>3.0513146287959891</v>
      </c>
      <c r="AL521" s="8">
        <v>-1.1312086668018446</v>
      </c>
      <c r="AM521" s="8">
        <v>-1.0375986203036338</v>
      </c>
      <c r="AN521" s="8">
        <v>-4.0729923325669288</v>
      </c>
    </row>
    <row r="522" spans="1:40" s="8" customFormat="1" x14ac:dyDescent="0.2">
      <c r="A522" s="7">
        <v>510</v>
      </c>
      <c r="B522" s="8" t="str">
        <f t="shared" si="172"/>
        <v>Glycerol_0.34</v>
      </c>
      <c r="D522" s="19">
        <v>0.34</v>
      </c>
      <c r="H522" s="8">
        <f t="shared" si="173"/>
        <v>1086.72</v>
      </c>
      <c r="I522" s="8">
        <f t="shared" si="174"/>
        <v>7.3889999999999997E-2</v>
      </c>
      <c r="J522" s="8">
        <f t="shared" si="175"/>
        <v>9.473606512851231E-3</v>
      </c>
      <c r="K522" s="20">
        <f t="shared" si="171"/>
        <v>8.7176149448351281E-6</v>
      </c>
      <c r="L522" s="8">
        <f t="shared" si="162"/>
        <v>3.0361176598918211</v>
      </c>
      <c r="M522" s="8">
        <f t="shared" si="163"/>
        <v>-1.1314143334412343</v>
      </c>
      <c r="N522" s="20">
        <f t="shared" si="164"/>
        <v>-2.0234846576961254</v>
      </c>
      <c r="O522" s="20">
        <f t="shared" si="165"/>
        <v>-5.059602317587947</v>
      </c>
      <c r="Q522" s="8">
        <f t="shared" si="154"/>
        <v>1108.7575518680817</v>
      </c>
      <c r="R522" s="8">
        <f t="shared" si="155"/>
        <v>7.5717431228537274E-2</v>
      </c>
      <c r="S522" s="8">
        <f t="shared" si="156"/>
        <v>5.3499726576125894E-2</v>
      </c>
      <c r="T522" s="8">
        <f t="shared" si="157"/>
        <v>4.4325002376809483E-5</v>
      </c>
      <c r="U522" s="8">
        <f t="shared" si="158"/>
        <v>3.0434397088616465</v>
      </c>
      <c r="V522" s="8">
        <f t="shared" si="159"/>
        <v>-1.0908665171921157</v>
      </c>
      <c r="W522" s="8">
        <f t="shared" si="160"/>
        <v>-1.9730162308465349</v>
      </c>
      <c r="X522" s="8">
        <f t="shared" si="161"/>
        <v>-5.0083341370220529</v>
      </c>
      <c r="Y522" s="8">
        <v>1155.5139505700859</v>
      </c>
      <c r="Z522" s="8">
        <v>7.5976419639972259E-2</v>
      </c>
      <c r="AA522" s="8">
        <v>0.19797269969090076</v>
      </c>
      <c r="AB522" s="8">
        <v>1.6740563180282401E-4</v>
      </c>
      <c r="AC522" s="8">
        <v>3.0626295895889681</v>
      </c>
      <c r="AD522" s="8">
        <v>-1.0884637244514683</v>
      </c>
      <c r="AE522" s="8">
        <v>-1.0407528142762594</v>
      </c>
      <c r="AF522" s="8">
        <v>-4.0796486442129609</v>
      </c>
      <c r="AG522" s="8">
        <v>1127</v>
      </c>
      <c r="AH522" s="8">
        <v>7.3959999999999998E-2</v>
      </c>
      <c r="AI522" s="8">
        <v>9.378251662546748E-2</v>
      </c>
      <c r="AJ522" s="8">
        <v>8.519809833560567E-5</v>
      </c>
      <c r="AK522" s="8">
        <v>3.0519239160461065</v>
      </c>
      <c r="AL522" s="8">
        <v>-1.1310030975128647</v>
      </c>
      <c r="AM522" s="8">
        <v>-1.0278781172797369</v>
      </c>
      <c r="AN522" s="8">
        <v>-4.0695700987963264</v>
      </c>
    </row>
    <row r="523" spans="1:40" s="8" customFormat="1" x14ac:dyDescent="0.2">
      <c r="A523" s="7">
        <v>511</v>
      </c>
      <c r="B523" s="8" t="str">
        <f t="shared" si="172"/>
        <v>Glycerol_0.35</v>
      </c>
      <c r="D523" s="19">
        <v>0.35</v>
      </c>
      <c r="H523" s="8">
        <f t="shared" si="173"/>
        <v>1089.3</v>
      </c>
      <c r="I523" s="8">
        <f t="shared" si="174"/>
        <v>7.3925000000000005E-2</v>
      </c>
      <c r="J523" s="8">
        <f t="shared" si="175"/>
        <v>1.0156051886845003E-2</v>
      </c>
      <c r="K523" s="20">
        <f t="shared" si="171"/>
        <v>9.3234663424630524E-6</v>
      </c>
      <c r="L523" s="8">
        <f t="shared" si="162"/>
        <v>3.0371475036325548</v>
      </c>
      <c r="M523" s="8">
        <f t="shared" si="163"/>
        <v>-1.1312086668018446</v>
      </c>
      <c r="N523" s="20">
        <f t="shared" si="164"/>
        <v>-1.9932750890002744</v>
      </c>
      <c r="O523" s="20">
        <f t="shared" si="165"/>
        <v>-5.0304225926328288</v>
      </c>
      <c r="Q523" s="8">
        <f t="shared" si="154"/>
        <v>1111.5063017134958</v>
      </c>
      <c r="R523" s="8">
        <f t="shared" si="155"/>
        <v>7.5846233770893265E-2</v>
      </c>
      <c r="S523" s="8">
        <f t="shared" si="156"/>
        <v>5.7211165062195729E-2</v>
      </c>
      <c r="T523" s="8">
        <f t="shared" si="157"/>
        <v>4.6975404483647765E-5</v>
      </c>
      <c r="U523" s="8">
        <f t="shared" si="158"/>
        <v>3.0445678578026913</v>
      </c>
      <c r="V523" s="8">
        <f t="shared" si="159"/>
        <v>-1.0896715378027479</v>
      </c>
      <c r="W523" s="8">
        <f t="shared" si="160"/>
        <v>-1.9490668495275452</v>
      </c>
      <c r="X523" s="8">
        <f t="shared" si="161"/>
        <v>-4.9883359456071243</v>
      </c>
      <c r="Y523" s="8">
        <v>1156.3872462770892</v>
      </c>
      <c r="Z523" s="8">
        <v>7.6108029582691833E-2</v>
      </c>
      <c r="AA523" s="8">
        <v>0.19907522667458916</v>
      </c>
      <c r="AB523" s="8">
        <v>1.683246796524563E-4</v>
      </c>
      <c r="AC523" s="8">
        <v>3.0629880098463511</v>
      </c>
      <c r="AD523" s="8">
        <v>-1.0872426991043824</v>
      </c>
      <c r="AE523" s="8">
        <v>-1.0336383654591943</v>
      </c>
      <c r="AF523" s="8">
        <v>-4.0727141134981668</v>
      </c>
      <c r="AG523" s="8">
        <v>1128</v>
      </c>
      <c r="AH523" s="8">
        <v>7.3995000000000005E-2</v>
      </c>
      <c r="AI523" s="8">
        <v>9.4065660487783989E-2</v>
      </c>
      <c r="AJ523" s="8">
        <v>8.5863748364831138E-5</v>
      </c>
      <c r="AK523" s="8">
        <v>3.0523090996473234</v>
      </c>
      <c r="AL523" s="8">
        <v>-1.1307976254821774</v>
      </c>
      <c r="AM523" s="8">
        <v>-1.0265688907330162</v>
      </c>
      <c r="AN523" s="8">
        <v>-4.0661901564036436</v>
      </c>
    </row>
    <row r="524" spans="1:40" s="8" customFormat="1" x14ac:dyDescent="0.2">
      <c r="A524" s="7">
        <v>512</v>
      </c>
      <c r="B524" s="8" t="str">
        <f t="shared" si="172"/>
        <v>Glycerol_0.36</v>
      </c>
      <c r="D524" s="19">
        <v>0.36</v>
      </c>
      <c r="H524" s="8">
        <f t="shared" si="173"/>
        <v>1091.8800000000001</v>
      </c>
      <c r="I524" s="8">
        <f t="shared" si="174"/>
        <v>7.3959999999999998E-2</v>
      </c>
      <c r="J524" s="8">
        <f t="shared" si="175"/>
        <v>1.0887658231146543E-2</v>
      </c>
      <c r="K524" s="20">
        <f t="shared" si="171"/>
        <v>9.9714787624524138E-6</v>
      </c>
      <c r="L524" s="8">
        <f t="shared" si="162"/>
        <v>3.038174911077951</v>
      </c>
      <c r="M524" s="8">
        <f t="shared" si="163"/>
        <v>-1.1310030975128647</v>
      </c>
      <c r="N524" s="20">
        <f t="shared" si="164"/>
        <v>-1.9630655203044221</v>
      </c>
      <c r="O524" s="20">
        <f t="shared" si="165"/>
        <v>-5.0012404313823726</v>
      </c>
      <c r="Q524" s="8">
        <f t="shared" si="154"/>
        <v>1114.3151203982661</v>
      </c>
      <c r="R524" s="8">
        <f t="shared" si="155"/>
        <v>7.5976419639972259E-2</v>
      </c>
      <c r="S524" s="8">
        <f t="shared" si="156"/>
        <v>6.0396599820810803E-2</v>
      </c>
      <c r="T524" s="8">
        <f t="shared" si="157"/>
        <v>5.0511469984197628E-5</v>
      </c>
      <c r="U524" s="8">
        <f t="shared" si="158"/>
        <v>3.0457206603504012</v>
      </c>
      <c r="V524" s="8">
        <f t="shared" si="159"/>
        <v>-1.0884637244514683</v>
      </c>
      <c r="W524" s="8">
        <f t="shared" si="160"/>
        <v>-1.9285116949730046</v>
      </c>
      <c r="X524" s="8">
        <f t="shared" si="161"/>
        <v>-4.9616551206284267</v>
      </c>
      <c r="Y524" s="8">
        <v>1157.2702738777352</v>
      </c>
      <c r="Z524" s="8">
        <v>7.624110616947552E-2</v>
      </c>
      <c r="AA524" s="8">
        <v>0.20019004007541835</v>
      </c>
      <c r="AB524" s="8">
        <v>1.692539692516512E-4</v>
      </c>
      <c r="AC524" s="8">
        <v>3.0633504242924108</v>
      </c>
      <c r="AD524" s="8">
        <v>-1.0860080668098242</v>
      </c>
      <c r="AE524" s="8">
        <v>-1.0264446341509192</v>
      </c>
      <c r="AF524" s="8">
        <v>-4.0657023052760657</v>
      </c>
      <c r="AG524" s="8">
        <v>1129</v>
      </c>
      <c r="AH524" s="8">
        <v>7.3999999999999996E-2</v>
      </c>
      <c r="AI524" s="8">
        <v>9.789345410235642E-2</v>
      </c>
      <c r="AJ524" s="8">
        <v>8.9299398278287154E-5</v>
      </c>
      <c r="AK524" s="8">
        <v>3.0526939419249679</v>
      </c>
      <c r="AL524" s="8">
        <v>-1.1307682802690238</v>
      </c>
      <c r="AM524" s="8">
        <v>-1.0092463474437543</v>
      </c>
      <c r="AN524" s="8">
        <v>-4.0491514674865927</v>
      </c>
    </row>
    <row r="525" spans="1:40" s="8" customFormat="1" x14ac:dyDescent="0.2">
      <c r="A525" s="7">
        <v>513</v>
      </c>
      <c r="B525" s="8" t="str">
        <f t="shared" si="172"/>
        <v>Glycerol_0.37</v>
      </c>
      <c r="D525" s="19">
        <v>0.37</v>
      </c>
      <c r="H525" s="8">
        <f t="shared" si="173"/>
        <v>1094.46</v>
      </c>
      <c r="I525" s="8">
        <f t="shared" si="174"/>
        <v>7.3995000000000005E-2</v>
      </c>
      <c r="J525" s="8">
        <f t="shared" si="175"/>
        <v>1.1671966929570097E-2</v>
      </c>
      <c r="K525" s="20">
        <f t="shared" si="171"/>
        <v>1.0664589779041807E-5</v>
      </c>
      <c r="L525" s="8">
        <f t="shared" si="162"/>
        <v>3.0391998937278686</v>
      </c>
      <c r="M525" s="8">
        <f t="shared" si="163"/>
        <v>-1.1307976254821774</v>
      </c>
      <c r="N525" s="20">
        <f t="shared" si="164"/>
        <v>-1.9328559516085706</v>
      </c>
      <c r="O525" s="20">
        <f t="shared" si="165"/>
        <v>-4.9720558453364392</v>
      </c>
      <c r="Q525" s="8">
        <f t="shared" ref="Q525:Q587" si="176">_xlfn.NORM.INV((RANK(H525, H:H, 1) - 0.5) / COUNT(H:H), AVERAGE(H:H), _xlfn.STDEV.P(H:H))</f>
        <v>1117.7723375396381</v>
      </c>
      <c r="R525" s="8">
        <f t="shared" ref="R525:R587" si="177">_xlfn.NORM.INV((RANK(I525, I:I, 1) - 0.5) / COUNT(I:I), AVERAGE(I:I), _xlfn.STDEV.P(I:I))</f>
        <v>7.6108029582691833E-2</v>
      </c>
      <c r="S525" s="8">
        <f t="shared" ref="S525:S587" si="178">_xlfn.NORM.INV((RANK(J525, J:J, 1) - 0.5) / COUNT(J:J), AVERAGE(J:J), _xlfn.STDEV.P(J:J))</f>
        <v>6.4120939413778485E-2</v>
      </c>
      <c r="T525" s="8">
        <f t="shared" ref="T525:T587" si="179">_xlfn.NORM.INV((RANK(K525, K:K, 1) - 0.5) / COUNT(K:K), AVERAGE(K:K), _xlfn.STDEV.P(K:K))</f>
        <v>5.2724521392795148E-5</v>
      </c>
      <c r="U525" s="8">
        <f t="shared" ref="U525:U587" si="180">_xlfn.NORM.INV((RANK(L525, L:L, 1) - 0.5) / COUNT(L:L), AVERAGE(L:L), _xlfn.STDEV.P(L:L))</f>
        <v>3.0471395802508456</v>
      </c>
      <c r="V525" s="8">
        <f t="shared" ref="V525:V587" si="181">_xlfn.NORM.INV((RANK(M525, M:M, 1) - 0.5) / COUNT(M:M), AVERAGE(M:M), _xlfn.STDEV.P(M:M))</f>
        <v>-1.0872426991043824</v>
      </c>
      <c r="W525" s="8">
        <f t="shared" ref="W525:W587" si="182">_xlfn.NORM.INV((RANK(N525, N:N, 1) - 0.5) / COUNT(N:N), AVERAGE(N:N), _xlfn.STDEV.P(N:N))</f>
        <v>-1.9044790646577852</v>
      </c>
      <c r="X525" s="8">
        <f t="shared" ref="X525:X587" si="183">_xlfn.NORM.INV((RANK(O525, O:O, 1) - 0.5) / COUNT(O:O), AVERAGE(O:O), _xlfn.STDEV.P(O:O))</f>
        <v>-4.9449568899840939</v>
      </c>
      <c r="Y525" s="8">
        <v>1157.2702738777352</v>
      </c>
      <c r="Z525" s="8">
        <v>7.6375693906581041E-2</v>
      </c>
      <c r="AA525" s="8">
        <v>0.20131751273262144</v>
      </c>
      <c r="AB525" s="8">
        <v>1.701938113928886E-4</v>
      </c>
      <c r="AC525" s="8">
        <v>3.0633504242924108</v>
      </c>
      <c r="AD525" s="8">
        <v>-1.0847594146562183</v>
      </c>
      <c r="AE525" s="8">
        <v>-1.0191692144732285</v>
      </c>
      <c r="AF525" s="8">
        <v>-4.0586108745109799</v>
      </c>
      <c r="AG525" s="8">
        <v>1129</v>
      </c>
      <c r="AH525" s="8">
        <v>7.4030000000000012E-2</v>
      </c>
      <c r="AI525" s="8">
        <v>9.8299999999999998E-2</v>
      </c>
      <c r="AJ525" s="8">
        <v>9.013134285562961E-5</v>
      </c>
      <c r="AK525" s="8">
        <v>3.0526939419249679</v>
      </c>
      <c r="AL525" s="8">
        <v>-1.1305922506177981</v>
      </c>
      <c r="AM525" s="8">
        <v>-1.0074464821678644</v>
      </c>
      <c r="AN525" s="8">
        <v>-4.04512415838603</v>
      </c>
    </row>
    <row r="526" spans="1:40" s="8" customFormat="1" x14ac:dyDescent="0.2">
      <c r="A526" s="7">
        <v>514</v>
      </c>
      <c r="B526" s="8" t="str">
        <f t="shared" si="172"/>
        <v>Glycerol_0.38</v>
      </c>
      <c r="D526" s="19">
        <v>0.38</v>
      </c>
      <c r="H526" s="8">
        <f t="shared" si="173"/>
        <v>1097.04</v>
      </c>
      <c r="I526" s="8">
        <f t="shared" si="174"/>
        <v>7.4030000000000012E-2</v>
      </c>
      <c r="J526" s="8">
        <f t="shared" si="175"/>
        <v>1.2512774474794632E-2</v>
      </c>
      <c r="K526" s="20">
        <f t="shared" si="171"/>
        <v>1.1405941875222992E-5</v>
      </c>
      <c r="L526" s="8">
        <f t="shared" si="162"/>
        <v>3.0402224630009367</v>
      </c>
      <c r="M526" s="8">
        <f t="shared" si="163"/>
        <v>-1.1305922506177981</v>
      </c>
      <c r="N526" s="20">
        <f t="shared" si="164"/>
        <v>-1.9026463829127185</v>
      </c>
      <c r="O526" s="20">
        <f t="shared" si="165"/>
        <v>-4.9428688459136554</v>
      </c>
      <c r="Q526" s="8">
        <f t="shared" si="176"/>
        <v>1121.9381641270354</v>
      </c>
      <c r="R526" s="8">
        <f t="shared" si="177"/>
        <v>7.6375693906581041E-2</v>
      </c>
      <c r="S526" s="8">
        <f t="shared" si="178"/>
        <v>6.7322646358460372E-2</v>
      </c>
      <c r="T526" s="8">
        <f t="shared" si="179"/>
        <v>5.6273321397627223E-5</v>
      </c>
      <c r="U526" s="8">
        <f t="shared" si="180"/>
        <v>3.0488493294522834</v>
      </c>
      <c r="V526" s="8">
        <f t="shared" si="181"/>
        <v>-1.0847594146562183</v>
      </c>
      <c r="W526" s="8">
        <f t="shared" si="182"/>
        <v>-1.8838189080156522</v>
      </c>
      <c r="X526" s="8">
        <f t="shared" si="183"/>
        <v>-4.9181799788101914</v>
      </c>
      <c r="Y526" s="8">
        <v>1159.0667196915074</v>
      </c>
      <c r="Z526" s="8">
        <v>7.6511839357275874E-2</v>
      </c>
      <c r="AA526" s="8">
        <v>0.20245803471747859</v>
      </c>
      <c r="AB526" s="8">
        <v>1.7114453123299143E-4</v>
      </c>
      <c r="AC526" s="8">
        <v>3.0640877261774233</v>
      </c>
      <c r="AD526" s="8">
        <v>-1.0834963106478606</v>
      </c>
      <c r="AE526" s="8">
        <v>-1.0118095893519838</v>
      </c>
      <c r="AF526" s="8">
        <v>-4.0514373677833433</v>
      </c>
      <c r="AG526" s="8">
        <v>1130.58</v>
      </c>
      <c r="AH526" s="8">
        <v>7.4064999999999992E-2</v>
      </c>
      <c r="AI526" s="8">
        <v>9.9400000000000002E-2</v>
      </c>
      <c r="AJ526" s="8">
        <v>9.1847302147042646E-5</v>
      </c>
      <c r="AK526" s="8">
        <v>3.0533012985073791</v>
      </c>
      <c r="AL526" s="8">
        <v>-1.1303869728278713</v>
      </c>
      <c r="AM526" s="8">
        <v>-1.0026136156026866</v>
      </c>
      <c r="AN526" s="8">
        <v>-4.0369335958073833</v>
      </c>
    </row>
    <row r="527" spans="1:40" s="8" customFormat="1" x14ac:dyDescent="0.2">
      <c r="A527" s="7">
        <v>515</v>
      </c>
      <c r="B527" s="8" t="str">
        <f t="shared" si="172"/>
        <v>Glycerol_0.39</v>
      </c>
      <c r="D527" s="19">
        <v>0.39</v>
      </c>
      <c r="H527" s="8">
        <f t="shared" si="173"/>
        <v>1099.6199999999999</v>
      </c>
      <c r="I527" s="8">
        <f t="shared" si="174"/>
        <v>7.4064999999999992E-2</v>
      </c>
      <c r="J527" s="8">
        <f t="shared" si="175"/>
        <v>1.3414150845511237E-2</v>
      </c>
      <c r="K527" s="20">
        <f t="shared" si="171"/>
        <v>1.2198896751160617E-5</v>
      </c>
      <c r="L527" s="8">
        <f t="shared" si="162"/>
        <v>3.0412426302353155</v>
      </c>
      <c r="M527" s="8">
        <f t="shared" si="163"/>
        <v>-1.1303869728278713</v>
      </c>
      <c r="N527" s="20">
        <f t="shared" si="164"/>
        <v>-1.872436814216867</v>
      </c>
      <c r="O527" s="20">
        <f t="shared" si="165"/>
        <v>-4.9136794444521827</v>
      </c>
      <c r="Q527" s="8">
        <f t="shared" si="176"/>
        <v>1125.0108331711667</v>
      </c>
      <c r="R527" s="8">
        <f t="shared" si="177"/>
        <v>7.6511839357275874E-2</v>
      </c>
      <c r="S527" s="8">
        <f t="shared" si="178"/>
        <v>7.1609259454531796E-2</v>
      </c>
      <c r="T527" s="8">
        <f t="shared" si="179"/>
        <v>5.8497956665631166E-5</v>
      </c>
      <c r="U527" s="8">
        <f t="shared" si="180"/>
        <v>3.0501104221392374</v>
      </c>
      <c r="V527" s="8">
        <f t="shared" si="181"/>
        <v>-1.0834963106478606</v>
      </c>
      <c r="W527" s="8">
        <f t="shared" si="182"/>
        <v>-1.8561580072651453</v>
      </c>
      <c r="X527" s="8">
        <f t="shared" si="183"/>
        <v>-4.9013943439802317</v>
      </c>
      <c r="Y527" s="8">
        <v>1159.9807703619749</v>
      </c>
      <c r="Z527" s="8">
        <v>7.6649591272713327E-2</v>
      </c>
      <c r="AA527" s="8">
        <v>0.20361201442969645</v>
      </c>
      <c r="AB527" s="8">
        <v>1.721064692070491E-4</v>
      </c>
      <c r="AC527" s="8">
        <v>3.0644628731911356</v>
      </c>
      <c r="AD527" s="8">
        <v>-1.0822183024907022</v>
      </c>
      <c r="AE527" s="8">
        <v>-1.0043631234423334</v>
      </c>
      <c r="AF527" s="8">
        <v>-4.0441792163938386</v>
      </c>
      <c r="AG527" s="8">
        <v>1133.1599999999999</v>
      </c>
      <c r="AH527" s="8">
        <v>7.4099999999999999E-2</v>
      </c>
      <c r="AI527" s="8">
        <v>0.10084182062959229</v>
      </c>
      <c r="AJ527" s="8">
        <v>9.359812831269148E-5</v>
      </c>
      <c r="AK527" s="8">
        <v>3.0542912357337859</v>
      </c>
      <c r="AL527" s="8">
        <v>-1.1301817920206718</v>
      </c>
      <c r="AM527" s="8">
        <v>-0.99635932203716449</v>
      </c>
      <c r="AN527" s="8">
        <v>-4.0287328357875074</v>
      </c>
    </row>
    <row r="528" spans="1:40" s="8" customFormat="1" x14ac:dyDescent="0.2">
      <c r="A528" s="7">
        <v>516</v>
      </c>
      <c r="B528" s="8" t="str">
        <f t="shared" si="172"/>
        <v>Glycerol_0.4</v>
      </c>
      <c r="D528" s="19">
        <v>0.4</v>
      </c>
      <c r="H528" s="8">
        <f t="shared" si="173"/>
        <v>1102.2</v>
      </c>
      <c r="I528" s="8">
        <f t="shared" si="174"/>
        <v>7.4099999999999999E-2</v>
      </c>
      <c r="J528" s="8">
        <f t="shared" si="175"/>
        <v>1.4380459207395991E-2</v>
      </c>
      <c r="K528" s="20">
        <f t="shared" si="171"/>
        <v>1.3047050632730893E-5</v>
      </c>
      <c r="L528" s="8">
        <f t="shared" si="162"/>
        <v>3.0422604066894521</v>
      </c>
      <c r="M528" s="8">
        <f t="shared" si="163"/>
        <v>-1.1301817920206718</v>
      </c>
      <c r="N528" s="20">
        <f t="shared" si="164"/>
        <v>-1.8422272455210151</v>
      </c>
      <c r="O528" s="20">
        <f t="shared" si="165"/>
        <v>-4.884487652210467</v>
      </c>
      <c r="Q528" s="8">
        <f t="shared" si="176"/>
        <v>1128.1732698795629</v>
      </c>
      <c r="R528" s="8">
        <f t="shared" si="177"/>
        <v>7.6649591272713327E-2</v>
      </c>
      <c r="S528" s="8">
        <f t="shared" si="178"/>
        <v>7.4840518648395304E-2</v>
      </c>
      <c r="T528" s="8">
        <f t="shared" si="179"/>
        <v>6.2519247411738343E-5</v>
      </c>
      <c r="U528" s="8">
        <f t="shared" si="180"/>
        <v>3.051408357500526</v>
      </c>
      <c r="V528" s="8">
        <f t="shared" si="181"/>
        <v>-1.0822183024907022</v>
      </c>
      <c r="W528" s="8">
        <f t="shared" si="182"/>
        <v>-1.8353071541889638</v>
      </c>
      <c r="X528" s="8">
        <f t="shared" si="183"/>
        <v>-4.8710523283788074</v>
      </c>
      <c r="Y528" s="8">
        <v>1160.9058196483072</v>
      </c>
      <c r="Z528" s="8">
        <v>7.6789000733461454E-2</v>
      </c>
      <c r="AA528" s="8">
        <v>0.2047798797830287</v>
      </c>
      <c r="AB528" s="8">
        <v>1.7307998201673052E-4</v>
      </c>
      <c r="AC528" s="8">
        <v>3.0648425342848982</v>
      </c>
      <c r="AD528" s="8">
        <v>-1.0809249162792993</v>
      </c>
      <c r="AE528" s="8">
        <v>-0.99682705547807393</v>
      </c>
      <c r="AF528" s="8">
        <v>-4.0368337289062364</v>
      </c>
      <c r="AG528" s="8">
        <v>1135.74</v>
      </c>
      <c r="AH528" s="8">
        <v>7.4135000000000006E-2</v>
      </c>
      <c r="AI528" s="8">
        <v>0.10449750599454087</v>
      </c>
      <c r="AJ528" s="8">
        <v>9.6104683945573909E-5</v>
      </c>
      <c r="AK528" s="8">
        <v>3.0552789216135063</v>
      </c>
      <c r="AL528" s="8">
        <v>-1.129976708104605</v>
      </c>
      <c r="AM528" s="8">
        <v>-0.98089407458387468</v>
      </c>
      <c r="AN528" s="8">
        <v>-4.0172554451915605</v>
      </c>
    </row>
    <row r="529" spans="1:40" s="8" customFormat="1" x14ac:dyDescent="0.2">
      <c r="A529" s="7">
        <v>517</v>
      </c>
      <c r="B529" s="8" t="str">
        <f t="shared" si="172"/>
        <v>Glycerol_0.41</v>
      </c>
      <c r="D529" s="19">
        <v>0.41</v>
      </c>
      <c r="H529" s="8">
        <f t="shared" si="173"/>
        <v>1104.7800000000002</v>
      </c>
      <c r="I529" s="8">
        <f t="shared" si="174"/>
        <v>7.4135000000000006E-2</v>
      </c>
      <c r="J529" s="8">
        <f t="shared" si="175"/>
        <v>1.5416377033271578E-2</v>
      </c>
      <c r="K529" s="20">
        <f t="shared" si="171"/>
        <v>1.3954250650148968E-5</v>
      </c>
      <c r="L529" s="8">
        <f t="shared" si="162"/>
        <v>3.0432758035428247</v>
      </c>
      <c r="M529" s="8">
        <f t="shared" si="163"/>
        <v>-1.129976708104605</v>
      </c>
      <c r="N529" s="20">
        <f t="shared" si="164"/>
        <v>-1.8120176768251635</v>
      </c>
      <c r="O529" s="20">
        <f t="shared" si="165"/>
        <v>-4.8552934803679877</v>
      </c>
      <c r="Q529" s="8">
        <f t="shared" si="176"/>
        <v>1131.4345052353221</v>
      </c>
      <c r="R529" s="8">
        <f t="shared" si="177"/>
        <v>7.6789000733461454E-2</v>
      </c>
      <c r="S529" s="8">
        <f t="shared" si="178"/>
        <v>7.8631561196711275E-2</v>
      </c>
      <c r="T529" s="8">
        <f t="shared" si="179"/>
        <v>6.4764727877670468E-5</v>
      </c>
      <c r="U529" s="8">
        <f t="shared" si="180"/>
        <v>3.0527468420553268</v>
      </c>
      <c r="V529" s="8">
        <f t="shared" si="181"/>
        <v>-1.0809249162792993</v>
      </c>
      <c r="W529" s="8">
        <f t="shared" si="182"/>
        <v>-1.8108440992503172</v>
      </c>
      <c r="X529" s="8">
        <f t="shared" si="183"/>
        <v>-4.8541094093929171</v>
      </c>
      <c r="Y529" s="8">
        <v>1161.8422229684547</v>
      </c>
      <c r="Z529" s="8">
        <v>7.6930121302747123E-2</v>
      </c>
      <c r="AA529" s="8">
        <v>0.20596207948903744</v>
      </c>
      <c r="AB529" s="8">
        <v>1.7406544370040606E-4</v>
      </c>
      <c r="AC529" s="8">
        <v>3.0652268553302555</v>
      </c>
      <c r="AD529" s="8">
        <v>-1.0796156550750746</v>
      </c>
      <c r="AE529" s="8">
        <v>-0.98919848998772086</v>
      </c>
      <c r="AF529" s="8">
        <v>-4.0293980830729597</v>
      </c>
      <c r="AG529" s="8">
        <v>1138.3200000000002</v>
      </c>
      <c r="AH529" s="8">
        <v>7.4170000000000014E-2</v>
      </c>
      <c r="AI529" s="8">
        <v>0.10810611157311213</v>
      </c>
      <c r="AJ529" s="8">
        <v>9.8103792415169661E-5</v>
      </c>
      <c r="AK529" s="8">
        <v>3.0562643663634774</v>
      </c>
      <c r="AL529" s="8">
        <v>-1.1297717209882054</v>
      </c>
      <c r="AM529" s="8">
        <v>-0.96614975334131292</v>
      </c>
      <c r="AN529" s="8">
        <v>-4.0083142036990909</v>
      </c>
    </row>
    <row r="530" spans="1:40" s="8" customFormat="1" x14ac:dyDescent="0.2">
      <c r="A530" s="7">
        <v>518</v>
      </c>
      <c r="B530" s="8" t="str">
        <f t="shared" si="172"/>
        <v>Glycerol_0.42</v>
      </c>
      <c r="D530" s="19">
        <v>0.42</v>
      </c>
      <c r="H530" s="8">
        <f t="shared" si="173"/>
        <v>1107.3600000000001</v>
      </c>
      <c r="I530" s="8">
        <f t="shared" si="174"/>
        <v>7.4170000000000014E-2</v>
      </c>
      <c r="J530" s="8">
        <f t="shared" si="175"/>
        <v>1.6526918744691452E-2</v>
      </c>
      <c r="K530" s="20">
        <f t="shared" si="171"/>
        <v>1.4924612361554915E-5</v>
      </c>
      <c r="L530" s="8">
        <f t="shared" si="162"/>
        <v>3.0442888318966808</v>
      </c>
      <c r="M530" s="8">
        <f t="shared" si="163"/>
        <v>-1.1297717209882054</v>
      </c>
      <c r="N530" s="20">
        <f t="shared" si="164"/>
        <v>-1.7818081081293116</v>
      </c>
      <c r="O530" s="20">
        <f t="shared" si="165"/>
        <v>-4.8260969400259928</v>
      </c>
      <c r="Q530" s="8">
        <f t="shared" si="176"/>
        <v>1135.4931114701039</v>
      </c>
      <c r="R530" s="8">
        <f t="shared" si="177"/>
        <v>7.6930121302747123E-2</v>
      </c>
      <c r="S530" s="8">
        <f t="shared" si="178"/>
        <v>8.2449304196992673E-2</v>
      </c>
      <c r="T530" s="8">
        <f t="shared" si="179"/>
        <v>6.8378063732375783E-5</v>
      </c>
      <c r="U530" s="8">
        <f t="shared" si="180"/>
        <v>3.0544125856054452</v>
      </c>
      <c r="V530" s="8">
        <f t="shared" si="181"/>
        <v>-1.0796156550750746</v>
      </c>
      <c r="W530" s="8">
        <f t="shared" si="182"/>
        <v>-1.7862087501168702</v>
      </c>
      <c r="X530" s="8">
        <f t="shared" si="183"/>
        <v>-4.826845553134131</v>
      </c>
      <c r="Y530" s="8">
        <v>1162.7903533164911</v>
      </c>
      <c r="Z530" s="8">
        <v>7.7073009192605124E-2</v>
      </c>
      <c r="AA530" s="8">
        <v>0.20715908444896214</v>
      </c>
      <c r="AB530" s="8">
        <v>1.750632467933859E-4</v>
      </c>
      <c r="AC530" s="8">
        <v>3.0656159894123891</v>
      </c>
      <c r="AD530" s="8">
        <v>-1.0782899973648514</v>
      </c>
      <c r="AE530" s="8">
        <v>-0.98147438831297751</v>
      </c>
      <c r="AF530" s="8">
        <v>-4.0218693170806841</v>
      </c>
      <c r="AG530" s="8">
        <v>1140.9000000000001</v>
      </c>
      <c r="AH530" s="8">
        <v>7.4205000000000007E-2</v>
      </c>
      <c r="AI530" s="8">
        <v>0.11154707798604742</v>
      </c>
      <c r="AJ530" s="8">
        <v>9.8248301584128749E-5</v>
      </c>
      <c r="AK530" s="8">
        <v>3.0572475801312451</v>
      </c>
      <c r="AL530" s="8">
        <v>-1.1295668305801374</v>
      </c>
      <c r="AM530" s="8">
        <v>-0.95254180172399505</v>
      </c>
      <c r="AN530" s="8">
        <v>-4.0076749485252217</v>
      </c>
    </row>
    <row r="531" spans="1:40" s="8" customFormat="1" x14ac:dyDescent="0.2">
      <c r="A531" s="7">
        <v>519</v>
      </c>
      <c r="B531" s="8" t="str">
        <f t="shared" si="172"/>
        <v>Glycerol_0.43</v>
      </c>
      <c r="D531" s="19">
        <v>0.43</v>
      </c>
      <c r="H531" s="8">
        <f t="shared" si="173"/>
        <v>1109.94</v>
      </c>
      <c r="I531" s="8">
        <f t="shared" si="174"/>
        <v>7.4205000000000007E-2</v>
      </c>
      <c r="J531" s="8">
        <f t="shared" si="175"/>
        <v>1.771745998454409E-2</v>
      </c>
      <c r="K531" s="20">
        <f t="shared" si="171"/>
        <v>1.5962538501670441E-5</v>
      </c>
      <c r="L531" s="8">
        <f t="shared" si="162"/>
        <v>3.0452995027747649</v>
      </c>
      <c r="M531" s="8">
        <f t="shared" si="163"/>
        <v>-1.1295668305801374</v>
      </c>
      <c r="N531" s="20">
        <f t="shared" si="164"/>
        <v>-1.7515985394334597</v>
      </c>
      <c r="O531" s="20">
        <f t="shared" si="165"/>
        <v>-4.7968980422082241</v>
      </c>
      <c r="Q531" s="8">
        <f t="shared" si="176"/>
        <v>1139.0105154358369</v>
      </c>
      <c r="R531" s="8">
        <f t="shared" si="177"/>
        <v>7.7073009192605124E-2</v>
      </c>
      <c r="S531" s="8">
        <f t="shared" si="178"/>
        <v>8.6850535518798122E-2</v>
      </c>
      <c r="T531" s="8">
        <f t="shared" si="179"/>
        <v>7.2021115585430462E-5</v>
      </c>
      <c r="U531" s="8">
        <f t="shared" si="180"/>
        <v>3.0558562075362619</v>
      </c>
      <c r="V531" s="8">
        <f t="shared" si="181"/>
        <v>-1.0782899973648514</v>
      </c>
      <c r="W531" s="8">
        <f t="shared" si="182"/>
        <v>-1.757808234361423</v>
      </c>
      <c r="X531" s="8">
        <f t="shared" si="183"/>
        <v>-4.7993574794928042</v>
      </c>
      <c r="Y531" s="8">
        <v>1163.7506024595639</v>
      </c>
      <c r="Z531" s="8">
        <v>7.7217723444264516E-2</v>
      </c>
      <c r="AA531" s="8">
        <v>0.2083713892648581</v>
      </c>
      <c r="AB531" s="8">
        <v>1.7607380358757946E-4</v>
      </c>
      <c r="AC531" s="8">
        <v>3.0660100973213735</v>
      </c>
      <c r="AD531" s="8">
        <v>-1.0769473953873003</v>
      </c>
      <c r="AE531" s="8">
        <v>-0.97365155885757559</v>
      </c>
      <c r="AF531" s="8">
        <v>-4.0142443200457816</v>
      </c>
      <c r="AG531" s="8">
        <v>1143.48</v>
      </c>
      <c r="AH531" s="8">
        <v>7.424E-2</v>
      </c>
      <c r="AI531" s="8">
        <v>0.11589369654863826</v>
      </c>
      <c r="AJ531" s="8">
        <v>1.0247402758377958E-4</v>
      </c>
      <c r="AK531" s="8">
        <v>3.0582285729955894</v>
      </c>
      <c r="AL531" s="8">
        <v>-1.1293620367891943</v>
      </c>
      <c r="AM531" s="8">
        <v>-0.93594018464546092</v>
      </c>
      <c r="AN531" s="8">
        <v>-3.9893861941825013</v>
      </c>
    </row>
    <row r="532" spans="1:40" s="8" customFormat="1" x14ac:dyDescent="0.2">
      <c r="A532" s="7">
        <v>520</v>
      </c>
      <c r="B532" s="8" t="str">
        <f t="shared" si="172"/>
        <v>Glycerol_0.44</v>
      </c>
      <c r="D532" s="19">
        <v>0.44</v>
      </c>
      <c r="H532" s="8">
        <f t="shared" si="173"/>
        <v>1112.52</v>
      </c>
      <c r="I532" s="8">
        <f t="shared" si="174"/>
        <v>7.424E-2</v>
      </c>
      <c r="J532" s="8">
        <f t="shared" si="175"/>
        <v>1.899376363817061E-2</v>
      </c>
      <c r="K532" s="20">
        <f t="shared" si="171"/>
        <v>1.7072739041249244E-5</v>
      </c>
      <c r="L532" s="8">
        <f t="shared" si="162"/>
        <v>3.0463078271240378</v>
      </c>
      <c r="M532" s="8">
        <f t="shared" si="163"/>
        <v>-1.1293620367891943</v>
      </c>
      <c r="N532" s="20">
        <f t="shared" si="164"/>
        <v>-1.721388970737608</v>
      </c>
      <c r="O532" s="20">
        <f t="shared" si="165"/>
        <v>-4.767696797861646</v>
      </c>
      <c r="Q532" s="8">
        <f t="shared" si="176"/>
        <v>1143.4153113941611</v>
      </c>
      <c r="R532" s="8">
        <f t="shared" si="177"/>
        <v>7.7217723444264516E-2</v>
      </c>
      <c r="S532" s="8">
        <f t="shared" si="178"/>
        <v>9.1298781410626306E-2</v>
      </c>
      <c r="T532" s="8">
        <f t="shared" si="179"/>
        <v>7.5237311905314373E-5</v>
      </c>
      <c r="U532" s="8">
        <f t="shared" si="180"/>
        <v>3.0576640351580417</v>
      </c>
      <c r="V532" s="8">
        <f t="shared" si="181"/>
        <v>-1.0769473953873003</v>
      </c>
      <c r="W532" s="8">
        <f t="shared" si="182"/>
        <v>-1.7291043403149846</v>
      </c>
      <c r="X532" s="8">
        <f t="shared" si="183"/>
        <v>-4.7750901770079919</v>
      </c>
      <c r="Y532" s="8">
        <v>1164.7233822392523</v>
      </c>
      <c r="Z532" s="8">
        <v>7.7364326124269522E-2</v>
      </c>
      <c r="AA532" s="8">
        <v>0.20959951388254711</v>
      </c>
      <c r="AB532" s="8">
        <v>1.7709754750103144E-4</v>
      </c>
      <c r="AC532" s="8">
        <v>3.0664093480862826</v>
      </c>
      <c r="AD532" s="8">
        <v>-1.0755872733134062</v>
      </c>
      <c r="AE532" s="8">
        <v>-0.96572664648554851</v>
      </c>
      <c r="AF532" s="8">
        <v>-4.0065198216807003</v>
      </c>
      <c r="AG532" s="8">
        <v>1146.06</v>
      </c>
      <c r="AH532" s="8">
        <v>7.4275000000000008E-2</v>
      </c>
      <c r="AI532" s="8">
        <v>0.1190722255885741</v>
      </c>
      <c r="AJ532" s="8">
        <v>1.0509590064305064E-4</v>
      </c>
      <c r="AK532" s="8">
        <v>3.0592073549671479</v>
      </c>
      <c r="AL532" s="8">
        <v>-1.1291573395242982</v>
      </c>
      <c r="AM532" s="8">
        <v>-0.92418952886411543</v>
      </c>
      <c r="AN532" s="8">
        <v>-3.9784142236751223</v>
      </c>
    </row>
    <row r="533" spans="1:40" s="8" customFormat="1" x14ac:dyDescent="0.2">
      <c r="A533" s="7">
        <v>521</v>
      </c>
      <c r="B533" s="8" t="str">
        <f t="shared" si="172"/>
        <v>Glycerol_0.45</v>
      </c>
      <c r="D533" s="19">
        <v>0.45</v>
      </c>
      <c r="H533" s="8">
        <f t="shared" si="173"/>
        <v>1115.0999999999999</v>
      </c>
      <c r="I533" s="8">
        <f t="shared" si="174"/>
        <v>7.4275000000000008E-2</v>
      </c>
      <c r="J533" s="8">
        <f t="shared" si="175"/>
        <v>2.0362007728952441E-2</v>
      </c>
      <c r="K533" s="20">
        <f t="shared" si="171"/>
        <v>1.8260252649047121E-5</v>
      </c>
      <c r="L533" s="8">
        <f t="shared" si="162"/>
        <v>3.0473138158153885</v>
      </c>
      <c r="M533" s="8">
        <f t="shared" si="163"/>
        <v>-1.1291573395242982</v>
      </c>
      <c r="N533" s="20">
        <f t="shared" si="164"/>
        <v>-1.6911794020417561</v>
      </c>
      <c r="O533" s="20">
        <f t="shared" si="165"/>
        <v>-4.7384932178571448</v>
      </c>
      <c r="Q533" s="8">
        <f t="shared" si="176"/>
        <v>1147.2595868584506</v>
      </c>
      <c r="R533" s="8">
        <f t="shared" si="177"/>
        <v>7.7364326124269522E-2</v>
      </c>
      <c r="S533" s="8">
        <f t="shared" si="178"/>
        <v>9.4105947703176401E-2</v>
      </c>
      <c r="T533" s="8">
        <f t="shared" si="179"/>
        <v>7.8018217875550701E-5</v>
      </c>
      <c r="U533" s="8">
        <f t="shared" si="180"/>
        <v>3.0592418125252179</v>
      </c>
      <c r="V533" s="8">
        <f t="shared" si="181"/>
        <v>-1.0755872733134062</v>
      </c>
      <c r="W533" s="8">
        <f t="shared" si="182"/>
        <v>-1.7109900980290271</v>
      </c>
      <c r="X533" s="8">
        <f t="shared" si="183"/>
        <v>-4.7541072892581608</v>
      </c>
      <c r="Y533" s="8">
        <v>1165.7091259885076</v>
      </c>
      <c r="Z533" s="8">
        <v>7.7512882538019523E-2</v>
      </c>
      <c r="AA533" s="8">
        <v>0.21084400538049058</v>
      </c>
      <c r="AB533" s="8">
        <v>1.7813493456909606E-4</v>
      </c>
      <c r="AC533" s="8">
        <v>3.0668139195567345</v>
      </c>
      <c r="AD533" s="8">
        <v>-1.0742090252653282</v>
      </c>
      <c r="AE533" s="8">
        <v>-0.95769612097789025</v>
      </c>
      <c r="AF533" s="8">
        <v>-3.9986923810425417</v>
      </c>
      <c r="AG533" s="8">
        <v>1148.6399999999999</v>
      </c>
      <c r="AH533" s="8">
        <v>7.4310000000000001E-2</v>
      </c>
      <c r="AI533" s="8">
        <v>0.12424227182220159</v>
      </c>
      <c r="AJ533" s="8">
        <v>1.0926563485989823E-4</v>
      </c>
      <c r="AK533" s="8">
        <v>3.0601839359890244</v>
      </c>
      <c r="AL533" s="8">
        <v>-1.1289527386945006</v>
      </c>
      <c r="AM533" s="8">
        <v>-0.90573061594960902</v>
      </c>
      <c r="AN533" s="8">
        <v>-3.9615164065538369</v>
      </c>
    </row>
    <row r="534" spans="1:40" s="8" customFormat="1" x14ac:dyDescent="0.2">
      <c r="A534" s="7">
        <v>522</v>
      </c>
      <c r="B534" s="8" t="str">
        <f t="shared" si="172"/>
        <v>Glycerol_0.46</v>
      </c>
      <c r="D534" s="19">
        <v>0.46</v>
      </c>
      <c r="H534" s="8">
        <f t="shared" si="173"/>
        <v>1117.68</v>
      </c>
      <c r="I534" s="8">
        <f t="shared" si="174"/>
        <v>7.4310000000000001E-2</v>
      </c>
      <c r="J534" s="8">
        <f t="shared" si="175"/>
        <v>2.1828815323399083E-2</v>
      </c>
      <c r="K534" s="20">
        <f t="shared" si="171"/>
        <v>1.9530469654461993E-5</v>
      </c>
      <c r="L534" s="8">
        <f t="shared" si="162"/>
        <v>3.0483174796443375</v>
      </c>
      <c r="M534" s="8">
        <f t="shared" si="163"/>
        <v>-1.1289527386945006</v>
      </c>
      <c r="N534" s="20">
        <f t="shared" si="164"/>
        <v>-1.6609698333459042</v>
      </c>
      <c r="O534" s="20">
        <f t="shared" si="165"/>
        <v>-4.7092873129902415</v>
      </c>
      <c r="Q534" s="8">
        <f t="shared" si="176"/>
        <v>1150.4635370655203</v>
      </c>
      <c r="R534" s="8">
        <f t="shared" si="177"/>
        <v>7.7512882538019523E-2</v>
      </c>
      <c r="S534" s="8">
        <f t="shared" si="178"/>
        <v>9.9791149606644147E-2</v>
      </c>
      <c r="T534" s="8">
        <f t="shared" si="179"/>
        <v>8.1294312815791145E-5</v>
      </c>
      <c r="U534" s="8">
        <f t="shared" si="180"/>
        <v>3.0605567859627958</v>
      </c>
      <c r="V534" s="8">
        <f t="shared" si="181"/>
        <v>-1.0742090252653282</v>
      </c>
      <c r="W534" s="8">
        <f t="shared" si="182"/>
        <v>-1.674304303889468</v>
      </c>
      <c r="X534" s="8">
        <f t="shared" si="183"/>
        <v>-4.7293880311729932</v>
      </c>
      <c r="Y534" s="8">
        <v>1166.7082900767791</v>
      </c>
      <c r="Z534" s="8">
        <v>7.7663461462626981E-2</v>
      </c>
      <c r="AA534" s="8">
        <v>0.21210543992049508</v>
      </c>
      <c r="AB534" s="8">
        <v>1.7918644507051228E-4</v>
      </c>
      <c r="AC534" s="8">
        <v>3.0672239990370462</v>
      </c>
      <c r="AD534" s="8">
        <v>-1.072812013156035</v>
      </c>
      <c r="AE534" s="8">
        <v>-0.94955626444493069</v>
      </c>
      <c r="AF534" s="8">
        <v>-3.9907583742637684</v>
      </c>
      <c r="AG534" s="8">
        <v>1151.22</v>
      </c>
      <c r="AH534" s="8">
        <v>7.4344999999999994E-2</v>
      </c>
      <c r="AI534" s="8">
        <v>0.12710503190760158</v>
      </c>
      <c r="AJ534" s="8">
        <v>1.1242129137257871E-4</v>
      </c>
      <c r="AK534" s="8">
        <v>3.0611583259373987</v>
      </c>
      <c r="AL534" s="8">
        <v>-1.1287482342089807</v>
      </c>
      <c r="AM534" s="8">
        <v>-0.8958372560042358</v>
      </c>
      <c r="AN534" s="8">
        <v>-3.949151430315418</v>
      </c>
    </row>
    <row r="535" spans="1:40" s="8" customFormat="1" x14ac:dyDescent="0.2">
      <c r="A535" s="7">
        <v>523</v>
      </c>
      <c r="B535" s="8" t="str">
        <f t="shared" si="172"/>
        <v>Glycerol_0.47</v>
      </c>
      <c r="D535" s="19">
        <v>0.47</v>
      </c>
      <c r="H535" s="8">
        <f t="shared" si="173"/>
        <v>1120.26</v>
      </c>
      <c r="I535" s="8">
        <f t="shared" si="174"/>
        <v>7.4344999999999994E-2</v>
      </c>
      <c r="J535" s="8">
        <f t="shared" si="175"/>
        <v>2.340128659049363E-2</v>
      </c>
      <c r="K535" s="20">
        <f t="shared" si="171"/>
        <v>2.0889156615869199E-5</v>
      </c>
      <c r="L535" s="8">
        <f t="shared" si="162"/>
        <v>3.0493188293317313</v>
      </c>
      <c r="M535" s="8">
        <f t="shared" si="163"/>
        <v>-1.1287482342089807</v>
      </c>
      <c r="N535" s="20">
        <f t="shared" si="164"/>
        <v>-1.6307602646500525</v>
      </c>
      <c r="O535" s="20">
        <f t="shared" si="165"/>
        <v>-4.6800790939817842</v>
      </c>
      <c r="Q535" s="8">
        <f t="shared" si="176"/>
        <v>1152.9496898646544</v>
      </c>
      <c r="R535" s="8">
        <f t="shared" si="177"/>
        <v>7.7663461462626981E-2</v>
      </c>
      <c r="S535" s="8">
        <f t="shared" si="178"/>
        <v>0.10267317222063209</v>
      </c>
      <c r="T535" s="8">
        <f t="shared" si="179"/>
        <v>8.4608580824581018E-5</v>
      </c>
      <c r="U535" s="8">
        <f t="shared" si="180"/>
        <v>3.0615771591525562</v>
      </c>
      <c r="V535" s="8">
        <f t="shared" si="181"/>
        <v>-1.072812013156035</v>
      </c>
      <c r="W535" s="8">
        <f t="shared" si="182"/>
        <v>-1.6557070244757284</v>
      </c>
      <c r="X535" s="8">
        <f t="shared" si="183"/>
        <v>-4.7043807442148564</v>
      </c>
      <c r="Y535" s="8">
        <v>1167.7213555975679</v>
      </c>
      <c r="Z535" s="8">
        <v>7.7816135401240188E-2</v>
      </c>
      <c r="AA535" s="8">
        <v>0.21338442487823267</v>
      </c>
      <c r="AB535" s="8">
        <v>1.8025258530336935E-4</v>
      </c>
      <c r="AC535" s="8">
        <v>3.0676397839788421</v>
      </c>
      <c r="AD535" s="8">
        <v>-1.0713955643297988</v>
      </c>
      <c r="AE535" s="8">
        <v>-0.94130315757839478</v>
      </c>
      <c r="AF535" s="8">
        <v>-3.982713981151937</v>
      </c>
      <c r="AG535" s="8">
        <v>1153.8</v>
      </c>
      <c r="AH535" s="8">
        <v>7.4380000000000002E-2</v>
      </c>
      <c r="AI535" s="8">
        <v>0.13319224916657635</v>
      </c>
      <c r="AJ535" s="8">
        <v>1.1650750889821953E-4</v>
      </c>
      <c r="AK535" s="8">
        <v>3.0621305346221233</v>
      </c>
      <c r="AL535" s="8">
        <v>-1.1285438259770462</v>
      </c>
      <c r="AM535" s="8">
        <v>-0.87552104725375723</v>
      </c>
      <c r="AN535" s="8">
        <v>-3.9336460834965741</v>
      </c>
    </row>
    <row r="536" spans="1:40" s="8" customFormat="1" x14ac:dyDescent="0.2">
      <c r="A536" s="7">
        <v>524</v>
      </c>
      <c r="B536" s="8" t="str">
        <f t="shared" si="172"/>
        <v>Glycerol_0.48</v>
      </c>
      <c r="D536" s="19">
        <v>0.48</v>
      </c>
      <c r="H536" s="8">
        <f t="shared" si="173"/>
        <v>1122.8400000000001</v>
      </c>
      <c r="I536" s="8">
        <f t="shared" si="174"/>
        <v>7.4380000000000002E-2</v>
      </c>
      <c r="J536" s="8">
        <f t="shared" si="175"/>
        <v>2.5087033170481023E-2</v>
      </c>
      <c r="K536" s="20">
        <f t="shared" si="171"/>
        <v>2.2342482607033076E-5</v>
      </c>
      <c r="L536" s="8">
        <f t="shared" si="162"/>
        <v>3.0503178755244309</v>
      </c>
      <c r="M536" s="8">
        <f t="shared" si="163"/>
        <v>-1.1285438259770462</v>
      </c>
      <c r="N536" s="20">
        <f t="shared" si="164"/>
        <v>-1.6005506959542006</v>
      </c>
      <c r="O536" s="20">
        <f t="shared" si="165"/>
        <v>-4.6508685714786315</v>
      </c>
      <c r="Q536" s="8">
        <f t="shared" si="176"/>
        <v>1153.7954370353473</v>
      </c>
      <c r="R536" s="8">
        <f t="shared" si="177"/>
        <v>7.7816135401240188E-2</v>
      </c>
      <c r="S536" s="8">
        <f t="shared" si="178"/>
        <v>0.10675745276401402</v>
      </c>
      <c r="T536" s="8">
        <f t="shared" si="179"/>
        <v>8.7965557239280451E-5</v>
      </c>
      <c r="U536" s="8">
        <f t="shared" si="180"/>
        <v>3.061924272869216</v>
      </c>
      <c r="V536" s="8">
        <f t="shared" si="181"/>
        <v>-1.0713955643297988</v>
      </c>
      <c r="W536" s="8">
        <f t="shared" si="182"/>
        <v>-1.6293517467271363</v>
      </c>
      <c r="X536" s="8">
        <f t="shared" si="183"/>
        <v>-4.6790512077104331</v>
      </c>
      <c r="Y536" s="8">
        <v>1168.7488302145389</v>
      </c>
      <c r="Z536" s="8">
        <v>7.7970980861261266E-2</v>
      </c>
      <c r="AA536" s="8">
        <v>0.2146816011739372</v>
      </c>
      <c r="AB536" s="8">
        <v>1.8133388952793622E-4</v>
      </c>
      <c r="AC536" s="8">
        <v>3.068061482738742</v>
      </c>
      <c r="AD536" s="8">
        <v>-1.0699589689809978</v>
      </c>
      <c r="AE536" s="8">
        <v>-0.93293266461174995</v>
      </c>
      <c r="AF536" s="8">
        <v>-3.9745551705303841</v>
      </c>
      <c r="AG536" s="8">
        <v>1156.3800000000001</v>
      </c>
      <c r="AH536" s="8">
        <v>7.4415000000000009E-2</v>
      </c>
      <c r="AI536" s="8">
        <v>0.13567974442717298</v>
      </c>
      <c r="AJ536" s="8">
        <v>1.2025784651141078E-4</v>
      </c>
      <c r="AK536" s="8">
        <v>3.0631005717873174</v>
      </c>
      <c r="AL536" s="8">
        <v>-1.1283395139081331</v>
      </c>
      <c r="AM536" s="8">
        <v>-0.86748498314435607</v>
      </c>
      <c r="AN536" s="8">
        <v>-3.9198865774453258</v>
      </c>
    </row>
    <row r="537" spans="1:40" s="8" customFormat="1" x14ac:dyDescent="0.2">
      <c r="A537" s="7">
        <v>525</v>
      </c>
      <c r="B537" s="8" t="str">
        <f t="shared" si="172"/>
        <v>Glycerol_0.49</v>
      </c>
      <c r="D537" s="19">
        <v>0.49</v>
      </c>
      <c r="H537" s="8">
        <f t="shared" si="173"/>
        <v>1125.42</v>
      </c>
      <c r="I537" s="8">
        <f t="shared" si="174"/>
        <v>7.4415000000000009E-2</v>
      </c>
      <c r="J537" s="8">
        <f t="shared" si="175"/>
        <v>2.6894215019463128E-2</v>
      </c>
      <c r="K537" s="20">
        <f t="shared" si="171"/>
        <v>2.3897047341848488E-5</v>
      </c>
      <c r="L537" s="8">
        <f t="shared" si="162"/>
        <v>3.0513146287959891</v>
      </c>
      <c r="M537" s="8">
        <f t="shared" si="163"/>
        <v>-1.1283395139081331</v>
      </c>
      <c r="N537" s="20">
        <f t="shared" si="164"/>
        <v>-1.570341127258349</v>
      </c>
      <c r="O537" s="20">
        <f t="shared" si="165"/>
        <v>-4.6216557560543379</v>
      </c>
      <c r="Q537" s="8">
        <f t="shared" si="176"/>
        <v>1154.6501042813491</v>
      </c>
      <c r="R537" s="8">
        <f t="shared" si="177"/>
        <v>7.7970980861261266E-2</v>
      </c>
      <c r="S537" s="8">
        <f t="shared" si="178"/>
        <v>0.11030855653354307</v>
      </c>
      <c r="T537" s="8">
        <f t="shared" si="179"/>
        <v>9.0392244862995804E-5</v>
      </c>
      <c r="U537" s="8">
        <f t="shared" si="180"/>
        <v>3.0622750475859952</v>
      </c>
      <c r="V537" s="8">
        <f t="shared" si="181"/>
        <v>-1.0699589689809978</v>
      </c>
      <c r="W537" s="8">
        <f t="shared" si="182"/>
        <v>-1.6064369823846965</v>
      </c>
      <c r="X537" s="8">
        <f t="shared" si="183"/>
        <v>-4.6607410186722911</v>
      </c>
      <c r="Y537" s="8">
        <v>1169.7912501844951</v>
      </c>
      <c r="Z537" s="8">
        <v>7.8128078659218447E-2</v>
      </c>
      <c r="AA537" s="8">
        <v>0.21599764582639064</v>
      </c>
      <c r="AB537" s="8">
        <v>1.82430922095621E-4</v>
      </c>
      <c r="AC537" s="8">
        <v>3.0684893154086343</v>
      </c>
      <c r="AD537" s="8">
        <v>-1.0685014773256312</v>
      </c>
      <c r="AE537" s="8">
        <v>-0.92444041683970068</v>
      </c>
      <c r="AF537" s="8">
        <v>-3.9662776841744956</v>
      </c>
      <c r="AG537" s="8">
        <v>1158.96</v>
      </c>
      <c r="AH537" s="8">
        <v>7.4450000000000002E-2</v>
      </c>
      <c r="AI537" s="8">
        <v>0.14278695147685849</v>
      </c>
      <c r="AJ537" s="8">
        <v>1.2422951044908118E-4</v>
      </c>
      <c r="AK537" s="8">
        <v>3.0640684471119526</v>
      </c>
      <c r="AL537" s="8">
        <v>-1.1281352979118051</v>
      </c>
      <c r="AM537" s="8">
        <v>-0.84531147855790545</v>
      </c>
      <c r="AN537" s="8">
        <v>-3.9057752261977581</v>
      </c>
    </row>
    <row r="538" spans="1:40" s="8" customFormat="1" x14ac:dyDescent="0.2">
      <c r="A538" s="7">
        <v>526</v>
      </c>
      <c r="B538" s="8" t="str">
        <f t="shared" si="172"/>
        <v>Glycerol_0.5</v>
      </c>
      <c r="D538" s="19">
        <v>0.5</v>
      </c>
      <c r="H538" s="8">
        <f t="shared" si="173"/>
        <v>1128</v>
      </c>
      <c r="I538" s="8">
        <f t="shared" si="174"/>
        <v>7.4450000000000002E-2</v>
      </c>
      <c r="J538" s="8">
        <f t="shared" si="175"/>
        <v>2.883157990814933E-2</v>
      </c>
      <c r="K538" s="20">
        <f t="shared" si="171"/>
        <v>2.5559911266089833E-5</v>
      </c>
      <c r="L538" s="8">
        <f t="shared" si="162"/>
        <v>3.0523090996473234</v>
      </c>
      <c r="M538" s="8">
        <f t="shared" si="163"/>
        <v>-1.1281352979118051</v>
      </c>
      <c r="N538" s="20">
        <f t="shared" si="164"/>
        <v>-1.5401315585624968</v>
      </c>
      <c r="O538" s="20">
        <f t="shared" si="165"/>
        <v>-4.5924406582098207</v>
      </c>
      <c r="Q538" s="8">
        <f t="shared" si="176"/>
        <v>1156.3872462770892</v>
      </c>
      <c r="R538" s="8">
        <f t="shared" si="177"/>
        <v>7.8128078659218447E-2</v>
      </c>
      <c r="S538" s="8">
        <f t="shared" si="178"/>
        <v>0.1145163314239845</v>
      </c>
      <c r="T538" s="8">
        <f t="shared" si="179"/>
        <v>9.4330284486518815E-5</v>
      </c>
      <c r="U538" s="8">
        <f t="shared" si="180"/>
        <v>3.0629880098463511</v>
      </c>
      <c r="V538" s="8">
        <f t="shared" si="181"/>
        <v>-1.0685014773256312</v>
      </c>
      <c r="W538" s="8">
        <f t="shared" si="182"/>
        <v>-1.5792848132907225</v>
      </c>
      <c r="X538" s="8">
        <f t="shared" si="183"/>
        <v>-4.631027161296613</v>
      </c>
      <c r="Y538" s="8">
        <v>1170.8491825780527</v>
      </c>
      <c r="Z538" s="8">
        <v>7.828751425543258E-2</v>
      </c>
      <c r="AA538" s="8">
        <v>0.2173332747565016</v>
      </c>
      <c r="AB538" s="8">
        <v>1.835442797859867E-4</v>
      </c>
      <c r="AC538" s="8">
        <v>3.0689235147270919</v>
      </c>
      <c r="AD538" s="8">
        <v>-1.0670222964964138</v>
      </c>
      <c r="AE538" s="8">
        <v>-0.91582179452709589</v>
      </c>
      <c r="AF538" s="8">
        <v>-3.9578770191781274</v>
      </c>
      <c r="AG538" s="8">
        <v>1161.54</v>
      </c>
      <c r="AH538" s="8">
        <v>7.4484999999999996E-2</v>
      </c>
      <c r="AI538" s="8">
        <v>0.14483292102239753</v>
      </c>
      <c r="AJ538" s="8">
        <v>1.2864127208342025E-4</v>
      </c>
      <c r="AK538" s="8">
        <v>3.0650341702104309</v>
      </c>
      <c r="AL538" s="8">
        <v>-1.127931177897753</v>
      </c>
      <c r="AM538" s="8">
        <v>-0.83913271028447634</v>
      </c>
      <c r="AN538" s="8">
        <v>-3.8906196740054622</v>
      </c>
    </row>
    <row r="539" spans="1:40" s="8" customFormat="1" x14ac:dyDescent="0.2">
      <c r="A539" s="7">
        <v>527</v>
      </c>
      <c r="B539" s="8" t="str">
        <f t="shared" si="172"/>
        <v>Glycerol_0.51</v>
      </c>
      <c r="D539" s="19">
        <v>0.51</v>
      </c>
      <c r="H539" s="8">
        <f t="shared" si="173"/>
        <v>1130.58</v>
      </c>
      <c r="I539" s="8">
        <f t="shared" si="174"/>
        <v>7.4484999999999996E-2</v>
      </c>
      <c r="J539" s="8">
        <f t="shared" si="175"/>
        <v>3.0908505765958348E-2</v>
      </c>
      <c r="K539" s="20">
        <f t="shared" si="171"/>
        <v>2.7338627753859391E-5</v>
      </c>
      <c r="L539" s="8">
        <f t="shared" si="162"/>
        <v>3.0533012985073791</v>
      </c>
      <c r="M539" s="8">
        <f t="shared" si="163"/>
        <v>-1.127931177897753</v>
      </c>
      <c r="N539" s="20">
        <f t="shared" si="164"/>
        <v>-1.5099219898666452</v>
      </c>
      <c r="O539" s="20">
        <f t="shared" si="165"/>
        <v>-4.563223288374024</v>
      </c>
      <c r="Q539" s="8">
        <f t="shared" si="176"/>
        <v>1159.0667196915074</v>
      </c>
      <c r="R539" s="8">
        <f t="shared" si="177"/>
        <v>7.828751425543258E-2</v>
      </c>
      <c r="S539" s="8">
        <f t="shared" si="178"/>
        <v>0.11880117267467298</v>
      </c>
      <c r="T539" s="8">
        <f t="shared" si="179"/>
        <v>9.7837814480805044E-5</v>
      </c>
      <c r="U539" s="8">
        <f t="shared" si="180"/>
        <v>3.0640877261774233</v>
      </c>
      <c r="V539" s="8">
        <f t="shared" si="181"/>
        <v>-1.0670222964964138</v>
      </c>
      <c r="W539" s="8">
        <f t="shared" si="182"/>
        <v>-1.5516353460048609</v>
      </c>
      <c r="X539" s="8">
        <f t="shared" si="183"/>
        <v>-4.60456164648346</v>
      </c>
      <c r="Y539" s="8">
        <v>1171.9232277217723</v>
      </c>
      <c r="Z539" s="8">
        <v>7.8449378122058266E-2</v>
      </c>
      <c r="AA539" s="8">
        <v>0.21868924587047128</v>
      </c>
      <c r="AB539" s="8">
        <v>1.8467459437682631E-4</v>
      </c>
      <c r="AC539" s="8">
        <v>3.0693643270816766</v>
      </c>
      <c r="AD539" s="8">
        <v>-1.0655205871282361</v>
      </c>
      <c r="AE539" s="8">
        <v>-0.907071907013701</v>
      </c>
      <c r="AF539" s="8">
        <v>-3.949348408561506</v>
      </c>
      <c r="AG539" s="8">
        <v>1164.1199999999999</v>
      </c>
      <c r="AH539" s="8">
        <v>7.4520000000000003E-2</v>
      </c>
      <c r="AI539" s="8">
        <v>0.15307282247750342</v>
      </c>
      <c r="AJ539" s="8">
        <v>1.3246348115238755E-4</v>
      </c>
      <c r="AK539" s="8">
        <v>3.0659977506331613</v>
      </c>
      <c r="AL539" s="8">
        <v>-1.1277271537757949</v>
      </c>
      <c r="AM539" s="8">
        <v>-0.81510190986205366</v>
      </c>
      <c r="AN539" s="8">
        <v>-3.8779038358404918</v>
      </c>
    </row>
    <row r="540" spans="1:40" s="8" customFormat="1" x14ac:dyDescent="0.2">
      <c r="A540" s="7">
        <v>528</v>
      </c>
      <c r="B540" s="8" t="str">
        <f t="shared" si="172"/>
        <v>Glycerol_0.52</v>
      </c>
      <c r="D540" s="19">
        <v>0.52</v>
      </c>
      <c r="H540" s="8">
        <f t="shared" si="173"/>
        <v>1133.1599999999999</v>
      </c>
      <c r="I540" s="8">
        <f t="shared" si="174"/>
        <v>7.4520000000000003E-2</v>
      </c>
      <c r="J540" s="8">
        <f t="shared" si="175"/>
        <v>3.3135046075440773E-2</v>
      </c>
      <c r="K540" s="20">
        <f t="shared" si="171"/>
        <v>2.9241277556073967E-5</v>
      </c>
      <c r="L540" s="8">
        <f t="shared" si="162"/>
        <v>3.0542912357337859</v>
      </c>
      <c r="M540" s="8">
        <f t="shared" si="163"/>
        <v>-1.1277271537757949</v>
      </c>
      <c r="N540" s="20">
        <f t="shared" si="164"/>
        <v>-1.4797124211707935</v>
      </c>
      <c r="O540" s="20">
        <f t="shared" si="165"/>
        <v>-4.534003656904579</v>
      </c>
      <c r="Q540" s="8">
        <f t="shared" si="176"/>
        <v>1159.9807703619749</v>
      </c>
      <c r="R540" s="8">
        <f t="shared" si="177"/>
        <v>7.8449378122058266E-2</v>
      </c>
      <c r="S540" s="8">
        <f t="shared" si="178"/>
        <v>0.12317149101052371</v>
      </c>
      <c r="T540" s="8">
        <f t="shared" si="179"/>
        <v>1.0140958568978438E-4</v>
      </c>
      <c r="U540" s="8">
        <f t="shared" si="180"/>
        <v>3.0644628731911356</v>
      </c>
      <c r="V540" s="8">
        <f t="shared" si="181"/>
        <v>-1.0655205871282361</v>
      </c>
      <c r="W540" s="8">
        <f t="shared" si="182"/>
        <v>-1.523434307323092</v>
      </c>
      <c r="X540" s="8">
        <f t="shared" si="183"/>
        <v>-4.5776114097087435</v>
      </c>
      <c r="Y540" s="8">
        <v>1173.0140218889233</v>
      </c>
      <c r="Z540" s="8">
        <v>7.861376614859536E-2</v>
      </c>
      <c r="AA540" s="8">
        <v>0.22006636245685718</v>
      </c>
      <c r="AB540" s="8">
        <v>1.8582253547589749E-4</v>
      </c>
      <c r="AC540" s="8">
        <v>3.0698120136132911</v>
      </c>
      <c r="AD540" s="8">
        <v>-1.0639954595959882</v>
      </c>
      <c r="AE540" s="8">
        <v>-0.89818557079343275</v>
      </c>
      <c r="AF540" s="8">
        <v>-3.9406867999048201</v>
      </c>
      <c r="AG540" s="8">
        <v>1166.7</v>
      </c>
      <c r="AH540" s="8">
        <v>7.455500000000001E-2</v>
      </c>
      <c r="AI540" s="8">
        <v>0.15460358582219583</v>
      </c>
      <c r="AJ540" s="8">
        <v>1.3760977068001955E-4</v>
      </c>
      <c r="AK540" s="8">
        <v>3.066959197867122</v>
      </c>
      <c r="AL540" s="8">
        <v>-1.1275232254558767</v>
      </c>
      <c r="AM540" s="8">
        <v>-0.81078043742459671</v>
      </c>
      <c r="AN540" s="8">
        <v>-3.8613507288783535</v>
      </c>
    </row>
    <row r="541" spans="1:40" s="8" customFormat="1" x14ac:dyDescent="0.2">
      <c r="A541" s="7">
        <v>529</v>
      </c>
      <c r="B541" s="8" t="str">
        <f t="shared" si="172"/>
        <v>Glycerol_0.53</v>
      </c>
      <c r="D541" s="19">
        <v>0.53</v>
      </c>
      <c r="H541" s="8">
        <f t="shared" si="173"/>
        <v>1135.74</v>
      </c>
      <c r="I541" s="8">
        <f t="shared" si="174"/>
        <v>7.455500000000001E-2</v>
      </c>
      <c r="J541" s="8">
        <f t="shared" si="175"/>
        <v>3.5521978536756385E-2</v>
      </c>
      <c r="K541" s="20">
        <f t="shared" si="171"/>
        <v>3.1276505658651083E-5</v>
      </c>
      <c r="L541" s="8">
        <f t="shared" si="162"/>
        <v>3.0552789216135063</v>
      </c>
      <c r="M541" s="8">
        <f t="shared" si="163"/>
        <v>-1.1275232254558767</v>
      </c>
      <c r="N541" s="20">
        <f t="shared" si="164"/>
        <v>-1.4495028524749414</v>
      </c>
      <c r="O541" s="20">
        <f t="shared" si="165"/>
        <v>-4.5047817740884479</v>
      </c>
      <c r="Q541" s="8">
        <f t="shared" si="176"/>
        <v>1160.9058196483072</v>
      </c>
      <c r="R541" s="8">
        <f t="shared" si="177"/>
        <v>7.861376614859536E-2</v>
      </c>
      <c r="S541" s="8">
        <f t="shared" si="178"/>
        <v>0.12699258616096071</v>
      </c>
      <c r="T541" s="8">
        <f t="shared" si="179"/>
        <v>1.0452752827362437E-4</v>
      </c>
      <c r="U541" s="8">
        <f t="shared" si="180"/>
        <v>3.0648425342848982</v>
      </c>
      <c r="V541" s="8">
        <f t="shared" si="181"/>
        <v>-1.0639954595959882</v>
      </c>
      <c r="W541" s="8">
        <f t="shared" si="182"/>
        <v>-1.4987773272444964</v>
      </c>
      <c r="X541" s="8">
        <f t="shared" si="183"/>
        <v>-4.5540854653052456</v>
      </c>
      <c r="Y541" s="8">
        <v>1174.1222402700387</v>
      </c>
      <c r="Z541" s="8">
        <v>7.878078008956603E-2</v>
      </c>
      <c r="AA541" s="8">
        <v>0.22146547693686741</v>
      </c>
      <c r="AB541" s="8">
        <v>1.8698881364710484E-4</v>
      </c>
      <c r="AC541" s="8">
        <v>3.0702668514353606</v>
      </c>
      <c r="AD541" s="8">
        <v>-1.0624459698611859</v>
      </c>
      <c r="AE541" s="8">
        <v>-0.88915728531424421</v>
      </c>
      <c r="AF541" s="8">
        <v>-3.9318868317601066</v>
      </c>
      <c r="AG541" s="8">
        <v>1169.28</v>
      </c>
      <c r="AH541" s="8">
        <v>7.4590000000000004E-2</v>
      </c>
      <c r="AI541" s="8">
        <v>0.16409965153592332</v>
      </c>
      <c r="AJ541" s="8">
        <v>1.4124337498259238E-4</v>
      </c>
      <c r="AK541" s="8">
        <v>3.0679185213364248</v>
      </c>
      <c r="AL541" s="8">
        <v>-1.1273193928480703</v>
      </c>
      <c r="AM541" s="8">
        <v>-0.78489234116620188</v>
      </c>
      <c r="AN541" s="8">
        <v>-3.8500319136039525</v>
      </c>
    </row>
    <row r="542" spans="1:40" s="8" customFormat="1" x14ac:dyDescent="0.2">
      <c r="A542" s="7">
        <v>530</v>
      </c>
      <c r="B542" s="8" t="str">
        <f t="shared" si="172"/>
        <v>Glycerol_0.54</v>
      </c>
      <c r="D542" s="19">
        <v>0.54</v>
      </c>
      <c r="H542" s="8">
        <f t="shared" si="173"/>
        <v>1138.3200000000002</v>
      </c>
      <c r="I542" s="8">
        <f t="shared" si="174"/>
        <v>7.4590000000000004E-2</v>
      </c>
      <c r="J542" s="8">
        <f t="shared" si="175"/>
        <v>3.8080857237769682E-2</v>
      </c>
      <c r="K542" s="20">
        <f t="shared" si="171"/>
        <v>3.345356071910331E-5</v>
      </c>
      <c r="L542" s="8">
        <f t="shared" si="162"/>
        <v>3.0562643663634774</v>
      </c>
      <c r="M542" s="8">
        <f t="shared" si="163"/>
        <v>-1.1273193928480703</v>
      </c>
      <c r="N542" s="20">
        <f t="shared" si="164"/>
        <v>-1.4192932837790897</v>
      </c>
      <c r="O542" s="20">
        <f t="shared" si="165"/>
        <v>-4.4755576501425676</v>
      </c>
      <c r="Q542" s="8">
        <f t="shared" si="176"/>
        <v>1161.8422229684547</v>
      </c>
      <c r="R542" s="8">
        <f t="shared" si="177"/>
        <v>7.878078008956603E-2</v>
      </c>
      <c r="S542" s="8">
        <f t="shared" si="178"/>
        <v>0.13154737646392647</v>
      </c>
      <c r="T542" s="8">
        <f t="shared" si="179"/>
        <v>1.0823780945337568E-4</v>
      </c>
      <c r="U542" s="8">
        <f t="shared" si="180"/>
        <v>3.0652268553302555</v>
      </c>
      <c r="V542" s="8">
        <f t="shared" si="181"/>
        <v>-1.0624459698611859</v>
      </c>
      <c r="W542" s="8">
        <f t="shared" si="182"/>
        <v>-1.4693859173630743</v>
      </c>
      <c r="X542" s="8">
        <f t="shared" si="183"/>
        <v>-4.5260901233741349</v>
      </c>
      <c r="Y542" s="8">
        <v>1175.2486002590867</v>
      </c>
      <c r="Z542" s="8">
        <v>7.8950528059756941E-2</v>
      </c>
      <c r="AA542" s="8">
        <v>0.22288749501312</v>
      </c>
      <c r="AB542" s="8">
        <v>1.8817418386883502E-4</v>
      </c>
      <c r="AC542" s="8">
        <v>3.0707291349825523</v>
      </c>
      <c r="AD542" s="8">
        <v>-1.0608711148773107</v>
      </c>
      <c r="AE542" s="8">
        <v>-0.87998120620677844</v>
      </c>
      <c r="AF542" s="8">
        <v>-3.9229428075569284</v>
      </c>
      <c r="AG542" s="8">
        <v>1171.8600000000001</v>
      </c>
      <c r="AH542" s="8">
        <v>7.4624999999999997E-2</v>
      </c>
      <c r="AI542" s="8">
        <v>0.16503339558679986</v>
      </c>
      <c r="AJ542" s="8">
        <v>1.4720421617872228E-4</v>
      </c>
      <c r="AK542" s="8">
        <v>3.0688757304028669</v>
      </c>
      <c r="AL542" s="8">
        <v>-1.1271156558625746</v>
      </c>
      <c r="AM542" s="8">
        <v>-0.78242816456471709</v>
      </c>
      <c r="AN542" s="8">
        <v>-3.832079750888933</v>
      </c>
    </row>
    <row r="543" spans="1:40" s="8" customFormat="1" x14ac:dyDescent="0.2">
      <c r="A543" s="7">
        <v>531</v>
      </c>
      <c r="B543" s="8" t="str">
        <f t="shared" si="172"/>
        <v>Glycerol_0.55</v>
      </c>
      <c r="D543" s="19">
        <v>0.55000000000000004</v>
      </c>
      <c r="H543" s="8">
        <f t="shared" si="173"/>
        <v>1140.9000000000001</v>
      </c>
      <c r="I543" s="8">
        <f t="shared" si="174"/>
        <v>7.4624999999999997E-2</v>
      </c>
      <c r="J543" s="8">
        <f t="shared" si="175"/>
        <v>4.0824068582296202E-2</v>
      </c>
      <c r="K543" s="20">
        <f t="shared" si="171"/>
        <v>3.5782337262070468E-5</v>
      </c>
      <c r="L543" s="8">
        <f t="shared" si="162"/>
        <v>3.0572475801312451</v>
      </c>
      <c r="M543" s="8">
        <f t="shared" si="163"/>
        <v>-1.1271156558625746</v>
      </c>
      <c r="N543" s="20">
        <f t="shared" si="164"/>
        <v>-1.3890837150832378</v>
      </c>
      <c r="O543" s="20">
        <f t="shared" si="165"/>
        <v>-4.4463312952144829</v>
      </c>
      <c r="Q543" s="8">
        <f t="shared" si="176"/>
        <v>1162.7903533164911</v>
      </c>
      <c r="R543" s="8">
        <f t="shared" si="177"/>
        <v>7.8950528059756941E-2</v>
      </c>
      <c r="S543" s="8">
        <f t="shared" si="178"/>
        <v>0.13757500717425564</v>
      </c>
      <c r="T543" s="8">
        <f t="shared" si="179"/>
        <v>1.1148655380810403E-4</v>
      </c>
      <c r="U543" s="8">
        <f t="shared" si="180"/>
        <v>3.0656159894123891</v>
      </c>
      <c r="V543" s="8">
        <f t="shared" si="181"/>
        <v>-1.0608711148773107</v>
      </c>
      <c r="W543" s="8">
        <f t="shared" si="182"/>
        <v>-1.4304904791459125</v>
      </c>
      <c r="X543" s="8">
        <f t="shared" si="183"/>
        <v>-4.5015772348217142</v>
      </c>
      <c r="Y543" s="8">
        <v>1176.3938650965754</v>
      </c>
      <c r="Z543" s="8">
        <v>7.9123125083252949E-2</v>
      </c>
      <c r="AA543" s="8">
        <v>0.22433338026902422</v>
      </c>
      <c r="AB543" s="8">
        <v>1.8937944936792356E-4</v>
      </c>
      <c r="AC543" s="8">
        <v>3.0711991775059868</v>
      </c>
      <c r="AD543" s="8">
        <v>-1.0592698274960888</v>
      </c>
      <c r="AE543" s="8">
        <v>-0.8706511156052168</v>
      </c>
      <c r="AF543" s="8">
        <v>-3.9138486666737791</v>
      </c>
      <c r="AG543" s="8">
        <v>1174</v>
      </c>
      <c r="AH543" s="8">
        <v>7.4660000000000004E-2</v>
      </c>
      <c r="AI543" s="8">
        <v>0.17592081467086743</v>
      </c>
      <c r="AJ543" s="8">
        <v>1.506053984183244E-4</v>
      </c>
      <c r="AK543" s="8">
        <v>3.0696680969115957</v>
      </c>
      <c r="AL543" s="8">
        <v>-1.1269120144097142</v>
      </c>
      <c r="AM543" s="8">
        <v>-0.75468277247034998</v>
      </c>
      <c r="AN543" s="8">
        <v>-3.8221594606634079</v>
      </c>
    </row>
    <row r="544" spans="1:40" s="8" customFormat="1" x14ac:dyDescent="0.2">
      <c r="A544" s="7">
        <v>532</v>
      </c>
      <c r="B544" s="8" t="str">
        <f t="shared" si="172"/>
        <v>Glycerol_0.56</v>
      </c>
      <c r="D544" s="19">
        <v>0.56000000000000005</v>
      </c>
      <c r="H544" s="8">
        <f t="shared" si="173"/>
        <v>1143.48</v>
      </c>
      <c r="I544" s="8">
        <f t="shared" si="174"/>
        <v>7.4660000000000004E-2</v>
      </c>
      <c r="J544" s="8">
        <f t="shared" si="175"/>
        <v>4.3764891247223228E-2</v>
      </c>
      <c r="K544" s="20">
        <f t="shared" si="171"/>
        <v>3.8273420826969623E-5</v>
      </c>
      <c r="L544" s="8">
        <f t="shared" si="162"/>
        <v>3.0582285729955894</v>
      </c>
      <c r="M544" s="8">
        <f t="shared" si="163"/>
        <v>-1.1269120144097142</v>
      </c>
      <c r="N544" s="20">
        <f t="shared" si="164"/>
        <v>-1.3588741463873859</v>
      </c>
      <c r="O544" s="20">
        <f t="shared" si="165"/>
        <v>-4.4171027193829753</v>
      </c>
      <c r="Q544" s="8">
        <f t="shared" si="176"/>
        <v>1163.7506024595639</v>
      </c>
      <c r="R544" s="8">
        <f t="shared" si="177"/>
        <v>7.9123125083252949E-2</v>
      </c>
      <c r="S544" s="8">
        <f t="shared" si="178"/>
        <v>0.14101662445852681</v>
      </c>
      <c r="T544" s="8">
        <f t="shared" si="179"/>
        <v>1.1480491195977585E-4</v>
      </c>
      <c r="U544" s="8">
        <f t="shared" si="180"/>
        <v>3.0660100973213735</v>
      </c>
      <c r="V544" s="8">
        <f t="shared" si="181"/>
        <v>-1.0592698274960888</v>
      </c>
      <c r="W544" s="8">
        <f t="shared" si="182"/>
        <v>-1.4082822154216448</v>
      </c>
      <c r="X544" s="8">
        <f t="shared" si="183"/>
        <v>-4.4765390863350358</v>
      </c>
      <c r="Y544" s="8">
        <v>1177.558847917373</v>
      </c>
      <c r="Z544" s="8">
        <v>7.9298693703463596E-2</v>
      </c>
      <c r="AA544" s="8">
        <v>0.22580415927911474</v>
      </c>
      <c r="AB544" s="8">
        <v>1.9060546587954308E-4</v>
      </c>
      <c r="AC544" s="8">
        <v>3.0716773127345567</v>
      </c>
      <c r="AD544" s="8">
        <v>-1.0576409708079062</v>
      </c>
      <c r="AE544" s="8">
        <v>-0.861160389171024</v>
      </c>
      <c r="AF544" s="8">
        <v>-3.9045979522957719</v>
      </c>
      <c r="AG544" s="8">
        <v>1174.44</v>
      </c>
      <c r="AH544" s="8">
        <v>7.4695000000000011E-2</v>
      </c>
      <c r="AI544" s="8">
        <v>0.17616681730934991</v>
      </c>
      <c r="AJ544" s="8">
        <v>1.5746834069953064E-4</v>
      </c>
      <c r="AK544" s="8">
        <v>3.0698308343664791</v>
      </c>
      <c r="AL544" s="8">
        <v>-1.1267084683999407</v>
      </c>
      <c r="AM544" s="8">
        <v>-0.75407589170483746</v>
      </c>
      <c r="AN544" s="8">
        <v>-3.8028067488050423</v>
      </c>
    </row>
    <row r="545" spans="1:40" s="8" customFormat="1" x14ac:dyDescent="0.2">
      <c r="A545" s="7">
        <v>533</v>
      </c>
      <c r="B545" s="8" t="str">
        <f t="shared" si="172"/>
        <v>Glycerol_0.57</v>
      </c>
      <c r="D545" s="19">
        <v>0.56999999999999995</v>
      </c>
      <c r="H545" s="8">
        <f t="shared" si="173"/>
        <v>1146.06</v>
      </c>
      <c r="I545" s="8">
        <f t="shared" si="174"/>
        <v>7.4695000000000011E-2</v>
      </c>
      <c r="J545" s="8">
        <f t="shared" si="175"/>
        <v>4.6917560458731293E-2</v>
      </c>
      <c r="K545" s="20">
        <f t="shared" si="171"/>
        <v>4.0938136274480653E-5</v>
      </c>
      <c r="L545" s="8">
        <f t="shared" si="162"/>
        <v>3.0592073549671479</v>
      </c>
      <c r="M545" s="8">
        <f t="shared" si="163"/>
        <v>-1.1267084683999407</v>
      </c>
      <c r="N545" s="20">
        <f t="shared" si="164"/>
        <v>-1.3286645776915342</v>
      </c>
      <c r="O545" s="20">
        <f t="shared" si="165"/>
        <v>-4.3878719326586824</v>
      </c>
      <c r="Q545" s="8">
        <f t="shared" si="176"/>
        <v>1164.7233822392523</v>
      </c>
      <c r="R545" s="8">
        <f t="shared" si="177"/>
        <v>7.9298693703463596E-2</v>
      </c>
      <c r="S545" s="8">
        <f t="shared" si="178"/>
        <v>0.14667847879681611</v>
      </c>
      <c r="T545" s="8">
        <f t="shared" si="179"/>
        <v>1.1934949836097891E-4</v>
      </c>
      <c r="U545" s="8">
        <f t="shared" si="180"/>
        <v>3.0664093480862826</v>
      </c>
      <c r="V545" s="8">
        <f t="shared" si="181"/>
        <v>-1.0576409708079062</v>
      </c>
      <c r="W545" s="8">
        <f t="shared" si="182"/>
        <v>-1.3717470797783609</v>
      </c>
      <c r="X545" s="8">
        <f t="shared" si="183"/>
        <v>-4.4422486258353047</v>
      </c>
      <c r="Y545" s="8">
        <v>1178.7444162586958</v>
      </c>
      <c r="Z545" s="8">
        <v>7.9477364662498842E-2</v>
      </c>
      <c r="AA545" s="8">
        <v>0.22730092730033907</v>
      </c>
      <c r="AB545" s="8">
        <v>1.9185314639136392E-4</v>
      </c>
      <c r="AC545" s="8">
        <v>3.0721638967251046</v>
      </c>
      <c r="AD545" s="8">
        <v>-1.0559833318388276</v>
      </c>
      <c r="AE545" s="8">
        <v>-0.85150195936788564</v>
      </c>
      <c r="AF545" s="8">
        <v>-3.8951837756183183</v>
      </c>
      <c r="AG545" s="8">
        <v>1177.02</v>
      </c>
      <c r="AH545" s="8">
        <v>7.4730000000000005E-2</v>
      </c>
      <c r="AI545" s="8">
        <v>0.18805131779878465</v>
      </c>
      <c r="AJ545" s="8">
        <v>1.6058815991590769E-4</v>
      </c>
      <c r="AK545" s="8">
        <v>3.0707838424660703</v>
      </c>
      <c r="AL545" s="8">
        <v>-1.1265050177438309</v>
      </c>
      <c r="AM545" s="8">
        <v>-0.72572361884495806</v>
      </c>
      <c r="AN545" s="8">
        <v>-3.7942864781902363</v>
      </c>
    </row>
    <row r="546" spans="1:40" s="8" customFormat="1" x14ac:dyDescent="0.2">
      <c r="A546" s="7">
        <v>534</v>
      </c>
      <c r="B546" s="8" t="str">
        <f t="shared" si="172"/>
        <v>Glycerol_0.58</v>
      </c>
      <c r="D546" s="19">
        <v>0.57999999999999996</v>
      </c>
      <c r="H546" s="8">
        <f t="shared" si="173"/>
        <v>1148.6399999999999</v>
      </c>
      <c r="I546" s="8">
        <f t="shared" si="174"/>
        <v>7.4730000000000005E-2</v>
      </c>
      <c r="J546" s="8">
        <f t="shared" si="175"/>
        <v>5.0297336898749184E-2</v>
      </c>
      <c r="K546" s="20">
        <f t="shared" si="171"/>
        <v>4.3788599473071797E-5</v>
      </c>
      <c r="L546" s="8">
        <f t="shared" si="162"/>
        <v>3.0601839359890244</v>
      </c>
      <c r="M546" s="8">
        <f t="shared" si="163"/>
        <v>-1.1265050177438309</v>
      </c>
      <c r="N546" s="20">
        <f t="shared" si="164"/>
        <v>-1.2984550089956828</v>
      </c>
      <c r="O546" s="20">
        <f t="shared" si="165"/>
        <v>-4.3586389449847074</v>
      </c>
      <c r="Q546" s="8">
        <f t="shared" si="176"/>
        <v>1165.7091259885076</v>
      </c>
      <c r="R546" s="8">
        <f t="shared" si="177"/>
        <v>7.9477364662498842E-2</v>
      </c>
      <c r="S546" s="8">
        <f t="shared" si="178"/>
        <v>0.15032429555894944</v>
      </c>
      <c r="T546" s="8">
        <f t="shared" si="179"/>
        <v>1.2285807511896741E-4</v>
      </c>
      <c r="U546" s="8">
        <f t="shared" si="180"/>
        <v>3.0668139195567345</v>
      </c>
      <c r="V546" s="8">
        <f t="shared" si="181"/>
        <v>-1.0559833318388276</v>
      </c>
      <c r="W546" s="8">
        <f t="shared" si="182"/>
        <v>-1.3482211460512588</v>
      </c>
      <c r="X546" s="8">
        <f t="shared" si="183"/>
        <v>-4.4157752128315977</v>
      </c>
      <c r="Y546" s="8">
        <v>1179.951497092808</v>
      </c>
      <c r="Z546" s="8">
        <v>7.9659277659621636E-2</v>
      </c>
      <c r="AA546" s="8">
        <v>0.22882485462579072</v>
      </c>
      <c r="AB546" s="8">
        <v>1.931234664399189E-4</v>
      </c>
      <c r="AC546" s="8">
        <v>3.0726593099279582</v>
      </c>
      <c r="AD546" s="8">
        <v>-1.0542956145139706</v>
      </c>
      <c r="AE546" s="8">
        <v>-0.84166827446197812</v>
      </c>
      <c r="AF546" s="8">
        <v>-3.8855987758842483</v>
      </c>
      <c r="AG546" s="8">
        <v>1179.5999999999999</v>
      </c>
      <c r="AH546" s="8">
        <v>7.4764999999999998E-2</v>
      </c>
      <c r="AI546" s="8">
        <v>0.18859353292219985</v>
      </c>
      <c r="AJ546" s="8">
        <v>1.6844893465701058E-4</v>
      </c>
      <c r="AK546" s="8">
        <v>3.0717347638797605</v>
      </c>
      <c r="AL546" s="8">
        <v>-1.1263016623520876</v>
      </c>
      <c r="AM546" s="8">
        <v>-0.7244732037744982</v>
      </c>
      <c r="AN546" s="8">
        <v>-3.7735317313379202</v>
      </c>
    </row>
    <row r="547" spans="1:40" s="8" customFormat="1" x14ac:dyDescent="0.2">
      <c r="A547" s="7">
        <v>535</v>
      </c>
      <c r="B547" s="8" t="str">
        <f t="shared" si="172"/>
        <v>Glycerol_0.59</v>
      </c>
      <c r="D547" s="19">
        <v>0.59</v>
      </c>
      <c r="H547" s="8">
        <f t="shared" si="173"/>
        <v>1151.22</v>
      </c>
      <c r="I547" s="8">
        <f t="shared" si="174"/>
        <v>7.4764999999999998E-2</v>
      </c>
      <c r="J547" s="8">
        <f t="shared" si="175"/>
        <v>5.3920580575188073E-2</v>
      </c>
      <c r="K547" s="20">
        <f t="shared" si="171"/>
        <v>4.6837772602272434E-5</v>
      </c>
      <c r="L547" s="8">
        <f t="shared" ref="L547:L587" si="184">LOG(H547)</f>
        <v>3.0611583259373987</v>
      </c>
      <c r="M547" s="8">
        <f t="shared" ref="M547:M587" si="185">LOG(I547)</f>
        <v>-1.1263016623520876</v>
      </c>
      <c r="N547" s="20">
        <f t="shared" ref="N547:N587" si="186">LOG(J547)</f>
        <v>-1.2682454402998309</v>
      </c>
      <c r="O547" s="20">
        <f t="shared" ref="O547:O587" si="187">LOG(K547)</f>
        <v>-4.3294037662372293</v>
      </c>
      <c r="Q547" s="8">
        <f t="shared" si="176"/>
        <v>1166.7082900767791</v>
      </c>
      <c r="R547" s="8">
        <f t="shared" si="177"/>
        <v>7.9659277659621636E-2</v>
      </c>
      <c r="S547" s="8">
        <f t="shared" si="178"/>
        <v>0.15635088384333765</v>
      </c>
      <c r="T547" s="8">
        <f t="shared" si="179"/>
        <v>1.2707303351145084E-4</v>
      </c>
      <c r="U547" s="8">
        <f t="shared" si="180"/>
        <v>3.0672239990370462</v>
      </c>
      <c r="V547" s="8">
        <f t="shared" si="181"/>
        <v>-1.0542956145139706</v>
      </c>
      <c r="W547" s="8">
        <f t="shared" si="182"/>
        <v>-1.3093324344594879</v>
      </c>
      <c r="X547" s="8">
        <f t="shared" si="183"/>
        <v>-4.3839719085249182</v>
      </c>
      <c r="Y547" s="8">
        <v>1181.1810824598367</v>
      </c>
      <c r="Z547" s="8">
        <v>7.9844582200140637E-2</v>
      </c>
      <c r="AA547" s="8">
        <v>0.23037719369608023</v>
      </c>
      <c r="AB547" s="8">
        <v>1.94417470038522E-4</v>
      </c>
      <c r="AC547" s="8">
        <v>3.0731639594987628</v>
      </c>
      <c r="AD547" s="8">
        <v>-1.0525764317818125</v>
      </c>
      <c r="AE547" s="8">
        <v>-0.83165125263330753</v>
      </c>
      <c r="AF547" s="8">
        <v>-3.8758350756556283</v>
      </c>
      <c r="AG547" s="8">
        <v>1182.1799999999998</v>
      </c>
      <c r="AH547" s="8">
        <v>7.4800000000000005E-2</v>
      </c>
      <c r="AI547" s="8">
        <v>0.20073756605230242</v>
      </c>
      <c r="AJ547" s="8">
        <v>1.7123282930449696E-4</v>
      </c>
      <c r="AK547" s="8">
        <v>3.0726836077255135</v>
      </c>
      <c r="AL547" s="8">
        <v>-1.1260984021355387</v>
      </c>
      <c r="AM547" s="8">
        <v>-0.69737134598507855</v>
      </c>
      <c r="AN547" s="8">
        <v>-3.7664129673519411</v>
      </c>
    </row>
    <row r="548" spans="1:40" s="8" customFormat="1" x14ac:dyDescent="0.2">
      <c r="A548" s="7">
        <v>536</v>
      </c>
      <c r="B548" s="8" t="str">
        <f t="shared" si="172"/>
        <v>Glycerol_0.6</v>
      </c>
      <c r="D548" s="19">
        <v>0.6</v>
      </c>
      <c r="H548" s="8">
        <f t="shared" si="173"/>
        <v>1153.8</v>
      </c>
      <c r="I548" s="8">
        <f t="shared" si="174"/>
        <v>7.4800000000000005E-2</v>
      </c>
      <c r="J548" s="8">
        <f t="shared" si="175"/>
        <v>5.7804830013528034E-2</v>
      </c>
      <c r="K548" s="20">
        <f t="shared" si="171"/>
        <v>5.0099523325990672E-5</v>
      </c>
      <c r="L548" s="8">
        <f t="shared" si="184"/>
        <v>3.0621305346221233</v>
      </c>
      <c r="M548" s="8">
        <f t="shared" si="185"/>
        <v>-1.1260984021355387</v>
      </c>
      <c r="N548" s="20">
        <f t="shared" si="186"/>
        <v>-1.2380358716039792</v>
      </c>
      <c r="O548" s="20">
        <f t="shared" si="187"/>
        <v>-4.3001664062261025</v>
      </c>
      <c r="Q548" s="8">
        <f t="shared" si="176"/>
        <v>1167.7213555975679</v>
      </c>
      <c r="R548" s="8">
        <f t="shared" si="177"/>
        <v>7.9844582200140637E-2</v>
      </c>
      <c r="S548" s="8">
        <f t="shared" si="178"/>
        <v>0.16104563669665634</v>
      </c>
      <c r="T548" s="8">
        <f t="shared" si="179"/>
        <v>1.3080189424281301E-4</v>
      </c>
      <c r="U548" s="8">
        <f t="shared" si="180"/>
        <v>3.0676397839788421</v>
      </c>
      <c r="V548" s="8">
        <f t="shared" si="181"/>
        <v>-1.0525764317818125</v>
      </c>
      <c r="W548" s="8">
        <f t="shared" si="182"/>
        <v>-1.2790378662739845</v>
      </c>
      <c r="X548" s="8">
        <f t="shared" si="183"/>
        <v>-4.3558363775151161</v>
      </c>
      <c r="Y548" s="8">
        <v>1182.4342357890944</v>
      </c>
      <c r="Z548" s="8">
        <v>8.0033438548064745E-2</v>
      </c>
      <c r="AA548" s="8">
        <v>0.23195928707994279</v>
      </c>
      <c r="AB548" s="8">
        <v>1.9573627632976767E-4</v>
      </c>
      <c r="AC548" s="8">
        <v>3.0736782818928967</v>
      </c>
      <c r="AD548" s="8">
        <v>-1.050824296775837</v>
      </c>
      <c r="AE548" s="8">
        <v>-0.8214422304779927</v>
      </c>
      <c r="AF548" s="8">
        <v>-3.8658842306183803</v>
      </c>
      <c r="AG548" s="8">
        <v>1184.76</v>
      </c>
      <c r="AH548" s="8">
        <v>7.4834999999999999E-2</v>
      </c>
      <c r="AI548" s="8">
        <v>0.2021791493327304</v>
      </c>
      <c r="AJ548" s="8">
        <v>1.8019606082609512E-4</v>
      </c>
      <c r="AK548" s="8">
        <v>3.0736303830616607</v>
      </c>
      <c r="AL548" s="8">
        <v>-1.1258952370051372</v>
      </c>
      <c r="AM548" s="8">
        <v>-0.69426363507864619</v>
      </c>
      <c r="AN548" s="8">
        <v>-3.7442547071426886</v>
      </c>
    </row>
    <row r="549" spans="1:40" s="8" customFormat="1" x14ac:dyDescent="0.2">
      <c r="A549" s="7">
        <v>537</v>
      </c>
      <c r="B549" s="8" t="str">
        <f t="shared" si="172"/>
        <v>Glycerol_0.61</v>
      </c>
      <c r="D549" s="19">
        <v>0.61</v>
      </c>
      <c r="H549" s="8">
        <f t="shared" si="173"/>
        <v>1156.3800000000001</v>
      </c>
      <c r="I549" s="8">
        <f t="shared" si="174"/>
        <v>7.4834999999999999E-2</v>
      </c>
      <c r="J549" s="8">
        <f t="shared" si="175"/>
        <v>6.1968887153089007E-2</v>
      </c>
      <c r="K549" s="20">
        <f t="shared" si="171"/>
        <v>5.3588688106927655E-5</v>
      </c>
      <c r="L549" s="8">
        <f t="shared" si="184"/>
        <v>3.0631005717873174</v>
      </c>
      <c r="M549" s="8">
        <f t="shared" si="185"/>
        <v>-1.1258952370051372</v>
      </c>
      <c r="N549" s="20">
        <f t="shared" si="186"/>
        <v>-1.2078263029081273</v>
      </c>
      <c r="O549" s="20">
        <f t="shared" si="187"/>
        <v>-4.2709268746954452</v>
      </c>
      <c r="Q549" s="8">
        <f t="shared" si="176"/>
        <v>1168.7488302145389</v>
      </c>
      <c r="R549" s="8">
        <f t="shared" si="177"/>
        <v>8.0033438548064745E-2</v>
      </c>
      <c r="S549" s="8">
        <f t="shared" si="178"/>
        <v>0.16757264387827731</v>
      </c>
      <c r="T549" s="8">
        <f t="shared" si="179"/>
        <v>1.3530444977737471E-4</v>
      </c>
      <c r="U549" s="8">
        <f t="shared" si="180"/>
        <v>3.068061482738742</v>
      </c>
      <c r="V549" s="8">
        <f t="shared" si="181"/>
        <v>-1.050824296775837</v>
      </c>
      <c r="W549" s="8">
        <f t="shared" si="182"/>
        <v>-1.236920023165138</v>
      </c>
      <c r="X549" s="8">
        <f t="shared" si="183"/>
        <v>-4.3218630542958989</v>
      </c>
      <c r="Y549" s="8">
        <v>1183.7120990129395</v>
      </c>
      <c r="Z549" s="8">
        <v>8.0226018798196533E-2</v>
      </c>
      <c r="AA549" s="8">
        <v>0.23357257645541296</v>
      </c>
      <c r="AB549" s="8">
        <v>1.9708108707208649E-4</v>
      </c>
      <c r="AC549" s="8">
        <v>3.0742027457851591</v>
      </c>
      <c r="AD549" s="8">
        <v>-1.0490376128680712</v>
      </c>
      <c r="AE549" s="8">
        <v>-0.81103190505402933</v>
      </c>
      <c r="AF549" s="8">
        <v>-3.855737173093654</v>
      </c>
      <c r="AG549" s="8">
        <v>1187.3400000000001</v>
      </c>
      <c r="AH549" s="8">
        <v>7.4870000000000006E-2</v>
      </c>
      <c r="AI549" s="8">
        <v>0.21427964928019727</v>
      </c>
      <c r="AJ549" s="8">
        <v>1.8258330776156959E-4</v>
      </c>
      <c r="AK549" s="8">
        <v>3.0745750988874203</v>
      </c>
      <c r="AL549" s="8">
        <v>-1.1256921668719611</v>
      </c>
      <c r="AM549" s="8">
        <v>-0.6690190731251987</v>
      </c>
      <c r="AN549" s="8">
        <v>-3.7385389293121682</v>
      </c>
    </row>
    <row r="550" spans="1:40" s="8" customFormat="1" x14ac:dyDescent="0.2">
      <c r="A550" s="7">
        <v>538</v>
      </c>
      <c r="B550" s="8" t="str">
        <f t="shared" si="172"/>
        <v>Glycerol_0.62</v>
      </c>
      <c r="D550" s="19">
        <v>0.62</v>
      </c>
      <c r="H550" s="8">
        <f t="shared" si="173"/>
        <v>1158.96</v>
      </c>
      <c r="I550" s="8">
        <f t="shared" si="174"/>
        <v>7.4870000000000006E-2</v>
      </c>
      <c r="J550" s="8">
        <f t="shared" si="175"/>
        <v>6.6432908358930787E-2</v>
      </c>
      <c r="K550" s="20">
        <f t="shared" si="171"/>
        <v>5.7321139952138802E-5</v>
      </c>
      <c r="L550" s="8">
        <f t="shared" si="184"/>
        <v>3.0640684471119526</v>
      </c>
      <c r="M550" s="8">
        <f t="shared" si="185"/>
        <v>-1.1256921668719611</v>
      </c>
      <c r="N550" s="20">
        <f t="shared" si="186"/>
        <v>-1.1776167342122752</v>
      </c>
      <c r="O550" s="20">
        <f t="shared" si="187"/>
        <v>-4.241685181324228</v>
      </c>
      <c r="Q550" s="8">
        <f t="shared" si="176"/>
        <v>1169.7912501844951</v>
      </c>
      <c r="R550" s="8">
        <f t="shared" si="177"/>
        <v>8.0226018798196533E-2</v>
      </c>
      <c r="S550" s="8">
        <f t="shared" si="178"/>
        <v>0.17269659313638985</v>
      </c>
      <c r="T550" s="8">
        <f t="shared" si="179"/>
        <v>1.3931034044913066E-4</v>
      </c>
      <c r="U550" s="8">
        <f t="shared" si="180"/>
        <v>3.0684893154086343</v>
      </c>
      <c r="V550" s="8">
        <f t="shared" si="181"/>
        <v>-1.0490376128680712</v>
      </c>
      <c r="W550" s="8">
        <f t="shared" si="182"/>
        <v>-1.2038559120119345</v>
      </c>
      <c r="X550" s="8">
        <f t="shared" si="183"/>
        <v>-4.2916372375285636</v>
      </c>
      <c r="Y550" s="8">
        <v>1185.0159005960641</v>
      </c>
      <c r="Z550" s="8">
        <v>8.0422508086185285E-2</v>
      </c>
      <c r="AA550" s="8">
        <v>0.23521861274672029</v>
      </c>
      <c r="AB550" s="8">
        <v>1.9845319508968967E-4</v>
      </c>
      <c r="AC550" s="8">
        <v>3.0747378553651701</v>
      </c>
      <c r="AD550" s="8">
        <v>-1.0472146624426895</v>
      </c>
      <c r="AE550" s="8">
        <v>-0.80041026846935304</v>
      </c>
      <c r="AF550" s="8">
        <v>-3.8453841482801021</v>
      </c>
      <c r="AG550" s="8">
        <v>1189.92</v>
      </c>
      <c r="AH550" s="8">
        <v>7.4904999999999999E-2</v>
      </c>
      <c r="AI550" s="8">
        <v>0.21674342588284376</v>
      </c>
      <c r="AJ550" s="8">
        <v>1.9276328340406395E-4</v>
      </c>
      <c r="AK550" s="8">
        <v>3.0755177641434086</v>
      </c>
      <c r="AL550" s="8">
        <v>-1.1254891916472132</v>
      </c>
      <c r="AM550" s="8">
        <v>-0.66405406638279452</v>
      </c>
      <c r="AN550" s="8">
        <v>-3.7149756848188353</v>
      </c>
    </row>
    <row r="551" spans="1:40" s="8" customFormat="1" x14ac:dyDescent="0.2">
      <c r="A551" s="7">
        <v>539</v>
      </c>
      <c r="B551" s="8" t="str">
        <f t="shared" si="172"/>
        <v>Glycerol_0.63</v>
      </c>
      <c r="D551" s="19">
        <v>0.63</v>
      </c>
      <c r="H551" s="8">
        <f t="shared" si="173"/>
        <v>1161.54</v>
      </c>
      <c r="I551" s="8">
        <f t="shared" si="174"/>
        <v>7.4904999999999999E-2</v>
      </c>
      <c r="J551" s="8">
        <f t="shared" si="175"/>
        <v>7.1218501989931252E-2</v>
      </c>
      <c r="K551" s="20">
        <f t="shared" si="171"/>
        <v>6.1313860900125047E-5</v>
      </c>
      <c r="L551" s="8">
        <f t="shared" si="184"/>
        <v>3.0650341702104309</v>
      </c>
      <c r="M551" s="8">
        <f t="shared" si="185"/>
        <v>-1.1254891916472132</v>
      </c>
      <c r="N551" s="20">
        <f t="shared" si="186"/>
        <v>-1.1474071655164235</v>
      </c>
      <c r="O551" s="20">
        <f t="shared" si="187"/>
        <v>-4.2124413357268544</v>
      </c>
      <c r="Q551" s="8">
        <f t="shared" si="176"/>
        <v>1170.8491825780527</v>
      </c>
      <c r="R551" s="8">
        <f t="shared" si="177"/>
        <v>8.0422508086185285E-2</v>
      </c>
      <c r="S551" s="8">
        <f t="shared" si="178"/>
        <v>0.17988416474228386</v>
      </c>
      <c r="T551" s="8">
        <f t="shared" si="179"/>
        <v>1.456116380333178E-4</v>
      </c>
      <c r="U551" s="8">
        <f t="shared" si="180"/>
        <v>3.0689235147270919</v>
      </c>
      <c r="V551" s="8">
        <f t="shared" si="181"/>
        <v>-1.0472146624426895</v>
      </c>
      <c r="W551" s="8">
        <f t="shared" si="182"/>
        <v>-1.1574755412222302</v>
      </c>
      <c r="X551" s="8">
        <f t="shared" si="183"/>
        <v>-4.2440917896412884</v>
      </c>
      <c r="Y551" s="8">
        <v>1186.3469646260132</v>
      </c>
      <c r="Z551" s="8">
        <v>8.0623105958512908E-2</v>
      </c>
      <c r="AA551" s="8">
        <v>0.23689906760097795</v>
      </c>
      <c r="AB551" s="8">
        <v>1.9985399383934291E-4</v>
      </c>
      <c r="AC551" s="8">
        <v>3.075284154068326</v>
      </c>
      <c r="AD551" s="8">
        <v>-1.0453535941858223</v>
      </c>
      <c r="AE551" s="8">
        <v>-0.789566533824412</v>
      </c>
      <c r="AF551" s="8">
        <v>-3.834814642069297</v>
      </c>
      <c r="AG551" s="8">
        <v>1192.5</v>
      </c>
      <c r="AH551" s="8">
        <v>7.4940000000000007E-2</v>
      </c>
      <c r="AI551" s="8">
        <v>0.22873530350408314</v>
      </c>
      <c r="AJ551" s="8">
        <v>1.9468640907126516E-4</v>
      </c>
      <c r="AK551" s="8">
        <v>3.0764583877121514</v>
      </c>
      <c r="AL551" s="8">
        <v>-1.1252863112422209</v>
      </c>
      <c r="AM551" s="8">
        <v>-0.64066680026531908</v>
      </c>
      <c r="AN551" s="8">
        <v>-3.7106643652307247</v>
      </c>
    </row>
    <row r="552" spans="1:40" s="8" customFormat="1" x14ac:dyDescent="0.2">
      <c r="A552" s="7">
        <v>540</v>
      </c>
      <c r="B552" s="8" t="str">
        <f t="shared" si="172"/>
        <v>Glycerol_0.64</v>
      </c>
      <c r="D552" s="19">
        <v>0.64</v>
      </c>
      <c r="H552" s="8">
        <f t="shared" si="173"/>
        <v>1164.1199999999999</v>
      </c>
      <c r="I552" s="8">
        <f t="shared" si="174"/>
        <v>7.4940000000000007E-2</v>
      </c>
      <c r="J552" s="8">
        <f t="shared" si="175"/>
        <v>7.6348832995326604E-2</v>
      </c>
      <c r="K552" s="20">
        <f t="shared" si="171"/>
        <v>6.5585019581595205E-5</v>
      </c>
      <c r="L552" s="8">
        <f t="shared" si="184"/>
        <v>3.0659977506331613</v>
      </c>
      <c r="M552" s="8">
        <f t="shared" si="185"/>
        <v>-1.1252863112422209</v>
      </c>
      <c r="N552" s="20">
        <f t="shared" si="186"/>
        <v>-1.1171975968205716</v>
      </c>
      <c r="O552" s="20">
        <f t="shared" si="187"/>
        <v>-4.1831953474537329</v>
      </c>
      <c r="Q552" s="8">
        <f t="shared" si="176"/>
        <v>1171.9232277217723</v>
      </c>
      <c r="R552" s="8">
        <f t="shared" si="177"/>
        <v>8.0623105958512908E-2</v>
      </c>
      <c r="S552" s="8">
        <f t="shared" si="178"/>
        <v>0.18461415808005088</v>
      </c>
      <c r="T552" s="8">
        <f t="shared" si="179"/>
        <v>1.5079484074520237E-4</v>
      </c>
      <c r="U552" s="8">
        <f t="shared" si="180"/>
        <v>3.0693643270816766</v>
      </c>
      <c r="V552" s="8">
        <f t="shared" si="181"/>
        <v>-1.0453535941858223</v>
      </c>
      <c r="W552" s="8">
        <f t="shared" si="182"/>
        <v>-1.1269535712346797</v>
      </c>
      <c r="X552" s="8">
        <f t="shared" si="183"/>
        <v>-4.204982750410144</v>
      </c>
      <c r="Y552" s="8">
        <v>1187.7067211386618</v>
      </c>
      <c r="Z552" s="8">
        <v>8.0828027928593726E-2</v>
      </c>
      <c r="AA552" s="8">
        <v>0.23861574642399097</v>
      </c>
      <c r="AB552" s="8">
        <v>2.012849882767955E-4</v>
      </c>
      <c r="AC552" s="8">
        <v>3.0758422288136078</v>
      </c>
      <c r="AD552" s="8">
        <v>-1.0434524086486734</v>
      </c>
      <c r="AE552" s="8">
        <v>-0.77848905109395972</v>
      </c>
      <c r="AF552" s="8">
        <v>-3.8240172990548009</v>
      </c>
      <c r="AG552" s="8">
        <v>1195.08</v>
      </c>
      <c r="AH552" s="8">
        <v>7.4975E-2</v>
      </c>
      <c r="AI552" s="8">
        <v>0.23235686181525872</v>
      </c>
      <c r="AJ552" s="8">
        <v>2.0620791312007234E-4</v>
      </c>
      <c r="AK552" s="8">
        <v>3.0773969784185833</v>
      </c>
      <c r="AL552" s="8">
        <v>-1.1250835255684353</v>
      </c>
      <c r="AM552" s="8">
        <v>-0.63384449768694262</v>
      </c>
      <c r="AN552" s="8">
        <v>-3.6856946729106892</v>
      </c>
    </row>
    <row r="553" spans="1:40" s="8" customFormat="1" x14ac:dyDescent="0.2">
      <c r="A553" s="7">
        <v>541</v>
      </c>
      <c r="B553" s="8" t="str">
        <f t="shared" ref="B553:B587" si="188">CONCATENATE($B$92,"_",D553)</f>
        <v>Glycerol_0.65</v>
      </c>
      <c r="D553" s="19">
        <v>0.65</v>
      </c>
      <c r="H553" s="8">
        <f t="shared" ref="H553:H587" si="189">D553*$H$92+(1-D553)*$H$46</f>
        <v>1166.7</v>
      </c>
      <c r="I553" s="8">
        <f t="shared" ref="I553:I587" si="190">D553*$I$92+(1-D553)*$I$46</f>
        <v>7.4975E-2</v>
      </c>
      <c r="J553" s="8">
        <f t="shared" ref="J553:J587" si="191">EXP(D553*LN($J$92)+(1-D553)*LN($J$46)+D553*(1-D553)*$P$92)</f>
        <v>8.184873504601918E-2</v>
      </c>
      <c r="K553" s="20">
        <f t="shared" si="171"/>
        <v>7.0154054209324739E-5</v>
      </c>
      <c r="L553" s="8">
        <f t="shared" si="184"/>
        <v>3.066959197867122</v>
      </c>
      <c r="M553" s="8">
        <f t="shared" si="185"/>
        <v>-1.1250835255684353</v>
      </c>
      <c r="N553" s="20">
        <f t="shared" si="186"/>
        <v>-1.0869880281247197</v>
      </c>
      <c r="O553" s="20">
        <f t="shared" si="187"/>
        <v>-4.1539472259918417</v>
      </c>
      <c r="Q553" s="8">
        <f t="shared" si="176"/>
        <v>1173.0140218889233</v>
      </c>
      <c r="R553" s="8">
        <f t="shared" si="177"/>
        <v>8.0828027928593726E-2</v>
      </c>
      <c r="S553" s="8">
        <f t="shared" si="178"/>
        <v>0.19159660380160026</v>
      </c>
      <c r="T553" s="8">
        <f t="shared" si="179"/>
        <v>1.5546823607438004E-4</v>
      </c>
      <c r="U553" s="8">
        <f t="shared" si="180"/>
        <v>3.0698120136132911</v>
      </c>
      <c r="V553" s="8">
        <f t="shared" si="181"/>
        <v>-1.0434524086486734</v>
      </c>
      <c r="W553" s="8">
        <f t="shared" si="182"/>
        <v>-1.0818968484162412</v>
      </c>
      <c r="X553" s="8">
        <f t="shared" si="183"/>
        <v>-4.1697203824436393</v>
      </c>
      <c r="Y553" s="8">
        <v>1189.0967178865967</v>
      </c>
      <c r="Z553" s="8">
        <v>8.1037507250327559E-2</v>
      </c>
      <c r="AA553" s="8">
        <v>0.24037060323772269</v>
      </c>
      <c r="AB553" s="8">
        <v>2.0274780724171301E-4</v>
      </c>
      <c r="AC553" s="8">
        <v>3.0764127148335909</v>
      </c>
      <c r="AD553" s="8">
        <v>-1.0415089417931915</v>
      </c>
      <c r="AE553" s="8">
        <v>-0.7671652112539542</v>
      </c>
      <c r="AF553" s="8">
        <v>-3.8129798290836101</v>
      </c>
      <c r="AG553" s="8">
        <v>1197.6599999999999</v>
      </c>
      <c r="AH553" s="8">
        <v>7.5009999999999993E-2</v>
      </c>
      <c r="AI553" s="8">
        <v>0.24416615971165018</v>
      </c>
      <c r="AJ553" s="8">
        <v>2.0759205291471903E-4</v>
      </c>
      <c r="AK553" s="8">
        <v>3.0783335450305445</v>
      </c>
      <c r="AL553" s="8">
        <v>-1.1248808345374319</v>
      </c>
      <c r="AM553" s="8">
        <v>-0.61231452740543946</v>
      </c>
      <c r="AN553" s="8">
        <v>-3.6827892762635943</v>
      </c>
    </row>
    <row r="554" spans="1:40" s="8" customFormat="1" x14ac:dyDescent="0.2">
      <c r="A554" s="7">
        <v>542</v>
      </c>
      <c r="B554" s="8" t="str">
        <f t="shared" si="188"/>
        <v>Glycerol_0.66</v>
      </c>
      <c r="D554" s="19">
        <v>0.66</v>
      </c>
      <c r="H554" s="8">
        <f t="shared" si="189"/>
        <v>1169.28</v>
      </c>
      <c r="I554" s="8">
        <f t="shared" si="190"/>
        <v>7.5009999999999993E-2</v>
      </c>
      <c r="J554" s="8">
        <f t="shared" si="191"/>
        <v>8.7744830743431382E-2</v>
      </c>
      <c r="K554" s="20">
        <f t="shared" ref="K554:K587" si="192">J554/H554</f>
        <v>7.5041761377455686E-5</v>
      </c>
      <c r="L554" s="8">
        <f t="shared" si="184"/>
        <v>3.0679185213364248</v>
      </c>
      <c r="M554" s="8">
        <f t="shared" si="185"/>
        <v>-1.1248808345374319</v>
      </c>
      <c r="N554" s="20">
        <f t="shared" si="186"/>
        <v>-1.0567784594288681</v>
      </c>
      <c r="O554" s="20">
        <f t="shared" si="187"/>
        <v>-4.1246969807652931</v>
      </c>
      <c r="Q554" s="8">
        <f t="shared" si="176"/>
        <v>1174.1222402700387</v>
      </c>
      <c r="R554" s="8">
        <f t="shared" si="177"/>
        <v>8.1037507250327559E-2</v>
      </c>
      <c r="S554" s="8">
        <f t="shared" si="178"/>
        <v>0.19473534652601321</v>
      </c>
      <c r="T554" s="8">
        <f t="shared" si="179"/>
        <v>1.6038878004344295E-4</v>
      </c>
      <c r="U554" s="8">
        <f t="shared" si="180"/>
        <v>3.0702668514353606</v>
      </c>
      <c r="V554" s="8">
        <f t="shared" si="181"/>
        <v>-1.0415089417931915</v>
      </c>
      <c r="W554" s="8">
        <f t="shared" si="182"/>
        <v>-1.061642990875207</v>
      </c>
      <c r="X554" s="8">
        <f t="shared" si="183"/>
        <v>-4.132593193363534</v>
      </c>
      <c r="Y554" s="8">
        <v>1190.5186338005449</v>
      </c>
      <c r="Z554" s="8">
        <v>8.1251796946802679E-2</v>
      </c>
      <c r="AA554" s="8">
        <v>0.24216575767520776</v>
      </c>
      <c r="AB554" s="8">
        <v>2.0424421762434979E-4</v>
      </c>
      <c r="AC554" s="8">
        <v>3.0769963011993169</v>
      </c>
      <c r="AD554" s="8">
        <v>-1.039520846170561</v>
      </c>
      <c r="AE554" s="8">
        <v>-0.75558133661581284</v>
      </c>
      <c r="AF554" s="8">
        <v>-3.8016889003637577</v>
      </c>
      <c r="AG554" s="8">
        <v>1200</v>
      </c>
      <c r="AH554" s="8">
        <v>7.5045000000000001E-2</v>
      </c>
      <c r="AI554" s="8">
        <v>0.24909503489078499</v>
      </c>
      <c r="AJ554" s="8">
        <v>2.2059126951737046E-4</v>
      </c>
      <c r="AK554" s="8">
        <v>3.0791812460476247</v>
      </c>
      <c r="AL554" s="8">
        <v>-1.1246782380609095</v>
      </c>
      <c r="AM554" s="8">
        <v>-0.60363492899109084</v>
      </c>
      <c r="AN554" s="8">
        <v>-3.6564116799078894</v>
      </c>
    </row>
    <row r="555" spans="1:40" s="8" customFormat="1" x14ac:dyDescent="0.2">
      <c r="A555" s="7">
        <v>543</v>
      </c>
      <c r="B555" s="8" t="str">
        <f t="shared" si="188"/>
        <v>Glycerol_0.67</v>
      </c>
      <c r="D555" s="19">
        <v>0.67</v>
      </c>
      <c r="H555" s="8">
        <f t="shared" si="189"/>
        <v>1171.8600000000001</v>
      </c>
      <c r="I555" s="8">
        <f t="shared" si="190"/>
        <v>7.5045000000000001E-2</v>
      </c>
      <c r="J555" s="8">
        <f t="shared" si="191"/>
        <v>9.4065660487783989E-2</v>
      </c>
      <c r="K555" s="20">
        <f t="shared" si="192"/>
        <v>8.0270391077248116E-5</v>
      </c>
      <c r="L555" s="8">
        <f t="shared" si="184"/>
        <v>3.0688757304028669</v>
      </c>
      <c r="M555" s="8">
        <f t="shared" si="185"/>
        <v>-1.1246782380609095</v>
      </c>
      <c r="N555" s="20">
        <f t="shared" si="186"/>
        <v>-1.0265688907330162</v>
      </c>
      <c r="O555" s="20">
        <f t="shared" si="187"/>
        <v>-4.0954446211358828</v>
      </c>
      <c r="Q555" s="8">
        <f t="shared" si="176"/>
        <v>1175.2486002590867</v>
      </c>
      <c r="R555" s="8">
        <f t="shared" si="177"/>
        <v>8.1251796946802679E-2</v>
      </c>
      <c r="S555" s="8">
        <f t="shared" si="178"/>
        <v>0.19907522667458916</v>
      </c>
      <c r="T555" s="8">
        <f t="shared" si="179"/>
        <v>1.6382609910362486E-4</v>
      </c>
      <c r="U555" s="8">
        <f t="shared" si="180"/>
        <v>3.0707291349825523</v>
      </c>
      <c r="V555" s="8">
        <f t="shared" si="181"/>
        <v>-1.039520846170561</v>
      </c>
      <c r="W555" s="8">
        <f t="shared" si="182"/>
        <v>-1.0336383654591943</v>
      </c>
      <c r="X555" s="8">
        <f t="shared" si="183"/>
        <v>-4.1066574440889827</v>
      </c>
      <c r="Y555" s="8">
        <v>1191.974294446243</v>
      </c>
      <c r="Z555" s="8">
        <v>8.147117213972202E-2</v>
      </c>
      <c r="AA555" s="8">
        <v>0.24400351449469637</v>
      </c>
      <c r="AB555" s="8">
        <v>2.0577614063220924E-4</v>
      </c>
      <c r="AC555" s="8">
        <v>3.0775937371641446</v>
      </c>
      <c r="AD555" s="8">
        <v>-1.0374855693097</v>
      </c>
      <c r="AE555" s="8">
        <v>-0.74372255490443573</v>
      </c>
      <c r="AF555" s="8">
        <v>-3.7901300167267946</v>
      </c>
      <c r="AG555" s="8">
        <v>1200.24</v>
      </c>
      <c r="AH555" s="8">
        <v>7.5080000000000008E-2</v>
      </c>
      <c r="AI555" s="8">
        <v>0.26063800661742115</v>
      </c>
      <c r="AJ555" s="8">
        <v>2.2135347099128805E-4</v>
      </c>
      <c r="AK555" s="8">
        <v>3.0792680962592738</v>
      </c>
      <c r="AL555" s="8">
        <v>-1.1244757360506912</v>
      </c>
      <c r="AM555" s="8">
        <v>-0.58396225454555983</v>
      </c>
      <c r="AN555" s="8">
        <v>-3.6549136635629549</v>
      </c>
    </row>
    <row r="556" spans="1:40" s="8" customFormat="1" x14ac:dyDescent="0.2">
      <c r="A556" s="7">
        <v>544</v>
      </c>
      <c r="B556" s="8" t="str">
        <f t="shared" si="188"/>
        <v>Glycerol_0.68</v>
      </c>
      <c r="D556" s="19">
        <v>0.68</v>
      </c>
      <c r="H556" s="8">
        <f t="shared" si="189"/>
        <v>1174.44</v>
      </c>
      <c r="I556" s="8">
        <f t="shared" si="190"/>
        <v>7.5080000000000008E-2</v>
      </c>
      <c r="J556" s="8">
        <f t="shared" si="191"/>
        <v>0.10084182062959229</v>
      </c>
      <c r="K556" s="20">
        <f t="shared" si="192"/>
        <v>8.5863748364831138E-5</v>
      </c>
      <c r="L556" s="8">
        <f t="shared" si="184"/>
        <v>3.0698308343664791</v>
      </c>
      <c r="M556" s="8">
        <f t="shared" si="185"/>
        <v>-1.1244757360506912</v>
      </c>
      <c r="N556" s="20">
        <f t="shared" si="186"/>
        <v>-0.99635932203716449</v>
      </c>
      <c r="O556" s="20">
        <f t="shared" si="187"/>
        <v>-4.0661901564036436</v>
      </c>
      <c r="Q556" s="8">
        <f t="shared" si="176"/>
        <v>1177.558847917373</v>
      </c>
      <c r="R556" s="8">
        <f t="shared" si="177"/>
        <v>8.147117213972202E-2</v>
      </c>
      <c r="S556" s="8">
        <f t="shared" si="178"/>
        <v>0.20361201442969645</v>
      </c>
      <c r="T556" s="8">
        <f t="shared" si="179"/>
        <v>1.683246796524563E-4</v>
      </c>
      <c r="U556" s="8">
        <f t="shared" si="180"/>
        <v>3.0716773127345567</v>
      </c>
      <c r="V556" s="8">
        <f t="shared" si="181"/>
        <v>-1.0374855693097</v>
      </c>
      <c r="W556" s="8">
        <f t="shared" si="182"/>
        <v>-1.0043631234423334</v>
      </c>
      <c r="X556" s="8">
        <f t="shared" si="183"/>
        <v>-4.0727141134981668</v>
      </c>
      <c r="Y556" s="8">
        <v>1193.4656898443393</v>
      </c>
      <c r="Z556" s="8">
        <v>8.1695932734949517E-2</v>
      </c>
      <c r="AA556" s="8">
        <v>0.24588638607709773</v>
      </c>
      <c r="AB556" s="8">
        <v>2.0734567054353229E-4</v>
      </c>
      <c r="AC556" s="8">
        <v>3.0782058394774374</v>
      </c>
      <c r="AD556" s="8">
        <v>-1.0354003288018183</v>
      </c>
      <c r="AE556" s="8">
        <v>-0.73157265408542194</v>
      </c>
      <c r="AF556" s="8">
        <v>-3.7782873761262938</v>
      </c>
      <c r="AG556" s="8">
        <v>1202.8200000000002</v>
      </c>
      <c r="AH556" s="8">
        <v>7.5115000000000001E-2</v>
      </c>
      <c r="AI556" s="8">
        <v>0.26703896722694798</v>
      </c>
      <c r="AJ556" s="8">
        <v>2.3597896161229952E-4</v>
      </c>
      <c r="AK556" s="8">
        <v>3.0802006407598941</v>
      </c>
      <c r="AL556" s="8">
        <v>-1.1242733284187227</v>
      </c>
      <c r="AM556" s="8">
        <v>-0.57342536029523927</v>
      </c>
      <c r="AN556" s="8">
        <v>-3.6271267142458528</v>
      </c>
    </row>
    <row r="557" spans="1:40" s="8" customFormat="1" x14ac:dyDescent="0.2">
      <c r="A557" s="7">
        <v>545</v>
      </c>
      <c r="B557" s="8" t="str">
        <f t="shared" si="188"/>
        <v>Glycerol_0.69</v>
      </c>
      <c r="D557" s="19">
        <v>0.69</v>
      </c>
      <c r="H557" s="8">
        <f t="shared" si="189"/>
        <v>1177.02</v>
      </c>
      <c r="I557" s="8">
        <f t="shared" si="190"/>
        <v>7.5115000000000001E-2</v>
      </c>
      <c r="J557" s="8">
        <f t="shared" si="191"/>
        <v>0.10810611157311213</v>
      </c>
      <c r="K557" s="20">
        <f t="shared" si="192"/>
        <v>9.1847302147042646E-5</v>
      </c>
      <c r="L557" s="8">
        <f t="shared" si="184"/>
        <v>3.0707838424660703</v>
      </c>
      <c r="M557" s="8">
        <f t="shared" si="185"/>
        <v>-1.1242733284187227</v>
      </c>
      <c r="N557" s="20">
        <f t="shared" si="186"/>
        <v>-0.96614975334131292</v>
      </c>
      <c r="O557" s="20">
        <f t="shared" si="187"/>
        <v>-4.0369335958073833</v>
      </c>
      <c r="Q557" s="8">
        <f t="shared" si="176"/>
        <v>1178.7444162586958</v>
      </c>
      <c r="R557" s="8">
        <f t="shared" si="177"/>
        <v>8.1695932734949517E-2</v>
      </c>
      <c r="S557" s="8">
        <f t="shared" si="178"/>
        <v>0.20596207948903744</v>
      </c>
      <c r="T557" s="8">
        <f t="shared" si="179"/>
        <v>1.7114453123299143E-4</v>
      </c>
      <c r="U557" s="8">
        <f t="shared" si="180"/>
        <v>3.0721638967251046</v>
      </c>
      <c r="V557" s="8">
        <f t="shared" si="181"/>
        <v>-1.0354003288018183</v>
      </c>
      <c r="W557" s="8">
        <f t="shared" si="182"/>
        <v>-0.98919848998772086</v>
      </c>
      <c r="X557" s="8">
        <f t="shared" si="183"/>
        <v>-4.0514373677833433</v>
      </c>
      <c r="Y557" s="8">
        <v>1194.9949951026856</v>
      </c>
      <c r="Z557" s="8">
        <v>8.1926406531897852E-2</v>
      </c>
      <c r="AA557" s="8">
        <v>0.24781711847404175</v>
      </c>
      <c r="AB557" s="8">
        <v>2.0895509642052137E-4</v>
      </c>
      <c r="AC557" s="8">
        <v>3.0788335008525229</v>
      </c>
      <c r="AD557" s="8">
        <v>-1.0332620834527366</v>
      </c>
      <c r="AE557" s="8">
        <v>-0.71911391428065574</v>
      </c>
      <c r="AF557" s="8">
        <v>-3.7661437068041463</v>
      </c>
      <c r="AG557" s="8">
        <v>1205.4000000000001</v>
      </c>
      <c r="AH557" s="8">
        <v>7.5149999999999995E-2</v>
      </c>
      <c r="AI557" s="8">
        <v>0.27822107114977712</v>
      </c>
      <c r="AJ557" s="8">
        <v>2.3602742682262594E-4</v>
      </c>
      <c r="AK557" s="8">
        <v>3.0811311871318927</v>
      </c>
      <c r="AL557" s="8">
        <v>-1.124071015077073</v>
      </c>
      <c r="AM557" s="8">
        <v>-0.55560998168568021</v>
      </c>
      <c r="AN557" s="8">
        <v>-3.6270375282771932</v>
      </c>
    </row>
    <row r="558" spans="1:40" s="8" customFormat="1" x14ac:dyDescent="0.2">
      <c r="A558" s="7">
        <v>546</v>
      </c>
      <c r="B558" s="8" t="str">
        <f t="shared" si="188"/>
        <v>Glycerol_0.7</v>
      </c>
      <c r="D558" s="19">
        <v>0.7</v>
      </c>
      <c r="H558" s="8">
        <f t="shared" si="189"/>
        <v>1179.5999999999999</v>
      </c>
      <c r="I558" s="8">
        <f t="shared" si="190"/>
        <v>7.5149999999999995E-2</v>
      </c>
      <c r="J558" s="8">
        <f t="shared" si="191"/>
        <v>0.11589369654863826</v>
      </c>
      <c r="K558" s="20">
        <f t="shared" si="192"/>
        <v>9.8248301584128749E-5</v>
      </c>
      <c r="L558" s="8">
        <f t="shared" si="184"/>
        <v>3.0717347638797605</v>
      </c>
      <c r="M558" s="8">
        <f t="shared" si="185"/>
        <v>-1.124071015077073</v>
      </c>
      <c r="N558" s="20">
        <f t="shared" si="186"/>
        <v>-0.93594018464546092</v>
      </c>
      <c r="O558" s="20">
        <f t="shared" si="187"/>
        <v>-4.0076749485252217</v>
      </c>
      <c r="Q558" s="8">
        <f t="shared" si="176"/>
        <v>1179.951497092808</v>
      </c>
      <c r="R558" s="8">
        <f t="shared" si="177"/>
        <v>8.1926406531897852E-2</v>
      </c>
      <c r="S558" s="8">
        <f t="shared" si="178"/>
        <v>0.2083713892648581</v>
      </c>
      <c r="T558" s="8">
        <f t="shared" si="179"/>
        <v>1.750632467933859E-4</v>
      </c>
      <c r="U558" s="8">
        <f t="shared" si="180"/>
        <v>3.0726593099279582</v>
      </c>
      <c r="V558" s="8">
        <f t="shared" si="181"/>
        <v>-1.0332620834527366</v>
      </c>
      <c r="W558" s="8">
        <f t="shared" si="182"/>
        <v>-0.97365155885757559</v>
      </c>
      <c r="X558" s="8">
        <f t="shared" si="183"/>
        <v>-4.0218693170806841</v>
      </c>
      <c r="Y558" s="8">
        <v>1196.5645944137111</v>
      </c>
      <c r="Z558" s="8">
        <v>8.2162952840049985E-2</v>
      </c>
      <c r="AA558" s="8">
        <v>0.24979872170431794</v>
      </c>
      <c r="AB558" s="8">
        <v>2.1060692736393937E-4</v>
      </c>
      <c r="AC558" s="8">
        <v>3.079477699815754</v>
      </c>
      <c r="AD558" s="8">
        <v>-1.0310674997302232</v>
      </c>
      <c r="AE558" s="8">
        <v>-0.70632691226972333</v>
      </c>
      <c r="AF558" s="8">
        <v>-3.7536800767359595</v>
      </c>
      <c r="AG558" s="8">
        <v>1207.98</v>
      </c>
      <c r="AH558" s="8">
        <v>7.5185000000000002E-2</v>
      </c>
      <c r="AI558" s="8">
        <v>0.28627551749034502</v>
      </c>
      <c r="AJ558" s="8">
        <v>2.5167445014815022E-4</v>
      </c>
      <c r="AK558" s="8">
        <v>3.082059743919598</v>
      </c>
      <c r="AL558" s="8">
        <v>-1.1238687959379339</v>
      </c>
      <c r="AM558" s="8">
        <v>-0.5432157915993876</v>
      </c>
      <c r="AN558" s="8">
        <v>-3.5991608715509251</v>
      </c>
    </row>
    <row r="559" spans="1:40" s="8" customFormat="1" x14ac:dyDescent="0.2">
      <c r="A559" s="7">
        <v>547</v>
      </c>
      <c r="B559" s="8" t="str">
        <f t="shared" si="188"/>
        <v>Glycerol_0.71</v>
      </c>
      <c r="D559" s="19">
        <v>0.71</v>
      </c>
      <c r="H559" s="8">
        <f t="shared" si="189"/>
        <v>1182.1799999999998</v>
      </c>
      <c r="I559" s="8">
        <f t="shared" si="190"/>
        <v>7.5185000000000002E-2</v>
      </c>
      <c r="J559" s="8">
        <f t="shared" si="191"/>
        <v>0.12424227182220159</v>
      </c>
      <c r="K559" s="20">
        <f t="shared" si="192"/>
        <v>1.0509590064305064E-4</v>
      </c>
      <c r="L559" s="8">
        <f t="shared" si="184"/>
        <v>3.0726836077255135</v>
      </c>
      <c r="M559" s="8">
        <f t="shared" si="185"/>
        <v>-1.1238687959379339</v>
      </c>
      <c r="N559" s="20">
        <f t="shared" si="186"/>
        <v>-0.90573061594960902</v>
      </c>
      <c r="O559" s="20">
        <f t="shared" si="187"/>
        <v>-3.9784142236751223</v>
      </c>
      <c r="Q559" s="8">
        <f t="shared" si="176"/>
        <v>1181.1810824598367</v>
      </c>
      <c r="R559" s="8">
        <f t="shared" si="177"/>
        <v>8.2162952840049985E-2</v>
      </c>
      <c r="S559" s="8">
        <f t="shared" si="178"/>
        <v>0.21084400538049058</v>
      </c>
      <c r="T559" s="8">
        <f t="shared" si="179"/>
        <v>1.7709754750103144E-4</v>
      </c>
      <c r="U559" s="8">
        <f t="shared" si="180"/>
        <v>3.0731639594987628</v>
      </c>
      <c r="V559" s="8">
        <f t="shared" si="181"/>
        <v>-1.0310674997302232</v>
      </c>
      <c r="W559" s="8">
        <f t="shared" si="182"/>
        <v>-0.95769612097789025</v>
      </c>
      <c r="X559" s="8">
        <f t="shared" si="183"/>
        <v>-4.0065198216807003</v>
      </c>
      <c r="Y559" s="8">
        <v>1198.1771091010235</v>
      </c>
      <c r="Z559" s="8">
        <v>8.2405966705719702E-2</v>
      </c>
      <c r="AA559" s="8">
        <v>0.25183450516242767</v>
      </c>
      <c r="AB559" s="8">
        <v>2.1230392202907993E-4</v>
      </c>
      <c r="AC559" s="8">
        <v>3.0801395122174706</v>
      </c>
      <c r="AD559" s="8">
        <v>-1.0288129125497674</v>
      </c>
      <c r="AE559" s="8">
        <v>-0.69319029300359358</v>
      </c>
      <c r="AF559" s="8">
        <v>-3.7408756709229567</v>
      </c>
      <c r="AG559" s="8">
        <v>1210.56</v>
      </c>
      <c r="AH559" s="8">
        <v>7.5220000000000009E-2</v>
      </c>
      <c r="AI559" s="8">
        <v>0.29699031786009472</v>
      </c>
      <c r="AJ559" s="8">
        <v>2.5244118821863735E-4</v>
      </c>
      <c r="AK559" s="8">
        <v>3.0829863196126501</v>
      </c>
      <c r="AL559" s="8">
        <v>-1.1236666709136196</v>
      </c>
      <c r="AM559" s="8">
        <v>-0.52725770882580048</v>
      </c>
      <c r="AN559" s="8">
        <v>-3.5978397843062342</v>
      </c>
    </row>
    <row r="560" spans="1:40" s="8" customFormat="1" x14ac:dyDescent="0.2">
      <c r="A560" s="7">
        <v>548</v>
      </c>
      <c r="B560" s="8" t="str">
        <f t="shared" si="188"/>
        <v>Glycerol_0.72</v>
      </c>
      <c r="D560" s="19">
        <v>0.72</v>
      </c>
      <c r="H560" s="8">
        <f t="shared" si="189"/>
        <v>1184.76</v>
      </c>
      <c r="I560" s="8">
        <f t="shared" si="190"/>
        <v>7.5220000000000009E-2</v>
      </c>
      <c r="J560" s="8">
        <f t="shared" si="191"/>
        <v>0.13319224916657635</v>
      </c>
      <c r="K560" s="20">
        <f t="shared" si="192"/>
        <v>1.1242129137257871E-4</v>
      </c>
      <c r="L560" s="8">
        <f t="shared" si="184"/>
        <v>3.0736303830616607</v>
      </c>
      <c r="M560" s="8">
        <f t="shared" si="185"/>
        <v>-1.1236666709136196</v>
      </c>
      <c r="N560" s="20">
        <f t="shared" si="186"/>
        <v>-0.87552104725375723</v>
      </c>
      <c r="O560" s="20">
        <f t="shared" si="187"/>
        <v>-3.949151430315418</v>
      </c>
      <c r="Q560" s="8">
        <f t="shared" si="176"/>
        <v>1182.4342357890944</v>
      </c>
      <c r="R560" s="8">
        <f t="shared" si="177"/>
        <v>8.2405966705719702E-2</v>
      </c>
      <c r="S560" s="8">
        <f t="shared" si="178"/>
        <v>0.21338442487823267</v>
      </c>
      <c r="T560" s="8">
        <f t="shared" si="179"/>
        <v>1.7918644507051228E-4</v>
      </c>
      <c r="U560" s="8">
        <f t="shared" si="180"/>
        <v>3.0736782818928967</v>
      </c>
      <c r="V560" s="8">
        <f t="shared" si="181"/>
        <v>-1.0288129125497674</v>
      </c>
      <c r="W560" s="8">
        <f t="shared" si="182"/>
        <v>-0.94130315757839478</v>
      </c>
      <c r="X560" s="8">
        <f t="shared" si="183"/>
        <v>-3.9907583742637684</v>
      </c>
      <c r="Y560" s="8">
        <v>1199.8354305679502</v>
      </c>
      <c r="Z560" s="8">
        <v>8.2655883877558109E-2</v>
      </c>
      <c r="AA560" s="8">
        <v>0.25392811921578234</v>
      </c>
      <c r="AB560" s="8">
        <v>2.1404912330048881E-4</v>
      </c>
      <c r="AC560" s="8">
        <v>3.0808201247548199</v>
      </c>
      <c r="AD560" s="8">
        <v>-1.0264942792065641</v>
      </c>
      <c r="AE560" s="8">
        <v>-0.67968050118385026</v>
      </c>
      <c r="AF560" s="8">
        <v>-3.7277075297593329</v>
      </c>
      <c r="AG560" s="8">
        <v>1213.1399999999999</v>
      </c>
      <c r="AH560" s="8">
        <v>7.5255000000000002E-2</v>
      </c>
      <c r="AI560" s="8">
        <v>0.30689780134116174</v>
      </c>
      <c r="AJ560" s="8">
        <v>2.683590868807839E-4</v>
      </c>
      <c r="AK560" s="8">
        <v>3.0839109226464654</v>
      </c>
      <c r="AL560" s="8">
        <v>-1.1234646399165673</v>
      </c>
      <c r="AM560" s="8">
        <v>-0.51300622290353559</v>
      </c>
      <c r="AN560" s="8">
        <v>-3.5712836945250084</v>
      </c>
    </row>
    <row r="561" spans="1:40" s="8" customFormat="1" x14ac:dyDescent="0.2">
      <c r="A561" s="7">
        <v>549</v>
      </c>
      <c r="B561" s="8" t="str">
        <f t="shared" si="188"/>
        <v>Glycerol_0.73</v>
      </c>
      <c r="D561" s="19">
        <v>0.73</v>
      </c>
      <c r="H561" s="8">
        <f t="shared" si="189"/>
        <v>1187.3400000000001</v>
      </c>
      <c r="I561" s="8">
        <f t="shared" si="190"/>
        <v>7.5255000000000002E-2</v>
      </c>
      <c r="J561" s="8">
        <f t="shared" si="191"/>
        <v>0.14278695147685849</v>
      </c>
      <c r="K561" s="20">
        <f t="shared" si="192"/>
        <v>1.2025784651141078E-4</v>
      </c>
      <c r="L561" s="8">
        <f t="shared" si="184"/>
        <v>3.0745750988874203</v>
      </c>
      <c r="M561" s="8">
        <f t="shared" si="185"/>
        <v>-1.1234646399165673</v>
      </c>
      <c r="N561" s="20">
        <f t="shared" si="186"/>
        <v>-0.84531147855790545</v>
      </c>
      <c r="O561" s="20">
        <f t="shared" si="187"/>
        <v>-3.9198865774453258</v>
      </c>
      <c r="Q561" s="8">
        <f t="shared" si="176"/>
        <v>1183.7120990129395</v>
      </c>
      <c r="R561" s="8">
        <f t="shared" si="177"/>
        <v>8.2655883877558109E-2</v>
      </c>
      <c r="S561" s="8">
        <f t="shared" si="178"/>
        <v>0.21599764582639064</v>
      </c>
      <c r="T561" s="8">
        <f t="shared" si="179"/>
        <v>1.8133388952793622E-4</v>
      </c>
      <c r="U561" s="8">
        <f t="shared" si="180"/>
        <v>3.0742027457851591</v>
      </c>
      <c r="V561" s="8">
        <f t="shared" si="181"/>
        <v>-1.0264942792065641</v>
      </c>
      <c r="W561" s="8">
        <f t="shared" si="182"/>
        <v>-0.92444041683970068</v>
      </c>
      <c r="X561" s="8">
        <f t="shared" si="183"/>
        <v>-3.9745551705303841</v>
      </c>
      <c r="Y561" s="8">
        <v>1201.5427592186145</v>
      </c>
      <c r="Z561" s="8">
        <v>8.2913186672150432E-2</v>
      </c>
      <c r="AA561" s="8">
        <v>0.25608360434216748</v>
      </c>
      <c r="AB561" s="8">
        <v>2.158458992521226E-4</v>
      </c>
      <c r="AC561" s="8">
        <v>3.0815208509458465</v>
      </c>
      <c r="AD561" s="8">
        <v>-1.0241071249568077</v>
      </c>
      <c r="AE561" s="8">
        <v>-0.66577146418567223</v>
      </c>
      <c r="AF561" s="8">
        <v>-3.7141502399738302</v>
      </c>
      <c r="AG561" s="8">
        <v>1214</v>
      </c>
      <c r="AH561" s="8">
        <v>7.5289999999999996E-2</v>
      </c>
      <c r="AI561" s="8">
        <v>0.31702576853051095</v>
      </c>
      <c r="AJ561" s="8">
        <v>2.700530593162904E-4</v>
      </c>
      <c r="AK561" s="8">
        <v>3.0842186867392387</v>
      </c>
      <c r="AL561" s="8">
        <v>-1.1232627028593356</v>
      </c>
      <c r="AM561" s="8">
        <v>-0.49890543596592085</v>
      </c>
      <c r="AN561" s="8">
        <v>-3.5685508984173833</v>
      </c>
    </row>
    <row r="562" spans="1:40" s="8" customFormat="1" x14ac:dyDescent="0.2">
      <c r="A562" s="7">
        <v>550</v>
      </c>
      <c r="B562" s="8" t="str">
        <f t="shared" si="188"/>
        <v>Glycerol_0.74</v>
      </c>
      <c r="D562" s="19">
        <v>0.74</v>
      </c>
      <c r="H562" s="8">
        <f t="shared" si="189"/>
        <v>1189.92</v>
      </c>
      <c r="I562" s="8">
        <f t="shared" si="190"/>
        <v>7.5289999999999996E-2</v>
      </c>
      <c r="J562" s="8">
        <f t="shared" si="191"/>
        <v>0.15307282247750342</v>
      </c>
      <c r="K562" s="20">
        <f t="shared" si="192"/>
        <v>1.2864127208342025E-4</v>
      </c>
      <c r="L562" s="8">
        <f t="shared" si="184"/>
        <v>3.0755177641434086</v>
      </c>
      <c r="M562" s="8">
        <f t="shared" si="185"/>
        <v>-1.1232627028593356</v>
      </c>
      <c r="N562" s="20">
        <f t="shared" si="186"/>
        <v>-0.81510190986205366</v>
      </c>
      <c r="O562" s="20">
        <f t="shared" si="187"/>
        <v>-3.8906196740054622</v>
      </c>
      <c r="Q562" s="8">
        <f t="shared" si="176"/>
        <v>1185.0159005960641</v>
      </c>
      <c r="R562" s="8">
        <f t="shared" si="177"/>
        <v>8.2913186672150432E-2</v>
      </c>
      <c r="S562" s="8">
        <f t="shared" si="178"/>
        <v>0.21868924587047128</v>
      </c>
      <c r="T562" s="8">
        <f t="shared" si="179"/>
        <v>1.835442797859867E-4</v>
      </c>
      <c r="U562" s="8">
        <f t="shared" si="180"/>
        <v>3.0747378553651701</v>
      </c>
      <c r="V562" s="8">
        <f t="shared" si="181"/>
        <v>-1.0241071249568077</v>
      </c>
      <c r="W562" s="8">
        <f t="shared" si="182"/>
        <v>-0.907071907013701</v>
      </c>
      <c r="X562" s="8">
        <f t="shared" si="183"/>
        <v>-3.9578770191781274</v>
      </c>
      <c r="Y562" s="8">
        <v>1203.3026507062434</v>
      </c>
      <c r="Z562" s="8">
        <v>8.3178410943862829E-2</v>
      </c>
      <c r="AA562" s="8">
        <v>0.25830544951776374</v>
      </c>
      <c r="AB562" s="8">
        <v>2.1769799181861602E-4</v>
      </c>
      <c r="AC562" s="8">
        <v>3.0822431501108416</v>
      </c>
      <c r="AD562" s="8">
        <v>-1.0216464783541932</v>
      </c>
      <c r="AE562" s="8">
        <v>-0.65143421528828815</v>
      </c>
      <c r="AF562" s="8">
        <v>-3.7001755673883618</v>
      </c>
      <c r="AG562" s="8">
        <v>1215.7199999999998</v>
      </c>
      <c r="AH562" s="8">
        <v>7.5325000000000003E-2</v>
      </c>
      <c r="AI562" s="8">
        <v>0.32900564216503664</v>
      </c>
      <c r="AJ562" s="8">
        <v>2.861501656562063E-4</v>
      </c>
      <c r="AK562" s="8">
        <v>3.0848335614026987</v>
      </c>
      <c r="AL562" s="8">
        <v>-1.1230608596546052</v>
      </c>
      <c r="AM562" s="8">
        <v>-0.48279665420768381</v>
      </c>
      <c r="AN562" s="8">
        <v>-3.5434059983365622</v>
      </c>
    </row>
    <row r="563" spans="1:40" s="8" customFormat="1" x14ac:dyDescent="0.2">
      <c r="A563" s="7">
        <v>551</v>
      </c>
      <c r="B563" s="8" t="str">
        <f t="shared" si="188"/>
        <v>Glycerol_0.75</v>
      </c>
      <c r="D563" s="19">
        <v>0.75</v>
      </c>
      <c r="H563" s="8">
        <f t="shared" si="189"/>
        <v>1192.5</v>
      </c>
      <c r="I563" s="8">
        <f t="shared" si="190"/>
        <v>7.5325000000000003E-2</v>
      </c>
      <c r="J563" s="8">
        <f t="shared" si="191"/>
        <v>0.16409965153592332</v>
      </c>
      <c r="K563" s="20">
        <f t="shared" si="192"/>
        <v>1.3760977068001955E-4</v>
      </c>
      <c r="L563" s="8">
        <f t="shared" si="184"/>
        <v>3.0764583877121514</v>
      </c>
      <c r="M563" s="8">
        <f t="shared" si="185"/>
        <v>-1.1230608596546052</v>
      </c>
      <c r="N563" s="20">
        <f t="shared" si="186"/>
        <v>-0.78489234116620188</v>
      </c>
      <c r="O563" s="20">
        <f t="shared" si="187"/>
        <v>-3.8613507288783535</v>
      </c>
      <c r="Q563" s="8">
        <f t="shared" si="176"/>
        <v>1186.3469646260132</v>
      </c>
      <c r="R563" s="8">
        <f t="shared" si="177"/>
        <v>8.3178410943862829E-2</v>
      </c>
      <c r="S563" s="8">
        <f t="shared" si="178"/>
        <v>0.22146547693686741</v>
      </c>
      <c r="T563" s="8">
        <f t="shared" si="179"/>
        <v>1.8582253547589749E-4</v>
      </c>
      <c r="U563" s="8">
        <f t="shared" si="180"/>
        <v>3.075284154068326</v>
      </c>
      <c r="V563" s="8">
        <f t="shared" si="181"/>
        <v>-1.0216464783541932</v>
      </c>
      <c r="W563" s="8">
        <f t="shared" si="182"/>
        <v>-0.88915728531424421</v>
      </c>
      <c r="X563" s="8">
        <f t="shared" si="183"/>
        <v>-3.9406867999048201</v>
      </c>
      <c r="Y563" s="8">
        <v>1205.1190712373129</v>
      </c>
      <c r="Z563" s="8">
        <v>8.3452154419448019E-2</v>
      </c>
      <c r="AA563" s="8">
        <v>0.26059866203806986</v>
      </c>
      <c r="AB563" s="8">
        <v>2.1960957499682224E-4</v>
      </c>
      <c r="AC563" s="8">
        <v>3.0829886500704093</v>
      </c>
      <c r="AD563" s="8">
        <v>-1.0191067939247189</v>
      </c>
      <c r="AE563" s="8">
        <v>-0.63663644313055823</v>
      </c>
      <c r="AF563" s="8">
        <v>-3.6857520177674594</v>
      </c>
      <c r="AG563" s="8">
        <v>1218.3000000000002</v>
      </c>
      <c r="AH563" s="8">
        <v>7.536000000000001E-2</v>
      </c>
      <c r="AI563" s="8">
        <v>0.33841284334294991</v>
      </c>
      <c r="AJ563" s="8">
        <v>2.8889493994009948E-4</v>
      </c>
      <c r="AK563" s="8">
        <v>3.0857542442096992</v>
      </c>
      <c r="AL563" s="8">
        <v>-1.122859110215179</v>
      </c>
      <c r="AM563" s="8">
        <v>-0.47055316310604117</v>
      </c>
      <c r="AN563" s="8">
        <v>-3.5392600648547927</v>
      </c>
    </row>
    <row r="564" spans="1:40" s="8" customFormat="1" x14ac:dyDescent="0.2">
      <c r="A564" s="7">
        <v>552</v>
      </c>
      <c r="B564" s="8" t="str">
        <f t="shared" si="188"/>
        <v>Glycerol_0.76</v>
      </c>
      <c r="D564" s="19">
        <v>0.76</v>
      </c>
      <c r="H564" s="8">
        <f t="shared" si="189"/>
        <v>1195.08</v>
      </c>
      <c r="I564" s="8">
        <f t="shared" si="190"/>
        <v>7.536000000000001E-2</v>
      </c>
      <c r="J564" s="8">
        <f t="shared" si="191"/>
        <v>0.17592081467086743</v>
      </c>
      <c r="K564" s="20">
        <f t="shared" si="192"/>
        <v>1.4720421617872228E-4</v>
      </c>
      <c r="L564" s="8">
        <f t="shared" si="184"/>
        <v>3.0773969784185833</v>
      </c>
      <c r="M564" s="8">
        <f t="shared" si="185"/>
        <v>-1.122859110215179</v>
      </c>
      <c r="N564" s="20">
        <f t="shared" si="186"/>
        <v>-0.75468277247034998</v>
      </c>
      <c r="O564" s="20">
        <f t="shared" si="187"/>
        <v>-3.832079750888933</v>
      </c>
      <c r="Q564" s="8">
        <f t="shared" si="176"/>
        <v>1187.7067211386618</v>
      </c>
      <c r="R564" s="8">
        <f t="shared" si="177"/>
        <v>8.3452154419448019E-2</v>
      </c>
      <c r="S564" s="8">
        <f t="shared" si="178"/>
        <v>0.22433338026902422</v>
      </c>
      <c r="T564" s="8">
        <f t="shared" si="179"/>
        <v>1.8817418386883502E-4</v>
      </c>
      <c r="U564" s="8">
        <f t="shared" si="180"/>
        <v>3.0758422288136078</v>
      </c>
      <c r="V564" s="8">
        <f t="shared" si="181"/>
        <v>-1.0191067939247189</v>
      </c>
      <c r="W564" s="8">
        <f t="shared" si="182"/>
        <v>-0.8706511156052168</v>
      </c>
      <c r="X564" s="8">
        <f t="shared" si="183"/>
        <v>-3.9229428075569284</v>
      </c>
      <c r="Y564" s="8">
        <v>1206.9964641571576</v>
      </c>
      <c r="Z564" s="8">
        <v>8.3735086732823011E-2</v>
      </c>
      <c r="AA564" s="8">
        <v>0.26296885158156019</v>
      </c>
      <c r="AB564" s="8">
        <v>2.2158532491985667E-4</v>
      </c>
      <c r="AC564" s="8">
        <v>3.0837591744737054</v>
      </c>
      <c r="AD564" s="8">
        <v>-1.0164818590679612</v>
      </c>
      <c r="AE564" s="8">
        <v>-0.62134194926022035</v>
      </c>
      <c r="AF564" s="8">
        <v>-3.6708443080856226</v>
      </c>
      <c r="AG564" s="8">
        <v>1220.8800000000001</v>
      </c>
      <c r="AH564" s="8">
        <v>7.5395000000000004E-2</v>
      </c>
      <c r="AI564" s="8">
        <v>0.3527060542740687</v>
      </c>
      <c r="AJ564" s="8">
        <v>3.0512108207747643E-4</v>
      </c>
      <c r="AK564" s="8">
        <v>3.0866729793429606</v>
      </c>
      <c r="AL564" s="8">
        <v>-1.1226574544539809</v>
      </c>
      <c r="AM564" s="8">
        <v>-0.45258708551183197</v>
      </c>
      <c r="AN564" s="8">
        <v>-3.5155277841189805</v>
      </c>
    </row>
    <row r="565" spans="1:40" s="8" customFormat="1" x14ac:dyDescent="0.2">
      <c r="A565" s="7">
        <v>553</v>
      </c>
      <c r="B565" s="8" t="str">
        <f t="shared" si="188"/>
        <v>Glycerol_0.77</v>
      </c>
      <c r="D565" s="19">
        <v>0.77</v>
      </c>
      <c r="H565" s="8">
        <f t="shared" si="189"/>
        <v>1197.6599999999999</v>
      </c>
      <c r="I565" s="8">
        <f t="shared" si="190"/>
        <v>7.5395000000000004E-2</v>
      </c>
      <c r="J565" s="8">
        <f t="shared" si="191"/>
        <v>0.18859353292219985</v>
      </c>
      <c r="K565" s="20">
        <f t="shared" si="192"/>
        <v>1.5746834069953064E-4</v>
      </c>
      <c r="L565" s="8">
        <f t="shared" si="184"/>
        <v>3.0783335450305445</v>
      </c>
      <c r="M565" s="8">
        <f t="shared" si="185"/>
        <v>-1.1226574544539809</v>
      </c>
      <c r="N565" s="20">
        <f t="shared" si="186"/>
        <v>-0.7244732037744982</v>
      </c>
      <c r="O565" s="20">
        <f t="shared" si="187"/>
        <v>-3.8028067488050423</v>
      </c>
      <c r="Q565" s="8">
        <f t="shared" si="176"/>
        <v>1189.0967178865967</v>
      </c>
      <c r="R565" s="8">
        <f t="shared" si="177"/>
        <v>8.3735086732823011E-2</v>
      </c>
      <c r="S565" s="8">
        <f t="shared" si="178"/>
        <v>0.22882485462579072</v>
      </c>
      <c r="T565" s="8">
        <f t="shared" si="179"/>
        <v>1.9060546587954308E-4</v>
      </c>
      <c r="U565" s="8">
        <f t="shared" si="180"/>
        <v>3.0764127148335909</v>
      </c>
      <c r="V565" s="8">
        <f t="shared" si="181"/>
        <v>-1.0164818590679612</v>
      </c>
      <c r="W565" s="8">
        <f t="shared" si="182"/>
        <v>-0.84166827446197812</v>
      </c>
      <c r="X565" s="8">
        <f t="shared" si="183"/>
        <v>-3.9045979522957719</v>
      </c>
      <c r="Y565" s="8">
        <v>1208.9398307104993</v>
      </c>
      <c r="Z565" s="8">
        <v>8.4027961596076492E-2</v>
      </c>
      <c r="AA565" s="8">
        <v>0.26542233216903366</v>
      </c>
      <c r="AB565" s="8">
        <v>2.2363050484868591E-4</v>
      </c>
      <c r="AC565" s="8">
        <v>3.0845567759443786</v>
      </c>
      <c r="AD565" s="8">
        <v>-1.0137646811392482</v>
      </c>
      <c r="AE565" s="8">
        <v>-0.60550999020480711</v>
      </c>
      <c r="AF565" s="8">
        <v>-3.6554127252366757</v>
      </c>
      <c r="AG565" s="8">
        <v>1223.46</v>
      </c>
      <c r="AH565" s="8">
        <v>7.5429999999999997E-2</v>
      </c>
      <c r="AI565" s="8">
        <v>0.36124272506396615</v>
      </c>
      <c r="AJ565" s="8">
        <v>3.0905281816808789E-4</v>
      </c>
      <c r="AK565" s="8">
        <v>3.0875897750255676</v>
      </c>
      <c r="AL565" s="8">
        <v>-1.122455892284056</v>
      </c>
      <c r="AM565" s="8">
        <v>-0.44220089024616149</v>
      </c>
      <c r="AN565" s="8">
        <v>-3.5099672918415479</v>
      </c>
    </row>
    <row r="566" spans="1:40" s="8" customFormat="1" x14ac:dyDescent="0.2">
      <c r="A566" s="7">
        <v>554</v>
      </c>
      <c r="B566" s="8" t="str">
        <f t="shared" si="188"/>
        <v>Glycerol_0.78</v>
      </c>
      <c r="D566" s="19">
        <v>0.78</v>
      </c>
      <c r="H566" s="8">
        <f t="shared" si="189"/>
        <v>1200.24</v>
      </c>
      <c r="I566" s="8">
        <f t="shared" si="190"/>
        <v>7.5429999999999997E-2</v>
      </c>
      <c r="J566" s="8">
        <f t="shared" si="191"/>
        <v>0.2021791493327304</v>
      </c>
      <c r="K566" s="20">
        <f t="shared" si="192"/>
        <v>1.6844893465701058E-4</v>
      </c>
      <c r="L566" s="8">
        <f t="shared" si="184"/>
        <v>3.0792680962592738</v>
      </c>
      <c r="M566" s="8">
        <f t="shared" si="185"/>
        <v>-1.122455892284056</v>
      </c>
      <c r="N566" s="20">
        <f t="shared" si="186"/>
        <v>-0.69426363507864619</v>
      </c>
      <c r="O566" s="20">
        <f t="shared" si="187"/>
        <v>-3.7735317313379202</v>
      </c>
      <c r="Q566" s="8">
        <f t="shared" si="176"/>
        <v>1191.974294446243</v>
      </c>
      <c r="R566" s="8">
        <f t="shared" si="177"/>
        <v>8.4027961596076492E-2</v>
      </c>
      <c r="S566" s="8">
        <f t="shared" si="178"/>
        <v>0.23195928707994279</v>
      </c>
      <c r="T566" s="8">
        <f t="shared" si="179"/>
        <v>1.931234664399189E-4</v>
      </c>
      <c r="U566" s="8">
        <f t="shared" si="180"/>
        <v>3.0775937371641446</v>
      </c>
      <c r="V566" s="8">
        <f t="shared" si="181"/>
        <v>-1.0137646811392482</v>
      </c>
      <c r="W566" s="8">
        <f t="shared" si="182"/>
        <v>-0.8214422304779927</v>
      </c>
      <c r="X566" s="8">
        <f t="shared" si="183"/>
        <v>-3.8855987758842483</v>
      </c>
      <c r="Y566" s="8">
        <v>1210.9548287781106</v>
      </c>
      <c r="Z566" s="8">
        <v>8.4331631679567892E-2</v>
      </c>
      <c r="AA566" s="8">
        <v>0.26796624681765208</v>
      </c>
      <c r="AB566" s="8">
        <v>2.2575106908162592E-4</v>
      </c>
      <c r="AC566" s="8">
        <v>3.0853837766043242</v>
      </c>
      <c r="AD566" s="8">
        <v>-1.0109473493979473</v>
      </c>
      <c r="AE566" s="8">
        <v>-0.58909447309698071</v>
      </c>
      <c r="AF566" s="8">
        <v>-3.6394123420010258</v>
      </c>
      <c r="AG566" s="8">
        <v>1226.04</v>
      </c>
      <c r="AH566" s="8">
        <v>7.5465000000000004E-2</v>
      </c>
      <c r="AI566" s="8">
        <v>0.37811376091592885</v>
      </c>
      <c r="AJ566" s="8">
        <v>3.253501018300725E-4</v>
      </c>
      <c r="AK566" s="8">
        <v>3.0885046394286384</v>
      </c>
      <c r="AL566" s="8">
        <v>-1.1222544236185705</v>
      </c>
      <c r="AM566" s="8">
        <v>-0.42237751681598013</v>
      </c>
      <c r="AN566" s="8">
        <v>-3.4876490530019506</v>
      </c>
    </row>
    <row r="567" spans="1:40" s="8" customFormat="1" x14ac:dyDescent="0.2">
      <c r="A567" s="7">
        <v>555</v>
      </c>
      <c r="B567" s="8" t="str">
        <f t="shared" si="188"/>
        <v>Glycerol_0.79</v>
      </c>
      <c r="D567" s="19">
        <v>0.79</v>
      </c>
      <c r="H567" s="8">
        <f t="shared" si="189"/>
        <v>1202.8200000000002</v>
      </c>
      <c r="I567" s="8">
        <f t="shared" si="190"/>
        <v>7.5465000000000004E-2</v>
      </c>
      <c r="J567" s="8">
        <f t="shared" si="191"/>
        <v>0.21674342588284376</v>
      </c>
      <c r="K567" s="20">
        <f t="shared" si="192"/>
        <v>1.8019606082609512E-4</v>
      </c>
      <c r="L567" s="8">
        <f t="shared" si="184"/>
        <v>3.0802006407598941</v>
      </c>
      <c r="M567" s="8">
        <f t="shared" si="185"/>
        <v>-1.1222544236185705</v>
      </c>
      <c r="N567" s="20">
        <f t="shared" si="186"/>
        <v>-0.66405406638279452</v>
      </c>
      <c r="O567" s="20">
        <f t="shared" si="187"/>
        <v>-3.7442547071426886</v>
      </c>
      <c r="Q567" s="8">
        <f t="shared" si="176"/>
        <v>1193.4656898443393</v>
      </c>
      <c r="R567" s="8">
        <f t="shared" si="177"/>
        <v>8.4331631679567892E-2</v>
      </c>
      <c r="S567" s="8">
        <f t="shared" si="178"/>
        <v>0.23521861274672029</v>
      </c>
      <c r="T567" s="8">
        <f t="shared" si="179"/>
        <v>1.9573627632976767E-4</v>
      </c>
      <c r="U567" s="8">
        <f t="shared" si="180"/>
        <v>3.0782058394774374</v>
      </c>
      <c r="V567" s="8">
        <f t="shared" si="181"/>
        <v>-1.0109473493979473</v>
      </c>
      <c r="W567" s="8">
        <f t="shared" si="182"/>
        <v>-0.80041026846935304</v>
      </c>
      <c r="X567" s="8">
        <f t="shared" si="183"/>
        <v>-3.8658842306183803</v>
      </c>
      <c r="Y567" s="8">
        <v>1213.0478946403157</v>
      </c>
      <c r="Z567" s="8">
        <v>8.4647066962283746E-2</v>
      </c>
      <c r="AA567" s="8">
        <v>0.27060872126612584</v>
      </c>
      <c r="AB567" s="8">
        <v>2.2795379109705777E-4</v>
      </c>
      <c r="AC567" s="8">
        <v>3.0862428180481731</v>
      </c>
      <c r="AD567" s="8">
        <v>-1.0080208647600661</v>
      </c>
      <c r="AE567" s="8">
        <v>-0.57204296370790808</v>
      </c>
      <c r="AF567" s="8">
        <v>-3.6227920501649944</v>
      </c>
      <c r="AG567" s="8">
        <v>1228.6199999999999</v>
      </c>
      <c r="AH567" s="8">
        <v>7.5500000000000012E-2</v>
      </c>
      <c r="AI567" s="8">
        <v>0.38561274779809224</v>
      </c>
      <c r="AJ567" s="8">
        <v>3.3061869889932711E-4</v>
      </c>
      <c r="AK567" s="8">
        <v>3.0894175806717596</v>
      </c>
      <c r="AL567" s="8">
        <v>-1.1220530483708118</v>
      </c>
      <c r="AM567" s="8">
        <v>-0.41384861738628187</v>
      </c>
      <c r="AN567" s="8">
        <v>-3.4806725875487667</v>
      </c>
    </row>
    <row r="568" spans="1:40" s="8" customFormat="1" x14ac:dyDescent="0.2">
      <c r="A568" s="7">
        <v>556</v>
      </c>
      <c r="B568" s="8" t="str">
        <f t="shared" si="188"/>
        <v>Glycerol_0.8</v>
      </c>
      <c r="D568" s="19">
        <v>0.8</v>
      </c>
      <c r="H568" s="8">
        <f t="shared" si="189"/>
        <v>1205.4000000000001</v>
      </c>
      <c r="I568" s="8">
        <f t="shared" si="190"/>
        <v>7.5500000000000012E-2</v>
      </c>
      <c r="J568" s="8">
        <f t="shared" si="191"/>
        <v>0.23235686181525872</v>
      </c>
      <c r="K568" s="20">
        <f t="shared" si="192"/>
        <v>1.9276328340406395E-4</v>
      </c>
      <c r="L568" s="8">
        <f t="shared" si="184"/>
        <v>3.0811311871318927</v>
      </c>
      <c r="M568" s="8">
        <f t="shared" si="185"/>
        <v>-1.1220530483708118</v>
      </c>
      <c r="N568" s="20">
        <f t="shared" si="186"/>
        <v>-0.63384449768694262</v>
      </c>
      <c r="O568" s="20">
        <f t="shared" si="187"/>
        <v>-3.7149756848188353</v>
      </c>
      <c r="Q568" s="8">
        <f t="shared" si="176"/>
        <v>1194.9949951026856</v>
      </c>
      <c r="R568" s="8">
        <f t="shared" si="177"/>
        <v>8.4647066962283746E-2</v>
      </c>
      <c r="S568" s="8">
        <f t="shared" si="178"/>
        <v>0.23861574642399097</v>
      </c>
      <c r="T568" s="8">
        <f t="shared" si="179"/>
        <v>1.9845319508968967E-4</v>
      </c>
      <c r="U568" s="8">
        <f t="shared" si="180"/>
        <v>3.0788335008525229</v>
      </c>
      <c r="V568" s="8">
        <f t="shared" si="181"/>
        <v>-1.0080208647600661</v>
      </c>
      <c r="W568" s="8">
        <f t="shared" si="182"/>
        <v>-0.77848905109395972</v>
      </c>
      <c r="X568" s="8">
        <f t="shared" si="183"/>
        <v>-3.8453841482801021</v>
      </c>
      <c r="Y568" s="8">
        <v>1215.2263945614491</v>
      </c>
      <c r="Z568" s="8">
        <v>8.4975377576358341E-2</v>
      </c>
      <c r="AA568" s="8">
        <v>0.27335905534855742</v>
      </c>
      <c r="AB568" s="8">
        <v>2.302464230794271E-4</v>
      </c>
      <c r="AC568" s="8">
        <v>3.0871369235569714</v>
      </c>
      <c r="AD568" s="8">
        <v>-1.0049749278557658</v>
      </c>
      <c r="AE568" s="8">
        <v>-0.55429545153924531</v>
      </c>
      <c r="AF568" s="8">
        <v>-3.6054933568425303</v>
      </c>
      <c r="AG568" s="8">
        <v>1231.1999999999998</v>
      </c>
      <c r="AH568" s="8">
        <v>7.5535000000000005E-2</v>
      </c>
      <c r="AI568" s="8">
        <v>0.40535174959853099</v>
      </c>
      <c r="AJ568" s="8">
        <v>3.4692068392044493E-4</v>
      </c>
      <c r="AK568" s="8">
        <v>3.0903286068234221</v>
      </c>
      <c r="AL568" s="8">
        <v>-1.1218517664541872</v>
      </c>
      <c r="AM568" s="8">
        <v>-0.39216794812012834</v>
      </c>
      <c r="AN568" s="8">
        <v>-3.4597698061114692</v>
      </c>
    </row>
    <row r="569" spans="1:40" s="8" customFormat="1" x14ac:dyDescent="0.2">
      <c r="A569" s="7">
        <v>557</v>
      </c>
      <c r="B569" s="8" t="str">
        <f t="shared" si="188"/>
        <v>Glycerol_0.81</v>
      </c>
      <c r="D569" s="19">
        <v>0.81</v>
      </c>
      <c r="H569" s="8">
        <f t="shared" si="189"/>
        <v>1207.98</v>
      </c>
      <c r="I569" s="8">
        <f t="shared" si="190"/>
        <v>7.5535000000000005E-2</v>
      </c>
      <c r="J569" s="8">
        <f t="shared" si="191"/>
        <v>0.24909503489078499</v>
      </c>
      <c r="K569" s="20">
        <f t="shared" si="192"/>
        <v>2.0620791312007234E-4</v>
      </c>
      <c r="L569" s="8">
        <f t="shared" si="184"/>
        <v>3.082059743919598</v>
      </c>
      <c r="M569" s="8">
        <f t="shared" si="185"/>
        <v>-1.1218517664541872</v>
      </c>
      <c r="N569" s="20">
        <f t="shared" si="186"/>
        <v>-0.60363492899109084</v>
      </c>
      <c r="O569" s="20">
        <f t="shared" si="187"/>
        <v>-3.6856946729106892</v>
      </c>
      <c r="Q569" s="8">
        <f t="shared" si="176"/>
        <v>1196.5645944137111</v>
      </c>
      <c r="R569" s="8">
        <f t="shared" si="177"/>
        <v>8.4975377576358341E-2</v>
      </c>
      <c r="S569" s="8">
        <f t="shared" si="178"/>
        <v>0.24216575767520776</v>
      </c>
      <c r="T569" s="8">
        <f t="shared" si="179"/>
        <v>2.012849882767955E-4</v>
      </c>
      <c r="U569" s="8">
        <f t="shared" si="180"/>
        <v>3.079477699815754</v>
      </c>
      <c r="V569" s="8">
        <f t="shared" si="181"/>
        <v>-1.0049749278557658</v>
      </c>
      <c r="W569" s="8">
        <f t="shared" si="182"/>
        <v>-0.75558133661581284</v>
      </c>
      <c r="X569" s="8">
        <f t="shared" si="183"/>
        <v>-3.8240172990548009</v>
      </c>
      <c r="Y569" s="8">
        <v>1217.4988154583789</v>
      </c>
      <c r="Z569" s="8">
        <v>8.5317842541754743E-2</v>
      </c>
      <c r="AA569" s="8">
        <v>0.27622796371152153</v>
      </c>
      <c r="AB569" s="8">
        <v>2.3263789657693151E-4</v>
      </c>
      <c r="AC569" s="8">
        <v>3.0880695763528441</v>
      </c>
      <c r="AD569" s="8">
        <v>-1.0017976724402775</v>
      </c>
      <c r="AE569" s="8">
        <v>-0.53578279651027216</v>
      </c>
      <c r="AF569" s="8">
        <v>-3.5874488704442475</v>
      </c>
      <c r="AG569" s="8">
        <v>1233.7800000000002</v>
      </c>
      <c r="AH569" s="8">
        <v>7.5569999999999998E-2</v>
      </c>
      <c r="AI569" s="8">
        <v>0.41162681196711931</v>
      </c>
      <c r="AJ569" s="8">
        <v>3.5369102523021299E-4</v>
      </c>
      <c r="AK569" s="8">
        <v>3.0912377259014456</v>
      </c>
      <c r="AL569" s="8">
        <v>-1.1216505777822245</v>
      </c>
      <c r="AM569" s="8">
        <v>-0.38549634452640252</v>
      </c>
      <c r="AN569" s="8">
        <v>-3.4513759600960361</v>
      </c>
    </row>
    <row r="570" spans="1:40" s="8" customFormat="1" x14ac:dyDescent="0.2">
      <c r="A570" s="7">
        <v>558</v>
      </c>
      <c r="B570" s="8" t="str">
        <f t="shared" si="188"/>
        <v>Glycerol_0.82</v>
      </c>
      <c r="D570" s="19">
        <v>0.82</v>
      </c>
      <c r="H570" s="8">
        <f t="shared" si="189"/>
        <v>1210.56</v>
      </c>
      <c r="I570" s="8">
        <f t="shared" si="190"/>
        <v>7.5569999999999998E-2</v>
      </c>
      <c r="J570" s="8">
        <f t="shared" si="191"/>
        <v>0.26703896722694798</v>
      </c>
      <c r="K570" s="20">
        <f t="shared" si="192"/>
        <v>2.2059126951737046E-4</v>
      </c>
      <c r="L570" s="8">
        <f t="shared" si="184"/>
        <v>3.0829863196126501</v>
      </c>
      <c r="M570" s="8">
        <f t="shared" si="185"/>
        <v>-1.1216505777822245</v>
      </c>
      <c r="N570" s="20">
        <f t="shared" si="186"/>
        <v>-0.57342536029523927</v>
      </c>
      <c r="O570" s="20">
        <f t="shared" si="187"/>
        <v>-3.6564116799078894</v>
      </c>
      <c r="Q570" s="8">
        <f t="shared" si="176"/>
        <v>1198.1771091010235</v>
      </c>
      <c r="R570" s="8">
        <f t="shared" si="177"/>
        <v>8.5317842541754743E-2</v>
      </c>
      <c r="S570" s="8">
        <f t="shared" si="178"/>
        <v>0.24588638607709773</v>
      </c>
      <c r="T570" s="8">
        <f t="shared" si="179"/>
        <v>2.0424421762434979E-4</v>
      </c>
      <c r="U570" s="8">
        <f t="shared" si="180"/>
        <v>3.0801395122174706</v>
      </c>
      <c r="V570" s="8">
        <f t="shared" si="181"/>
        <v>-1.0017976724402775</v>
      </c>
      <c r="W570" s="8">
        <f t="shared" si="182"/>
        <v>-0.73157265408542194</v>
      </c>
      <c r="X570" s="8">
        <f t="shared" si="183"/>
        <v>-3.8016889003637577</v>
      </c>
      <c r="Y570" s="8">
        <v>1219.8750074699637</v>
      </c>
      <c r="Z570" s="8">
        <v>8.5675946322670532E-2</v>
      </c>
      <c r="AA570" s="8">
        <v>0.279227882055546</v>
      </c>
      <c r="AB570" s="8">
        <v>2.3513857777924065E-4</v>
      </c>
      <c r="AC570" s="8">
        <v>3.0890448191549713</v>
      </c>
      <c r="AD570" s="8">
        <v>-0.99847532623793089</v>
      </c>
      <c r="AE570" s="8">
        <v>-0.51642475282544908</v>
      </c>
      <c r="AF570" s="8">
        <v>-3.5685803745196241</v>
      </c>
      <c r="AG570" s="8">
        <v>1236.3600000000001</v>
      </c>
      <c r="AH570" s="8">
        <v>7.5605000000000006E-2</v>
      </c>
      <c r="AI570" s="8">
        <v>0.43455186741834423</v>
      </c>
      <c r="AJ570" s="8">
        <v>3.6992182537440852E-4</v>
      </c>
      <c r="AK570" s="8">
        <v>3.0921449458734025</v>
      </c>
      <c r="AL570" s="8">
        <v>-1.1214494822685721</v>
      </c>
      <c r="AM570" s="8">
        <v>-0.36195837942427639</v>
      </c>
      <c r="AN570" s="8">
        <v>-3.4318900445698564</v>
      </c>
    </row>
    <row r="571" spans="1:40" s="8" customFormat="1" x14ac:dyDescent="0.2">
      <c r="A571" s="7">
        <v>559</v>
      </c>
      <c r="B571" s="8" t="str">
        <f t="shared" si="188"/>
        <v>Glycerol_0.83</v>
      </c>
      <c r="D571" s="19">
        <v>0.83</v>
      </c>
      <c r="H571" s="8">
        <f t="shared" si="189"/>
        <v>1213.1399999999999</v>
      </c>
      <c r="I571" s="8">
        <f t="shared" si="190"/>
        <v>7.5605000000000006E-2</v>
      </c>
      <c r="J571" s="8">
        <f t="shared" si="191"/>
        <v>0.28627551749034502</v>
      </c>
      <c r="K571" s="20">
        <f t="shared" si="192"/>
        <v>2.3597896161229952E-4</v>
      </c>
      <c r="L571" s="8">
        <f t="shared" si="184"/>
        <v>3.0839109226464654</v>
      </c>
      <c r="M571" s="8">
        <f t="shared" si="185"/>
        <v>-1.1214494822685721</v>
      </c>
      <c r="N571" s="20">
        <f t="shared" si="186"/>
        <v>-0.5432157915993876</v>
      </c>
      <c r="O571" s="20">
        <f t="shared" si="187"/>
        <v>-3.6271267142458528</v>
      </c>
      <c r="Q571" s="8">
        <f t="shared" si="176"/>
        <v>1199.8354305679502</v>
      </c>
      <c r="R571" s="8">
        <f t="shared" si="177"/>
        <v>8.5675946322670532E-2</v>
      </c>
      <c r="S571" s="8">
        <f t="shared" si="178"/>
        <v>0.24979872170431794</v>
      </c>
      <c r="T571" s="8">
        <f t="shared" si="179"/>
        <v>2.0734567054353229E-4</v>
      </c>
      <c r="U571" s="8">
        <f t="shared" si="180"/>
        <v>3.0808201247548199</v>
      </c>
      <c r="V571" s="8">
        <f t="shared" si="181"/>
        <v>-0.99847532623793089</v>
      </c>
      <c r="W571" s="8">
        <f t="shared" si="182"/>
        <v>-0.70632691226972333</v>
      </c>
      <c r="X571" s="8">
        <f t="shared" si="183"/>
        <v>-3.7782873761262938</v>
      </c>
      <c r="Y571" s="8">
        <v>1222.3664964516045</v>
      </c>
      <c r="Z571" s="8">
        <v>8.6051425921998201E-2</v>
      </c>
      <c r="AA571" s="8">
        <v>0.28237336165631827</v>
      </c>
      <c r="AB571" s="8">
        <v>2.3776059638370238E-4</v>
      </c>
      <c r="AC571" s="8">
        <v>3.0900673824344027</v>
      </c>
      <c r="AD571" s="8">
        <v>-0.99499177401825101</v>
      </c>
      <c r="AE571" s="8">
        <v>-0.49612742318554148</v>
      </c>
      <c r="AF571" s="8">
        <v>-3.5487963463488637</v>
      </c>
      <c r="AG571" s="8">
        <v>1238.94</v>
      </c>
      <c r="AH571" s="8">
        <v>7.5639999999999999E-2</v>
      </c>
      <c r="AI571" s="8">
        <v>0.43939582728455789</v>
      </c>
      <c r="AJ571" s="8">
        <v>3.7837512936490157E-4</v>
      </c>
      <c r="AK571" s="8">
        <v>3.0930502746570392</v>
      </c>
      <c r="AL571" s="8">
        <v>-1.1212484798269979</v>
      </c>
      <c r="AM571" s="8">
        <v>-0.3571440716665229</v>
      </c>
      <c r="AN571" s="8">
        <v>-3.4220774175518467</v>
      </c>
    </row>
    <row r="572" spans="1:40" s="8" customFormat="1" x14ac:dyDescent="0.2">
      <c r="A572" s="7">
        <v>560</v>
      </c>
      <c r="B572" s="8" t="str">
        <f t="shared" si="188"/>
        <v>Glycerol_0.84</v>
      </c>
      <c r="D572" s="19">
        <v>0.84</v>
      </c>
      <c r="H572" s="8">
        <f t="shared" si="189"/>
        <v>1215.7199999999998</v>
      </c>
      <c r="I572" s="8">
        <f t="shared" si="190"/>
        <v>7.5639999999999999E-2</v>
      </c>
      <c r="J572" s="8">
        <f t="shared" si="191"/>
        <v>0.30689780134116174</v>
      </c>
      <c r="K572" s="20">
        <f t="shared" si="192"/>
        <v>2.5244118821863735E-4</v>
      </c>
      <c r="L572" s="8">
        <f t="shared" si="184"/>
        <v>3.0848335614026987</v>
      </c>
      <c r="M572" s="8">
        <f t="shared" si="185"/>
        <v>-1.1212484798269979</v>
      </c>
      <c r="N572" s="20">
        <f t="shared" si="186"/>
        <v>-0.51300622290353559</v>
      </c>
      <c r="O572" s="20">
        <f t="shared" si="187"/>
        <v>-3.5978397843062342</v>
      </c>
      <c r="Q572" s="8">
        <f t="shared" si="176"/>
        <v>1203.3026507062434</v>
      </c>
      <c r="R572" s="8">
        <f t="shared" si="177"/>
        <v>8.6051425921998201E-2</v>
      </c>
      <c r="S572" s="8">
        <f t="shared" si="178"/>
        <v>0.25392811921578234</v>
      </c>
      <c r="T572" s="8">
        <f t="shared" si="179"/>
        <v>2.1230392202907993E-4</v>
      </c>
      <c r="U572" s="8">
        <f t="shared" si="180"/>
        <v>3.0822431501108416</v>
      </c>
      <c r="V572" s="8">
        <f t="shared" si="181"/>
        <v>-0.99499177401825101</v>
      </c>
      <c r="W572" s="8">
        <f t="shared" si="182"/>
        <v>-0.67968050118385026</v>
      </c>
      <c r="X572" s="8">
        <f t="shared" si="183"/>
        <v>-3.7408756709229567</v>
      </c>
      <c r="Y572" s="8">
        <v>1224.9868922012063</v>
      </c>
      <c r="Z572" s="8">
        <v>8.6446332402978332E-2</v>
      </c>
      <c r="AA572" s="8">
        <v>0.28568158474582822</v>
      </c>
      <c r="AB572" s="8">
        <v>2.4051827520834814E-4</v>
      </c>
      <c r="AC572" s="8">
        <v>3.0911428519591992</v>
      </c>
      <c r="AD572" s="8">
        <v>-0.99132798682222867</v>
      </c>
      <c r="AE572" s="8">
        <v>-0.4747799331068745</v>
      </c>
      <c r="AF572" s="8">
        <v>-3.527988715365673</v>
      </c>
      <c r="AG572" s="8">
        <v>1241.52</v>
      </c>
      <c r="AH572" s="8">
        <v>7.5675000000000006E-2</v>
      </c>
      <c r="AI572" s="8">
        <v>0.46585545927406674</v>
      </c>
      <c r="AJ572" s="8">
        <v>3.9444842882046578E-4</v>
      </c>
      <c r="AK572" s="8">
        <v>3.0939537201206884</v>
      </c>
      <c r="AL572" s="8">
        <v>-1.1210475703713894</v>
      </c>
      <c r="AM572" s="8">
        <v>-0.33174881072842466</v>
      </c>
      <c r="AN572" s="8">
        <v>-3.4040097694957736</v>
      </c>
    </row>
    <row r="573" spans="1:40" s="8" customFormat="1" x14ac:dyDescent="0.2">
      <c r="A573" s="7">
        <v>561</v>
      </c>
      <c r="B573" s="8" t="str">
        <f t="shared" si="188"/>
        <v>Glycerol_0.85</v>
      </c>
      <c r="D573" s="19">
        <v>0.85</v>
      </c>
      <c r="H573" s="8">
        <f t="shared" si="189"/>
        <v>1218.3000000000002</v>
      </c>
      <c r="I573" s="8">
        <f t="shared" si="190"/>
        <v>7.5675000000000006E-2</v>
      </c>
      <c r="J573" s="8">
        <f t="shared" si="191"/>
        <v>0.32900564216503664</v>
      </c>
      <c r="K573" s="20">
        <f t="shared" si="192"/>
        <v>2.700530593162904E-4</v>
      </c>
      <c r="L573" s="8">
        <f t="shared" si="184"/>
        <v>3.0857542442096992</v>
      </c>
      <c r="M573" s="8">
        <f t="shared" si="185"/>
        <v>-1.1210475703713894</v>
      </c>
      <c r="N573" s="20">
        <f t="shared" si="186"/>
        <v>-0.48279665420768381</v>
      </c>
      <c r="O573" s="20">
        <f t="shared" si="187"/>
        <v>-3.5685508984173833</v>
      </c>
      <c r="Q573" s="8">
        <f t="shared" si="176"/>
        <v>1205.1190712373129</v>
      </c>
      <c r="R573" s="8">
        <f t="shared" si="177"/>
        <v>8.6446332402978332E-2</v>
      </c>
      <c r="S573" s="8">
        <f t="shared" si="178"/>
        <v>0.25830544951776374</v>
      </c>
      <c r="T573" s="8">
        <f t="shared" si="179"/>
        <v>2.158458992521226E-4</v>
      </c>
      <c r="U573" s="8">
        <f t="shared" si="180"/>
        <v>3.0829886500704093</v>
      </c>
      <c r="V573" s="8">
        <f t="shared" si="181"/>
        <v>-0.99132798682222867</v>
      </c>
      <c r="W573" s="8">
        <f t="shared" si="182"/>
        <v>-0.65143421528828815</v>
      </c>
      <c r="X573" s="8">
        <f t="shared" si="183"/>
        <v>-3.7141502399738302</v>
      </c>
      <c r="Y573" s="8">
        <v>1227.7524301106055</v>
      </c>
      <c r="Z573" s="8">
        <v>8.6863112518723778E-2</v>
      </c>
      <c r="AA573" s="8">
        <v>0.28917304834180585</v>
      </c>
      <c r="AB573" s="8">
        <v>2.4342870022054863E-4</v>
      </c>
      <c r="AC573" s="8">
        <v>3.0922778911003976</v>
      </c>
      <c r="AD573" s="8">
        <v>-0.98746126463566197</v>
      </c>
      <c r="AE573" s="8">
        <v>-0.45225001826784794</v>
      </c>
      <c r="AF573" s="8">
        <v>-3.5060285620958682</v>
      </c>
      <c r="AG573" s="8">
        <v>1244.0999999999999</v>
      </c>
      <c r="AH573" s="8">
        <v>7.5710000000000013E-2</v>
      </c>
      <c r="AI573" s="8">
        <v>0.46903818561387428</v>
      </c>
      <c r="AJ573" s="8">
        <v>4.0478371513152689E-4</v>
      </c>
      <c r="AK573" s="8">
        <v>3.0948552900836801</v>
      </c>
      <c r="AL573" s="8">
        <v>-1.1208467538157538</v>
      </c>
      <c r="AM573" s="8">
        <v>-0.32879179880664328</v>
      </c>
      <c r="AN573" s="8">
        <v>-3.3927769679340183</v>
      </c>
    </row>
    <row r="574" spans="1:40" s="8" customFormat="1" x14ac:dyDescent="0.2">
      <c r="A574" s="7">
        <v>562</v>
      </c>
      <c r="B574" s="8" t="str">
        <f t="shared" si="188"/>
        <v>Glycerol_0.86</v>
      </c>
      <c r="D574" s="19">
        <v>0.86</v>
      </c>
      <c r="H574" s="8">
        <f t="shared" si="189"/>
        <v>1220.8800000000001</v>
      </c>
      <c r="I574" s="8">
        <f t="shared" si="190"/>
        <v>7.5710000000000013E-2</v>
      </c>
      <c r="J574" s="8">
        <f t="shared" si="191"/>
        <v>0.3527060542740687</v>
      </c>
      <c r="K574" s="20">
        <f t="shared" si="192"/>
        <v>2.8889493994009948E-4</v>
      </c>
      <c r="L574" s="8">
        <f t="shared" si="184"/>
        <v>3.0866729793429606</v>
      </c>
      <c r="M574" s="8">
        <f t="shared" si="185"/>
        <v>-1.1208467538157538</v>
      </c>
      <c r="N574" s="20">
        <f t="shared" si="186"/>
        <v>-0.45258708551183197</v>
      </c>
      <c r="O574" s="20">
        <f t="shared" si="187"/>
        <v>-3.5392600648547927</v>
      </c>
      <c r="Q574" s="8">
        <f t="shared" si="176"/>
        <v>1206.9964641571576</v>
      </c>
      <c r="R574" s="8">
        <f t="shared" si="177"/>
        <v>8.6863112518723778E-2</v>
      </c>
      <c r="S574" s="8">
        <f t="shared" si="178"/>
        <v>0.26296885158156019</v>
      </c>
      <c r="T574" s="8">
        <f t="shared" si="179"/>
        <v>2.1960957499682224E-4</v>
      </c>
      <c r="U574" s="8">
        <f t="shared" si="180"/>
        <v>3.0837591744737054</v>
      </c>
      <c r="V574" s="8">
        <f t="shared" si="181"/>
        <v>-0.98746126463566197</v>
      </c>
      <c r="W574" s="8">
        <f t="shared" si="182"/>
        <v>-0.62134194926022035</v>
      </c>
      <c r="X574" s="8">
        <f t="shared" si="183"/>
        <v>-3.6857520177674594</v>
      </c>
      <c r="Y574" s="8">
        <v>1230.6827025456746</v>
      </c>
      <c r="Z574" s="8">
        <v>8.730471893478596E-2</v>
      </c>
      <c r="AA574" s="8">
        <v>0.29287248760769674</v>
      </c>
      <c r="AB574" s="8">
        <v>2.4651249023427516E-4</v>
      </c>
      <c r="AC574" s="8">
        <v>3.0934805410069042</v>
      </c>
      <c r="AD574" s="8">
        <v>-0.98336421378748562</v>
      </c>
      <c r="AE574" s="8">
        <v>-0.42837806619918117</v>
      </c>
      <c r="AF574" s="8">
        <v>-3.482760310527989</v>
      </c>
      <c r="AG574" s="8">
        <v>1246</v>
      </c>
      <c r="AH574" s="8">
        <v>7.5745000000000007E-2</v>
      </c>
      <c r="AI574" s="8">
        <v>0.49941405205497535</v>
      </c>
      <c r="AJ574" s="8">
        <v>4.2060169447780967E-4</v>
      </c>
      <c r="AK574" s="8">
        <v>3.095518042323151</v>
      </c>
      <c r="AL574" s="8">
        <v>-1.1206460300742174</v>
      </c>
      <c r="AM574" s="8">
        <v>-0.30153924203257276</v>
      </c>
      <c r="AN574" s="8">
        <v>-3.3761289820042388</v>
      </c>
    </row>
    <row r="575" spans="1:40" s="8" customFormat="1" x14ac:dyDescent="0.2">
      <c r="A575" s="7">
        <v>563</v>
      </c>
      <c r="B575" s="8" t="str">
        <f t="shared" si="188"/>
        <v>Glycerol_0.87</v>
      </c>
      <c r="D575" s="19">
        <v>0.87</v>
      </c>
      <c r="H575" s="8">
        <f t="shared" si="189"/>
        <v>1223.46</v>
      </c>
      <c r="I575" s="8">
        <f t="shared" si="190"/>
        <v>7.5745000000000007E-2</v>
      </c>
      <c r="J575" s="8">
        <f t="shared" si="191"/>
        <v>0.37811376091592885</v>
      </c>
      <c r="K575" s="20">
        <f t="shared" si="192"/>
        <v>3.0905281816808789E-4</v>
      </c>
      <c r="L575" s="8">
        <f t="shared" si="184"/>
        <v>3.0875897750255676</v>
      </c>
      <c r="M575" s="8">
        <f t="shared" si="185"/>
        <v>-1.1206460300742174</v>
      </c>
      <c r="N575" s="20">
        <f t="shared" si="186"/>
        <v>-0.42237751681598013</v>
      </c>
      <c r="O575" s="20">
        <f t="shared" si="187"/>
        <v>-3.5099672918415479</v>
      </c>
      <c r="Q575" s="8">
        <f t="shared" si="176"/>
        <v>1208.9398307104993</v>
      </c>
      <c r="R575" s="8">
        <f t="shared" si="177"/>
        <v>8.730471893478596E-2</v>
      </c>
      <c r="S575" s="8">
        <f t="shared" si="178"/>
        <v>0.26796624681765208</v>
      </c>
      <c r="T575" s="8">
        <f t="shared" si="179"/>
        <v>2.2363050484868591E-4</v>
      </c>
      <c r="U575" s="8">
        <f t="shared" si="180"/>
        <v>3.0845567759443786</v>
      </c>
      <c r="V575" s="8">
        <f t="shared" si="181"/>
        <v>-0.98336421378748562</v>
      </c>
      <c r="W575" s="8">
        <f t="shared" si="182"/>
        <v>-0.58909447309698071</v>
      </c>
      <c r="X575" s="8">
        <f t="shared" si="183"/>
        <v>-3.6554127252366757</v>
      </c>
      <c r="Y575" s="8">
        <v>1233.801666202588</v>
      </c>
      <c r="Z575" s="8">
        <v>8.7774762042680504E-2</v>
      </c>
      <c r="AA575" s="8">
        <v>0.29681014762974134</v>
      </c>
      <c r="AB575" s="8">
        <v>2.4979485704196681E-4</v>
      </c>
      <c r="AC575" s="8">
        <v>3.0947606340472271</v>
      </c>
      <c r="AD575" s="8">
        <v>-0.97900333848351906</v>
      </c>
      <c r="AE575" s="8">
        <v>-0.40296890968845323</v>
      </c>
      <c r="AF575" s="8">
        <v>-3.4579937290553646</v>
      </c>
      <c r="AG575" s="8">
        <v>1246.68</v>
      </c>
      <c r="AH575" s="8">
        <v>7.578E-2</v>
      </c>
      <c r="AI575" s="8">
        <v>0.50068026572651692</v>
      </c>
      <c r="AJ575" s="8">
        <v>4.3303737432123416E-4</v>
      </c>
      <c r="AK575" s="8">
        <v>3.0957549923167482</v>
      </c>
      <c r="AL575" s="8">
        <v>-1.1204453990610257</v>
      </c>
      <c r="AM575" s="8">
        <v>-0.30043952594676365</v>
      </c>
      <c r="AN575" s="8">
        <v>-3.3634746192101237</v>
      </c>
    </row>
    <row r="576" spans="1:40" s="8" customFormat="1" x14ac:dyDescent="0.2">
      <c r="A576" s="7">
        <v>564</v>
      </c>
      <c r="B576" s="8" t="str">
        <f t="shared" si="188"/>
        <v>Glycerol_0.88</v>
      </c>
      <c r="D576" s="19">
        <v>0.88</v>
      </c>
      <c r="H576" s="8">
        <f t="shared" si="189"/>
        <v>1226.04</v>
      </c>
      <c r="I576" s="8">
        <f t="shared" si="190"/>
        <v>7.578E-2</v>
      </c>
      <c r="J576" s="8">
        <f t="shared" si="191"/>
        <v>0.40535174959853099</v>
      </c>
      <c r="K576" s="20">
        <f t="shared" si="192"/>
        <v>3.3061869889932711E-4</v>
      </c>
      <c r="L576" s="8">
        <f t="shared" si="184"/>
        <v>3.0885046394286384</v>
      </c>
      <c r="M576" s="8">
        <f t="shared" si="185"/>
        <v>-1.1204453990610257</v>
      </c>
      <c r="N576" s="20">
        <f t="shared" si="186"/>
        <v>-0.39216794812012834</v>
      </c>
      <c r="O576" s="20">
        <f t="shared" si="187"/>
        <v>-3.4806725875487667</v>
      </c>
      <c r="Q576" s="8">
        <f t="shared" si="176"/>
        <v>1210.9548287781106</v>
      </c>
      <c r="R576" s="8">
        <f t="shared" si="177"/>
        <v>8.7774762042680504E-2</v>
      </c>
      <c r="S576" s="8">
        <f t="shared" si="178"/>
        <v>0.27335905534855742</v>
      </c>
      <c r="T576" s="8">
        <f t="shared" si="179"/>
        <v>2.2795379109705777E-4</v>
      </c>
      <c r="U576" s="8">
        <f t="shared" si="180"/>
        <v>3.0853837766043242</v>
      </c>
      <c r="V576" s="8">
        <f t="shared" si="181"/>
        <v>-0.97900333848351906</v>
      </c>
      <c r="W576" s="8">
        <f t="shared" si="182"/>
        <v>-0.55429545153924531</v>
      </c>
      <c r="X576" s="8">
        <f t="shared" si="183"/>
        <v>-3.6227920501649944</v>
      </c>
      <c r="Y576" s="8">
        <v>1237.1390613997887</v>
      </c>
      <c r="Z576" s="8">
        <v>8.8277723854142301E-2</v>
      </c>
      <c r="AA576" s="8">
        <v>0.30102357525870799</v>
      </c>
      <c r="AB576" s="8">
        <v>2.5330709906349865E-4</v>
      </c>
      <c r="AC576" s="8">
        <v>3.0961303763189192</v>
      </c>
      <c r="AD576" s="8">
        <v>-0.97433705637959322</v>
      </c>
      <c r="AE576" s="8">
        <v>-0.37578026428187283</v>
      </c>
      <c r="AF576" s="8">
        <v>-3.4314926603832077</v>
      </c>
      <c r="AG576" s="8">
        <v>1249.26</v>
      </c>
      <c r="AH576" s="8">
        <v>7.5815000000000007E-2</v>
      </c>
      <c r="AI576" s="8">
        <v>0.53445697211174026</v>
      </c>
      <c r="AJ576" s="8">
        <v>4.4848953816970807E-4</v>
      </c>
      <c r="AK576" s="8">
        <v>3.0966528345424305</v>
      </c>
      <c r="AL576" s="8">
        <v>-1.1202448606905424</v>
      </c>
      <c r="AM576" s="8">
        <v>-0.27208725308688392</v>
      </c>
      <c r="AN576" s="8">
        <v>-3.3482476832066426</v>
      </c>
    </row>
    <row r="577" spans="1:40" s="8" customFormat="1" x14ac:dyDescent="0.2">
      <c r="A577" s="7">
        <v>565</v>
      </c>
      <c r="B577" s="8" t="str">
        <f t="shared" si="188"/>
        <v>Glycerol_0.89</v>
      </c>
      <c r="D577" s="19">
        <v>0.89</v>
      </c>
      <c r="H577" s="8">
        <f t="shared" si="189"/>
        <v>1228.6199999999999</v>
      </c>
      <c r="I577" s="8">
        <f t="shared" si="190"/>
        <v>7.5815000000000007E-2</v>
      </c>
      <c r="J577" s="8">
        <f t="shared" si="191"/>
        <v>0.43455186741834423</v>
      </c>
      <c r="K577" s="20">
        <f t="shared" si="192"/>
        <v>3.5369102523021299E-4</v>
      </c>
      <c r="L577" s="8">
        <f t="shared" si="184"/>
        <v>3.0894175806717596</v>
      </c>
      <c r="M577" s="8">
        <f t="shared" si="185"/>
        <v>-1.1202448606905424</v>
      </c>
      <c r="N577" s="20">
        <f t="shared" si="186"/>
        <v>-0.36195837942427639</v>
      </c>
      <c r="O577" s="20">
        <f t="shared" si="187"/>
        <v>-3.4513759600960361</v>
      </c>
      <c r="Q577" s="8">
        <f t="shared" si="176"/>
        <v>1213.0478946403157</v>
      </c>
      <c r="R577" s="8">
        <f t="shared" si="177"/>
        <v>8.8277723854142301E-2</v>
      </c>
      <c r="S577" s="8">
        <f t="shared" si="178"/>
        <v>0.279227882055546</v>
      </c>
      <c r="T577" s="8">
        <f t="shared" si="179"/>
        <v>2.3263789657693151E-4</v>
      </c>
      <c r="U577" s="8">
        <f t="shared" si="180"/>
        <v>3.0862428180481731</v>
      </c>
      <c r="V577" s="8">
        <f t="shared" si="181"/>
        <v>-0.97433705637959322</v>
      </c>
      <c r="W577" s="8">
        <f t="shared" si="182"/>
        <v>-0.51642475282544908</v>
      </c>
      <c r="X577" s="8">
        <f t="shared" si="183"/>
        <v>-3.5874488704442475</v>
      </c>
      <c r="Y577" s="8">
        <v>1240.7324647974237</v>
      </c>
      <c r="Z577" s="8">
        <v>8.8819267356003678E-2</v>
      </c>
      <c r="AA577" s="8">
        <v>0.30556021064738381</v>
      </c>
      <c r="AB577" s="8">
        <v>2.5708876160801075E-4</v>
      </c>
      <c r="AC577" s="8">
        <v>3.0976051901309338</v>
      </c>
      <c r="AD577" s="8">
        <v>-0.96931282850851774</v>
      </c>
      <c r="AE577" s="8">
        <v>-0.3465060054637854</v>
      </c>
      <c r="AF577" s="8">
        <v>-3.4029587216134276</v>
      </c>
      <c r="AG577" s="8">
        <v>1251.8399999999999</v>
      </c>
      <c r="AH577" s="8">
        <v>7.5850000000000001E-2</v>
      </c>
      <c r="AI577" s="8">
        <v>0.53539008811580113</v>
      </c>
      <c r="AJ577" s="8">
        <v>4.6326513922269303E-4</v>
      </c>
      <c r="AK577" s="8">
        <v>3.0975488244354699</v>
      </c>
      <c r="AL577" s="8">
        <v>-1.1200444148772506</v>
      </c>
      <c r="AM577" s="8">
        <v>-0.27132967333672092</v>
      </c>
      <c r="AN577" s="8">
        <v>-3.3341703792979085</v>
      </c>
    </row>
    <row r="578" spans="1:40" s="8" customFormat="1" x14ac:dyDescent="0.2">
      <c r="A578" s="7">
        <v>566</v>
      </c>
      <c r="B578" s="8" t="str">
        <f t="shared" si="188"/>
        <v>Glycerol_0.9</v>
      </c>
      <c r="D578" s="19">
        <v>0.9</v>
      </c>
      <c r="H578" s="8">
        <f t="shared" si="189"/>
        <v>1231.1999999999998</v>
      </c>
      <c r="I578" s="8">
        <f t="shared" si="190"/>
        <v>7.5850000000000001E-2</v>
      </c>
      <c r="J578" s="8">
        <f t="shared" si="191"/>
        <v>0.46585545927406674</v>
      </c>
      <c r="K578" s="20">
        <f t="shared" si="192"/>
        <v>3.7837512936490157E-4</v>
      </c>
      <c r="L578" s="8">
        <f t="shared" si="184"/>
        <v>3.0903286068234221</v>
      </c>
      <c r="M578" s="8">
        <f t="shared" si="185"/>
        <v>-1.1200444148772506</v>
      </c>
      <c r="N578" s="20">
        <f t="shared" si="186"/>
        <v>-0.33174881072842466</v>
      </c>
      <c r="O578" s="20">
        <f t="shared" si="187"/>
        <v>-3.4220774175518467</v>
      </c>
      <c r="Q578" s="8">
        <f t="shared" si="176"/>
        <v>1215.2263945614491</v>
      </c>
      <c r="R578" s="8">
        <f t="shared" si="177"/>
        <v>8.8819267356003678E-2</v>
      </c>
      <c r="S578" s="8">
        <f t="shared" si="178"/>
        <v>0.28568158474582822</v>
      </c>
      <c r="T578" s="8">
        <f t="shared" si="179"/>
        <v>2.3776059638370238E-4</v>
      </c>
      <c r="U578" s="8">
        <f t="shared" si="180"/>
        <v>3.0871369235569714</v>
      </c>
      <c r="V578" s="8">
        <f t="shared" si="181"/>
        <v>-0.96931282850851774</v>
      </c>
      <c r="W578" s="8">
        <f t="shared" si="182"/>
        <v>-0.4747799331068745</v>
      </c>
      <c r="X578" s="8">
        <f t="shared" si="183"/>
        <v>-3.5487963463488637</v>
      </c>
      <c r="Y578" s="8">
        <v>1244.6303504081884</v>
      </c>
      <c r="Z578" s="8">
        <v>8.9406697819529674E-2</v>
      </c>
      <c r="AA578" s="8">
        <v>0.31048125174575991</v>
      </c>
      <c r="AB578" s="8">
        <v>2.6119085825174513E-4</v>
      </c>
      <c r="AC578" s="8">
        <v>3.0992049703115256</v>
      </c>
      <c r="AD578" s="8">
        <v>-0.96386287943328752</v>
      </c>
      <c r="AE578" s="8">
        <v>-0.31475123162238172</v>
      </c>
      <c r="AF578" s="8">
        <v>-3.3720069978458223</v>
      </c>
      <c r="AG578" s="8">
        <v>1254.42</v>
      </c>
      <c r="AH578" s="8">
        <v>7.5884999999999994E-2</v>
      </c>
      <c r="AI578" s="8">
        <v>0.57051231013541659</v>
      </c>
      <c r="AJ578" s="8">
        <v>4.7822703709062464E-4</v>
      </c>
      <c r="AK578" s="8">
        <v>3.0984429696232039</v>
      </c>
      <c r="AL578" s="8">
        <v>-1.1198440615357514</v>
      </c>
      <c r="AM578" s="8">
        <v>-0.24373498022700432</v>
      </c>
      <c r="AN578" s="8">
        <v>-3.3203658742107636</v>
      </c>
    </row>
    <row r="579" spans="1:40" s="8" customFormat="1" x14ac:dyDescent="0.2">
      <c r="A579" s="7">
        <v>567</v>
      </c>
      <c r="B579" s="8" t="str">
        <f t="shared" si="188"/>
        <v>Glycerol_0.91</v>
      </c>
      <c r="D579" s="19">
        <v>0.91</v>
      </c>
      <c r="H579" s="8">
        <f t="shared" si="189"/>
        <v>1233.7800000000002</v>
      </c>
      <c r="I579" s="8">
        <f t="shared" si="190"/>
        <v>7.5884999999999994E-2</v>
      </c>
      <c r="J579" s="8">
        <f t="shared" si="191"/>
        <v>0.49941405205497535</v>
      </c>
      <c r="K579" s="20">
        <f t="shared" si="192"/>
        <v>4.0478371513152689E-4</v>
      </c>
      <c r="L579" s="8">
        <f t="shared" si="184"/>
        <v>3.0912377259014456</v>
      </c>
      <c r="M579" s="8">
        <f t="shared" si="185"/>
        <v>-1.1198440615357514</v>
      </c>
      <c r="N579" s="20">
        <f t="shared" si="186"/>
        <v>-0.30153924203257276</v>
      </c>
      <c r="O579" s="20">
        <f t="shared" si="187"/>
        <v>-3.3927769679340183</v>
      </c>
      <c r="Q579" s="8">
        <f t="shared" si="176"/>
        <v>1217.4988154583789</v>
      </c>
      <c r="R579" s="8">
        <f t="shared" si="177"/>
        <v>8.9406697819529674E-2</v>
      </c>
      <c r="S579" s="8">
        <f t="shared" si="178"/>
        <v>0.29287248760769674</v>
      </c>
      <c r="T579" s="8">
        <f t="shared" si="179"/>
        <v>2.4342870022054863E-4</v>
      </c>
      <c r="U579" s="8">
        <f t="shared" si="180"/>
        <v>3.0880695763528441</v>
      </c>
      <c r="V579" s="8">
        <f t="shared" si="181"/>
        <v>-0.96386287943328752</v>
      </c>
      <c r="W579" s="8">
        <f t="shared" si="182"/>
        <v>-0.42837806619918117</v>
      </c>
      <c r="X579" s="8">
        <f t="shared" si="183"/>
        <v>-3.5060285620958682</v>
      </c>
      <c r="Y579" s="8">
        <v>1248.8968224213854</v>
      </c>
      <c r="Z579" s="8">
        <v>9.0049676060197259E-2</v>
      </c>
      <c r="AA579" s="8">
        <v>0.31586762944346108</v>
      </c>
      <c r="AB579" s="8">
        <v>2.6568085161573406E-4</v>
      </c>
      <c r="AC579" s="8">
        <v>3.1009560266660046</v>
      </c>
      <c r="AD579" s="8">
        <v>-0.95789757990304913</v>
      </c>
      <c r="AE579" s="8">
        <v>-0.27999370731084472</v>
      </c>
      <c r="AF579" s="8">
        <v>-3.3381284605049637</v>
      </c>
      <c r="AG579" s="8">
        <v>1257</v>
      </c>
      <c r="AH579" s="8">
        <v>7.5920000000000001E-2</v>
      </c>
      <c r="AI579" s="8">
        <v>0.57395771158856335</v>
      </c>
      <c r="AJ579" s="8">
        <v>4.9560507389131677E-4</v>
      </c>
      <c r="AK579" s="8">
        <v>3.0993352776859577</v>
      </c>
      <c r="AL579" s="8">
        <v>-1.1196438005807636</v>
      </c>
      <c r="AM579" s="8">
        <v>-0.24112010464086911</v>
      </c>
      <c r="AN579" s="8">
        <v>-3.3048642560657062</v>
      </c>
    </row>
    <row r="580" spans="1:40" s="8" customFormat="1" x14ac:dyDescent="0.2">
      <c r="A580" s="7">
        <v>568</v>
      </c>
      <c r="B580" s="8" t="str">
        <f t="shared" si="188"/>
        <v>Glycerol_0.92</v>
      </c>
      <c r="D580" s="19">
        <v>0.92</v>
      </c>
      <c r="H580" s="8">
        <f t="shared" si="189"/>
        <v>1236.3600000000001</v>
      </c>
      <c r="I580" s="8">
        <f t="shared" si="190"/>
        <v>7.5920000000000001E-2</v>
      </c>
      <c r="J580" s="8">
        <f t="shared" si="191"/>
        <v>0.53539008811580113</v>
      </c>
      <c r="K580" s="20">
        <f t="shared" si="192"/>
        <v>4.3303737432123416E-4</v>
      </c>
      <c r="L580" s="8">
        <f t="shared" si="184"/>
        <v>3.0921449458734025</v>
      </c>
      <c r="M580" s="8">
        <f t="shared" si="185"/>
        <v>-1.1196438005807636</v>
      </c>
      <c r="N580" s="20">
        <f t="shared" si="186"/>
        <v>-0.27132967333672092</v>
      </c>
      <c r="O580" s="20">
        <f t="shared" si="187"/>
        <v>-3.3634746192101237</v>
      </c>
      <c r="Q580" s="8">
        <f t="shared" si="176"/>
        <v>1219.8750074699637</v>
      </c>
      <c r="R580" s="8">
        <f t="shared" si="177"/>
        <v>9.0049676060197259E-2</v>
      </c>
      <c r="S580" s="8">
        <f t="shared" si="178"/>
        <v>0.30556021064738381</v>
      </c>
      <c r="T580" s="8">
        <f t="shared" si="179"/>
        <v>2.4979485704196681E-4</v>
      </c>
      <c r="U580" s="8">
        <f t="shared" si="180"/>
        <v>3.0890448191549713</v>
      </c>
      <c r="V580" s="8">
        <f t="shared" si="181"/>
        <v>-0.95789757990304913</v>
      </c>
      <c r="W580" s="8">
        <f t="shared" si="182"/>
        <v>-0.3465060054637854</v>
      </c>
      <c r="X580" s="8">
        <f t="shared" si="183"/>
        <v>-3.4579937290553646</v>
      </c>
      <c r="Y580" s="8">
        <v>1253.6192588161468</v>
      </c>
      <c r="Z580" s="8">
        <v>9.0761370367666294E-2</v>
      </c>
      <c r="AA580" s="8">
        <v>0.32182965755401088</v>
      </c>
      <c r="AB580" s="8">
        <v>2.7065069742950037E-4</v>
      </c>
      <c r="AC580" s="8">
        <v>3.1028942210880217</v>
      </c>
      <c r="AD580" s="8">
        <v>-0.95129475969935096</v>
      </c>
      <c r="AE580" s="8">
        <v>-0.24152159328012157</v>
      </c>
      <c r="AF580" s="8">
        <v>-3.3006292721252262</v>
      </c>
      <c r="AG580" s="8">
        <v>1301</v>
      </c>
      <c r="AH580" s="8">
        <v>7.5955000000000009E-2</v>
      </c>
      <c r="AI580" s="8">
        <v>0.60899999999999999</v>
      </c>
      <c r="AJ580" s="8">
        <v>5.0993690517024334E-4</v>
      </c>
      <c r="AK580" s="8">
        <v>3.1142772965615864</v>
      </c>
      <c r="AL580" s="8">
        <v>-1.1194436319271248</v>
      </c>
      <c r="AM580" s="8">
        <v>-0.21538270736712464</v>
      </c>
      <c r="AN580" s="8">
        <v>-3.2924835561207844</v>
      </c>
    </row>
    <row r="581" spans="1:40" s="8" customFormat="1" x14ac:dyDescent="0.2">
      <c r="A581" s="7">
        <v>569</v>
      </c>
      <c r="B581" s="8" t="str">
        <f t="shared" si="188"/>
        <v>Glycerol_0.93</v>
      </c>
      <c r="D581" s="19">
        <v>0.93</v>
      </c>
      <c r="H581" s="8">
        <f t="shared" si="189"/>
        <v>1238.94</v>
      </c>
      <c r="I581" s="8">
        <f t="shared" si="190"/>
        <v>7.5955000000000009E-2</v>
      </c>
      <c r="J581" s="8">
        <f t="shared" si="191"/>
        <v>0.57395771158856335</v>
      </c>
      <c r="K581" s="20">
        <f t="shared" si="192"/>
        <v>4.6326513922269303E-4</v>
      </c>
      <c r="L581" s="8">
        <f t="shared" si="184"/>
        <v>3.0930502746570392</v>
      </c>
      <c r="M581" s="8">
        <f t="shared" si="185"/>
        <v>-1.1194436319271248</v>
      </c>
      <c r="N581" s="20">
        <f t="shared" si="186"/>
        <v>-0.24112010464086911</v>
      </c>
      <c r="O581" s="20">
        <f t="shared" si="187"/>
        <v>-3.3341703792979085</v>
      </c>
      <c r="Q581" s="8">
        <f t="shared" si="176"/>
        <v>1222.3664964516045</v>
      </c>
      <c r="R581" s="8">
        <f t="shared" si="177"/>
        <v>9.0761370367666294E-2</v>
      </c>
      <c r="S581" s="8">
        <f t="shared" si="178"/>
        <v>0.31586762944346108</v>
      </c>
      <c r="T581" s="8">
        <f t="shared" si="179"/>
        <v>2.5708876160801075E-4</v>
      </c>
      <c r="U581" s="8">
        <f t="shared" si="180"/>
        <v>3.0900673824344027</v>
      </c>
      <c r="V581" s="8">
        <f t="shared" si="181"/>
        <v>-0.95129475969935096</v>
      </c>
      <c r="W581" s="8">
        <f t="shared" si="182"/>
        <v>-0.27999370731084472</v>
      </c>
      <c r="X581" s="8">
        <f t="shared" si="183"/>
        <v>-3.4029587216134276</v>
      </c>
      <c r="Y581" s="8">
        <v>1258.9213347464495</v>
      </c>
      <c r="Z581" s="8">
        <v>9.1560419193723735E-2</v>
      </c>
      <c r="AA581" s="8">
        <v>0.32852347470648779</v>
      </c>
      <c r="AB581" s="8">
        <v>2.7623055021390572E-4</v>
      </c>
      <c r="AC581" s="8">
        <v>3.1050703126505517</v>
      </c>
      <c r="AD581" s="8">
        <v>-0.94388149858841675</v>
      </c>
      <c r="AE581" s="8">
        <v>-0.1983273493054567</v>
      </c>
      <c r="AF581" s="8">
        <v>-3.2585273722807626</v>
      </c>
      <c r="AG581" s="8">
        <v>1318</v>
      </c>
      <c r="AH581" s="8">
        <v>7.5990000000000002E-2</v>
      </c>
      <c r="AI581" s="8">
        <v>0.61530361133754752</v>
      </c>
      <c r="AJ581" s="8">
        <v>5.3020490687067376E-4</v>
      </c>
      <c r="AK581" s="8">
        <v>3.1199154102579909</v>
      </c>
      <c r="AL581" s="8">
        <v>-1.1192435554897895</v>
      </c>
      <c r="AM581" s="8">
        <v>-0.2109105359450176</v>
      </c>
      <c r="AN581" s="8">
        <v>-3.2755562573328461</v>
      </c>
    </row>
    <row r="582" spans="1:40" s="8" customFormat="1" x14ac:dyDescent="0.2">
      <c r="A582" s="7">
        <v>570</v>
      </c>
      <c r="B582" s="8" t="str">
        <f t="shared" si="188"/>
        <v>Glycerol_0.94</v>
      </c>
      <c r="D582" s="19">
        <v>0.94</v>
      </c>
      <c r="H582" s="8">
        <f t="shared" si="189"/>
        <v>1241.52</v>
      </c>
      <c r="I582" s="8">
        <f t="shared" si="190"/>
        <v>7.5990000000000002E-2</v>
      </c>
      <c r="J582" s="8">
        <f t="shared" si="191"/>
        <v>0.61530361133754752</v>
      </c>
      <c r="K582" s="20">
        <f t="shared" si="192"/>
        <v>4.9560507389131677E-4</v>
      </c>
      <c r="L582" s="8">
        <f t="shared" si="184"/>
        <v>3.0939537201206884</v>
      </c>
      <c r="M582" s="8">
        <f t="shared" si="185"/>
        <v>-1.1192435554897895</v>
      </c>
      <c r="N582" s="20">
        <f t="shared" si="186"/>
        <v>-0.2109105359450176</v>
      </c>
      <c r="O582" s="20">
        <f t="shared" si="187"/>
        <v>-3.3048642560657062</v>
      </c>
      <c r="Q582" s="8">
        <f t="shared" si="176"/>
        <v>1224.9868922012063</v>
      </c>
      <c r="R582" s="8">
        <f t="shared" si="177"/>
        <v>9.1560419193723735E-2</v>
      </c>
      <c r="S582" s="8">
        <f t="shared" si="178"/>
        <v>0.32852347470648779</v>
      </c>
      <c r="T582" s="8">
        <f t="shared" si="179"/>
        <v>2.6568085161573406E-4</v>
      </c>
      <c r="U582" s="8">
        <f t="shared" si="180"/>
        <v>3.0911428519591992</v>
      </c>
      <c r="V582" s="8">
        <f t="shared" si="181"/>
        <v>-0.94388149858841675</v>
      </c>
      <c r="W582" s="8">
        <f t="shared" si="182"/>
        <v>-0.1983273493054567</v>
      </c>
      <c r="X582" s="8">
        <f t="shared" si="183"/>
        <v>-3.3381284605049637</v>
      </c>
      <c r="Y582" s="8">
        <v>1264.9867611330717</v>
      </c>
      <c r="Z582" s="8">
        <v>9.2474508674424832E-2</v>
      </c>
      <c r="AA582" s="8">
        <v>0.33618101407739975</v>
      </c>
      <c r="AB582" s="8">
        <v>2.8261374554284683E-4</v>
      </c>
      <c r="AC582" s="8">
        <v>3.1075597004595115</v>
      </c>
      <c r="AD582" s="8">
        <v>-0.9354009354761087</v>
      </c>
      <c r="AE582" s="8">
        <v>-0.1489143437962781</v>
      </c>
      <c r="AF582" s="8">
        <v>-3.2103639778668773</v>
      </c>
      <c r="AG582" s="8">
        <v>1330</v>
      </c>
      <c r="AH582" s="8">
        <v>7.6024999999999995E-2</v>
      </c>
      <c r="AI582" s="8">
        <v>0.65962792463780517</v>
      </c>
      <c r="AJ582" s="8">
        <v>5.4374999999999996E-4</v>
      </c>
      <c r="AK582" s="8">
        <v>3.1238516409670858</v>
      </c>
      <c r="AL582" s="8">
        <v>-1.1190435711838302</v>
      </c>
      <c r="AM582" s="8">
        <v>-0.18070096724916582</v>
      </c>
      <c r="AN582" s="8">
        <v>-3.2646007300373063</v>
      </c>
    </row>
    <row r="583" spans="1:40" s="8" customFormat="1" x14ac:dyDescent="0.2">
      <c r="A583" s="7">
        <v>571</v>
      </c>
      <c r="B583" s="8" t="str">
        <f t="shared" si="188"/>
        <v>Glycerol_0.95</v>
      </c>
      <c r="D583" s="19">
        <v>0.95</v>
      </c>
      <c r="H583" s="8">
        <f t="shared" si="189"/>
        <v>1244.0999999999999</v>
      </c>
      <c r="I583" s="8">
        <f t="shared" si="190"/>
        <v>7.6024999999999995E-2</v>
      </c>
      <c r="J583" s="8">
        <f t="shared" si="191"/>
        <v>0.65962792463780517</v>
      </c>
      <c r="K583" s="20">
        <f t="shared" si="192"/>
        <v>5.3020490687067376E-4</v>
      </c>
      <c r="L583" s="8">
        <f t="shared" si="184"/>
        <v>3.0948552900836801</v>
      </c>
      <c r="M583" s="8">
        <f t="shared" si="185"/>
        <v>-1.1190435711838302</v>
      </c>
      <c r="N583" s="20">
        <f t="shared" si="186"/>
        <v>-0.18070096724916582</v>
      </c>
      <c r="O583" s="20">
        <f t="shared" si="187"/>
        <v>-3.2755562573328461</v>
      </c>
      <c r="Q583" s="8">
        <f t="shared" si="176"/>
        <v>1227.7524301106055</v>
      </c>
      <c r="R583" s="8">
        <f t="shared" si="177"/>
        <v>9.2474508674424832E-2</v>
      </c>
      <c r="S583" s="8">
        <f t="shared" si="178"/>
        <v>0.33618101407739975</v>
      </c>
      <c r="T583" s="8">
        <f t="shared" si="179"/>
        <v>2.7623055021390572E-4</v>
      </c>
      <c r="U583" s="8">
        <f t="shared" si="180"/>
        <v>3.0922778911003976</v>
      </c>
      <c r="V583" s="8">
        <f t="shared" si="181"/>
        <v>-0.9354009354761087</v>
      </c>
      <c r="W583" s="8">
        <f t="shared" si="182"/>
        <v>-0.1489143437962781</v>
      </c>
      <c r="X583" s="8">
        <f t="shared" si="183"/>
        <v>-3.2585273722807626</v>
      </c>
      <c r="Y583" s="8">
        <v>1272.1065352745936</v>
      </c>
      <c r="Z583" s="8">
        <v>9.3547493528727432E-2</v>
      </c>
      <c r="AA583" s="8">
        <v>0.34516965680842893</v>
      </c>
      <c r="AB583" s="8">
        <v>2.9010652612353524E-4</v>
      </c>
      <c r="AC583" s="8">
        <v>3.1104818163703634</v>
      </c>
      <c r="AD583" s="8">
        <v>-0.9254462035077633</v>
      </c>
      <c r="AE583" s="8">
        <v>-9.0911918829903016E-2</v>
      </c>
      <c r="AF583" s="8">
        <v>-3.1538283827977129</v>
      </c>
      <c r="AG583" s="8">
        <v>1449</v>
      </c>
      <c r="AH583" s="8">
        <v>7.6060000000000003E-2</v>
      </c>
      <c r="AI583" s="8">
        <v>0.70714520595147778</v>
      </c>
      <c r="AJ583" s="8">
        <v>5.6722270827435891E-4</v>
      </c>
      <c r="AK583" s="8">
        <v>3.1610683854711747</v>
      </c>
      <c r="AL583" s="8">
        <v>-1.1188436789244363</v>
      </c>
      <c r="AM583" s="8">
        <v>-0.15049139855331392</v>
      </c>
      <c r="AN583" s="8">
        <v>-3.2462463908700618</v>
      </c>
    </row>
    <row r="584" spans="1:40" s="8" customFormat="1" x14ac:dyDescent="0.2">
      <c r="A584" s="7">
        <v>572</v>
      </c>
      <c r="B584" s="8" t="str">
        <f t="shared" si="188"/>
        <v>Glycerol_0.96</v>
      </c>
      <c r="D584" s="19">
        <v>0.96</v>
      </c>
      <c r="H584" s="8">
        <f t="shared" si="189"/>
        <v>1246.68</v>
      </c>
      <c r="I584" s="8">
        <f t="shared" si="190"/>
        <v>7.6060000000000003E-2</v>
      </c>
      <c r="J584" s="8">
        <f t="shared" si="191"/>
        <v>0.70714520595147778</v>
      </c>
      <c r="K584" s="20">
        <f t="shared" si="192"/>
        <v>5.6722270827435891E-4</v>
      </c>
      <c r="L584" s="8">
        <f t="shared" si="184"/>
        <v>3.0957549923167482</v>
      </c>
      <c r="M584" s="8">
        <f t="shared" si="185"/>
        <v>-1.1188436789244363</v>
      </c>
      <c r="N584" s="20">
        <f t="shared" si="186"/>
        <v>-0.15049139855331392</v>
      </c>
      <c r="O584" s="20">
        <f t="shared" si="187"/>
        <v>-3.2462463908700618</v>
      </c>
      <c r="Q584" s="8">
        <f t="shared" si="176"/>
        <v>1233.801666202588</v>
      </c>
      <c r="R584" s="8">
        <f t="shared" si="177"/>
        <v>9.3547493528727432E-2</v>
      </c>
      <c r="S584" s="8">
        <f t="shared" si="178"/>
        <v>0.34516965680842893</v>
      </c>
      <c r="T584" s="8">
        <f t="shared" si="179"/>
        <v>2.9010652612353524E-4</v>
      </c>
      <c r="U584" s="8">
        <f t="shared" si="180"/>
        <v>3.0947606340472271</v>
      </c>
      <c r="V584" s="8">
        <f t="shared" si="181"/>
        <v>-0.9254462035077633</v>
      </c>
      <c r="W584" s="8">
        <f t="shared" si="182"/>
        <v>-9.0911918829903016E-2</v>
      </c>
      <c r="X584" s="8">
        <f t="shared" si="183"/>
        <v>-3.1538283827977129</v>
      </c>
      <c r="Y584" s="8">
        <v>1280.7850172184967</v>
      </c>
      <c r="Z584" s="8">
        <v>9.4855383287454575E-2</v>
      </c>
      <c r="AA584" s="8">
        <v>0.35612615235040124</v>
      </c>
      <c r="AB584" s="8">
        <v>2.9923967553060815E-4</v>
      </c>
      <c r="AC584" s="8">
        <v>3.114043661123616</v>
      </c>
      <c r="AD584" s="8">
        <v>-0.91331211611588203</v>
      </c>
      <c r="AE584" s="8">
        <v>-2.0211221340405094E-2</v>
      </c>
      <c r="AF584" s="8">
        <v>-3.0849156432580997</v>
      </c>
      <c r="AG584" s="8">
        <v>1458</v>
      </c>
      <c r="AH584" s="8">
        <v>7.609500000000001E-2</v>
      </c>
      <c r="AI584" s="8">
        <v>0.75808546549137146</v>
      </c>
      <c r="AJ584" s="8">
        <v>6.068276143407869E-4</v>
      </c>
      <c r="AK584" s="8">
        <v>3.163757523981956</v>
      </c>
      <c r="AL584" s="8">
        <v>-1.1186438786269146</v>
      </c>
      <c r="AM584" s="8">
        <v>-0.12028182985746214</v>
      </c>
      <c r="AN584" s="8">
        <v>-3.2169346643998926</v>
      </c>
    </row>
    <row r="585" spans="1:40" s="8" customFormat="1" x14ac:dyDescent="0.2">
      <c r="A585" s="7">
        <v>573</v>
      </c>
      <c r="B585" s="8" t="str">
        <f t="shared" si="188"/>
        <v>Glycerol_0.97</v>
      </c>
      <c r="D585" s="19">
        <v>0.97</v>
      </c>
      <c r="H585" s="8">
        <f t="shared" si="189"/>
        <v>1249.26</v>
      </c>
      <c r="I585" s="8">
        <f t="shared" si="190"/>
        <v>7.609500000000001E-2</v>
      </c>
      <c r="J585" s="8">
        <f t="shared" si="191"/>
        <v>0.75808546549137146</v>
      </c>
      <c r="K585" s="20">
        <f t="shared" si="192"/>
        <v>6.068276143407869E-4</v>
      </c>
      <c r="L585" s="8">
        <f t="shared" si="184"/>
        <v>3.0966528345424305</v>
      </c>
      <c r="M585" s="8">
        <f t="shared" si="185"/>
        <v>-1.1186438786269146</v>
      </c>
      <c r="N585" s="20">
        <f t="shared" si="186"/>
        <v>-0.12028182985746214</v>
      </c>
      <c r="O585" s="20">
        <f t="shared" si="187"/>
        <v>-3.2169346643998926</v>
      </c>
      <c r="Q585" s="8">
        <f t="shared" si="176"/>
        <v>1237.1390613997887</v>
      </c>
      <c r="R585" s="8">
        <f t="shared" si="177"/>
        <v>9.4855383287454575E-2</v>
      </c>
      <c r="S585" s="8">
        <f t="shared" si="178"/>
        <v>0.35612615235040124</v>
      </c>
      <c r="T585" s="8">
        <f t="shared" si="179"/>
        <v>2.9923967553060815E-4</v>
      </c>
      <c r="U585" s="8">
        <f t="shared" si="180"/>
        <v>3.0961303763189192</v>
      </c>
      <c r="V585" s="8">
        <f t="shared" si="181"/>
        <v>-0.91331211611588203</v>
      </c>
      <c r="W585" s="8">
        <f t="shared" si="182"/>
        <v>-2.0211221340405094E-2</v>
      </c>
      <c r="X585" s="8">
        <f t="shared" si="183"/>
        <v>-3.0849156432580997</v>
      </c>
      <c r="Y585" s="8">
        <v>1292.0240844183329</v>
      </c>
      <c r="Z585" s="8">
        <v>9.6549165792658515E-2</v>
      </c>
      <c r="AA585" s="8">
        <v>0.37031536083950106</v>
      </c>
      <c r="AB585" s="8">
        <v>3.1106755978452971E-4</v>
      </c>
      <c r="AC585" s="8">
        <v>3.1186564278258979</v>
      </c>
      <c r="AD585" s="8">
        <v>-0.89759786741575731</v>
      </c>
      <c r="AE585" s="8">
        <v>7.1349710087006635E-2</v>
      </c>
      <c r="AF585" s="8">
        <v>-2.995670206600296</v>
      </c>
      <c r="AG585" s="8">
        <v>1480</v>
      </c>
      <c r="AH585" s="8">
        <v>7.6130000000000003E-2</v>
      </c>
      <c r="AI585" s="8">
        <v>0.81269528259900725</v>
      </c>
      <c r="AJ585" s="8">
        <v>6.4920060279189621E-4</v>
      </c>
      <c r="AK585" s="8">
        <v>3.1702617153949575</v>
      </c>
      <c r="AL585" s="8">
        <v>-1.1184441702066883</v>
      </c>
      <c r="AM585" s="8">
        <v>-9.0072261161610281E-2</v>
      </c>
      <c r="AN585" s="8">
        <v>-3.1876210855970801</v>
      </c>
    </row>
    <row r="586" spans="1:40" s="8" customFormat="1" x14ac:dyDescent="0.2">
      <c r="A586" s="7">
        <v>574</v>
      </c>
      <c r="B586" s="8" t="str">
        <f t="shared" si="188"/>
        <v>Glycerol_0.98</v>
      </c>
      <c r="D586" s="19">
        <v>0.98</v>
      </c>
      <c r="H586" s="8">
        <f t="shared" si="189"/>
        <v>1251.8399999999999</v>
      </c>
      <c r="I586" s="8">
        <f t="shared" si="190"/>
        <v>7.6130000000000003E-2</v>
      </c>
      <c r="J586" s="8">
        <f t="shared" si="191"/>
        <v>0.81269528259900725</v>
      </c>
      <c r="K586" s="20">
        <f t="shared" si="192"/>
        <v>6.4920060279189621E-4</v>
      </c>
      <c r="L586" s="8">
        <f t="shared" si="184"/>
        <v>3.0975488244354699</v>
      </c>
      <c r="M586" s="8">
        <f t="shared" si="185"/>
        <v>-1.1184441702066883</v>
      </c>
      <c r="N586" s="20">
        <f t="shared" si="186"/>
        <v>-9.0072261161610281E-2</v>
      </c>
      <c r="O586" s="20">
        <f t="shared" si="187"/>
        <v>-3.1876210855970801</v>
      </c>
      <c r="Q586" s="8">
        <f t="shared" si="176"/>
        <v>1240.7324647974237</v>
      </c>
      <c r="R586" s="8">
        <f t="shared" si="177"/>
        <v>9.6549165792658515E-2</v>
      </c>
      <c r="S586" s="8">
        <f t="shared" si="178"/>
        <v>0.37031536083950106</v>
      </c>
      <c r="T586" s="8">
        <f t="shared" si="179"/>
        <v>3.1106755978452971E-4</v>
      </c>
      <c r="U586" s="8">
        <f t="shared" si="180"/>
        <v>3.0976051901309338</v>
      </c>
      <c r="V586" s="8">
        <f t="shared" si="181"/>
        <v>-0.89759786741575731</v>
      </c>
      <c r="W586" s="8">
        <f t="shared" si="182"/>
        <v>7.1349710087006635E-2</v>
      </c>
      <c r="X586" s="8">
        <f t="shared" si="183"/>
        <v>-2.995670206600296</v>
      </c>
      <c r="Y586" s="8">
        <v>1308.344145088362</v>
      </c>
      <c r="Z586" s="8">
        <v>9.9008678913744347E-2</v>
      </c>
      <c r="AA586" s="8">
        <v>0.3909192721147336</v>
      </c>
      <c r="AB586" s="8">
        <v>3.2824263180695654E-4</v>
      </c>
      <c r="AC586" s="8">
        <v>3.1253545488620476</v>
      </c>
      <c r="AD586" s="8">
        <v>-0.87477947087002805</v>
      </c>
      <c r="AE586" s="8">
        <v>0.20430380043371343</v>
      </c>
      <c r="AF586" s="8">
        <v>-2.8660784073093519</v>
      </c>
      <c r="AG586" s="8">
        <v>1583</v>
      </c>
      <c r="AH586" s="8">
        <v>7.616500000000001E-2</v>
      </c>
      <c r="AI586" s="8">
        <v>0.87123899932651816</v>
      </c>
      <c r="AJ586" s="8">
        <v>6.9453532256064001E-4</v>
      </c>
      <c r="AK586" s="8">
        <v>3.199480914862356</v>
      </c>
      <c r="AL586" s="8">
        <v>-1.1182445535792978</v>
      </c>
      <c r="AM586" s="8">
        <v>-5.9862692465758482E-2</v>
      </c>
      <c r="AN586" s="8">
        <v>-3.1583056620889627</v>
      </c>
    </row>
    <row r="587" spans="1:40" s="8" customFormat="1" x14ac:dyDescent="0.2">
      <c r="A587" s="7">
        <v>575</v>
      </c>
      <c r="B587" s="8" t="str">
        <f t="shared" si="188"/>
        <v>Glycerol_0.99</v>
      </c>
      <c r="D587" s="19">
        <v>0.99</v>
      </c>
      <c r="H587" s="8">
        <f t="shared" si="189"/>
        <v>1254.42</v>
      </c>
      <c r="I587" s="8">
        <f t="shared" si="190"/>
        <v>7.616500000000001E-2</v>
      </c>
      <c r="J587" s="8">
        <f t="shared" si="191"/>
        <v>0.87123899932651816</v>
      </c>
      <c r="K587" s="20">
        <f t="shared" si="192"/>
        <v>6.9453532256064001E-4</v>
      </c>
      <c r="L587" s="8">
        <f t="shared" si="184"/>
        <v>3.0984429696232039</v>
      </c>
      <c r="M587" s="8">
        <f t="shared" si="185"/>
        <v>-1.1182445535792978</v>
      </c>
      <c r="N587" s="20">
        <f t="shared" si="186"/>
        <v>-5.9862692465758482E-2</v>
      </c>
      <c r="O587" s="20">
        <f t="shared" si="187"/>
        <v>-3.1583056620889627</v>
      </c>
      <c r="P587" s="8">
        <v>1</v>
      </c>
      <c r="Q587" s="8">
        <f t="shared" si="176"/>
        <v>1244.6303504081884</v>
      </c>
      <c r="R587" s="8">
        <f t="shared" si="177"/>
        <v>9.9008678913744347E-2</v>
      </c>
      <c r="S587" s="8">
        <f t="shared" si="178"/>
        <v>0.3909192721147336</v>
      </c>
      <c r="T587" s="8">
        <f t="shared" si="179"/>
        <v>3.2824263180695654E-4</v>
      </c>
      <c r="U587" s="8">
        <f t="shared" si="180"/>
        <v>3.0992049703115256</v>
      </c>
      <c r="V587" s="8">
        <f t="shared" si="181"/>
        <v>-0.87477947087002805</v>
      </c>
      <c r="W587" s="8">
        <f t="shared" si="182"/>
        <v>0.20430380043371343</v>
      </c>
      <c r="X587" s="8">
        <f t="shared" si="183"/>
        <v>-2.8660784073093519</v>
      </c>
      <c r="Y587" s="8">
        <v>1340.9075422356223</v>
      </c>
      <c r="Z587" s="8">
        <v>0.10391614244406668</v>
      </c>
      <c r="AA587" s="8">
        <v>0.43203023114900047</v>
      </c>
      <c r="AB587" s="8">
        <v>3.6251203206269039E-4</v>
      </c>
      <c r="AC587" s="8">
        <v>3.1387193015949295</v>
      </c>
      <c r="AD587" s="8">
        <v>-0.82924995207682772</v>
      </c>
      <c r="AE587" s="8">
        <v>0.46958693472152513</v>
      </c>
      <c r="AF587" s="8">
        <v>-2.6075040482636909</v>
      </c>
      <c r="AG587" s="8">
        <v>1645</v>
      </c>
      <c r="AH587" s="8">
        <v>7.6200000000000004E-2</v>
      </c>
      <c r="AI587" s="8">
        <v>0.93400000000000005</v>
      </c>
      <c r="AJ587" s="8">
        <v>7.4303898170246618E-4</v>
      </c>
      <c r="AK587" s="8">
        <v>3.2161659022859932</v>
      </c>
      <c r="AL587" s="8">
        <v>-1.1180450286603996</v>
      </c>
      <c r="AM587" s="8">
        <v>-2.9653123769906618E-2</v>
      </c>
      <c r="AN587" s="8">
        <v>-3.1289884014558642</v>
      </c>
    </row>
    <row r="588" spans="1:40" x14ac:dyDescent="0.2">
      <c r="H588" s="9"/>
      <c r="I588" s="9"/>
      <c r="J588" s="9"/>
      <c r="K588" s="9"/>
      <c r="L588" s="9"/>
      <c r="Q588" s="9"/>
      <c r="U588" s="9"/>
    </row>
    <row r="589" spans="1:40" x14ac:dyDescent="0.2">
      <c r="H589" s="9"/>
      <c r="I589" s="9"/>
      <c r="J589" s="9"/>
      <c r="K589" s="9"/>
      <c r="L589" s="9"/>
      <c r="Q589" s="9"/>
      <c r="U589" s="9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6BF4-D43C-9A43-81EA-E28F296E0336}">
  <dimension ref="A1:E508"/>
  <sheetViews>
    <sheetView workbookViewId="0">
      <selection activeCell="D12" sqref="D12"/>
    </sheetView>
  </sheetViews>
  <sheetFormatPr baseColWidth="10" defaultRowHeight="16" x14ac:dyDescent="0.2"/>
  <cols>
    <col min="1" max="1" width="33.83203125" bestFit="1" customWidth="1"/>
    <col min="2" max="2" width="8.1640625" bestFit="1" customWidth="1"/>
    <col min="3" max="3" width="14" bestFit="1" customWidth="1"/>
    <col min="4" max="4" width="15.83203125" bestFit="1" customWidth="1"/>
    <col min="5" max="5" width="17.1640625" bestFit="1" customWidth="1"/>
  </cols>
  <sheetData>
    <row r="1" spans="1:5" x14ac:dyDescent="0.2">
      <c r="A1" s="5" t="s">
        <v>121</v>
      </c>
      <c r="B1" s="6" t="s">
        <v>122</v>
      </c>
      <c r="C1" s="6" t="s">
        <v>123</v>
      </c>
      <c r="D1" s="6" t="s">
        <v>124</v>
      </c>
      <c r="E1" s="6" t="s">
        <v>125</v>
      </c>
    </row>
    <row r="2" spans="1:5" x14ac:dyDescent="0.2">
      <c r="A2" t="s">
        <v>75</v>
      </c>
      <c r="B2">
        <v>1030</v>
      </c>
      <c r="C2">
        <v>3.5799999999999998E-2</v>
      </c>
      <c r="D2">
        <v>1.29E-2</v>
      </c>
      <c r="E2">
        <v>1.2524271844660195E-5</v>
      </c>
    </row>
    <row r="3" spans="1:5" x14ac:dyDescent="0.2">
      <c r="A3" t="s">
        <v>76</v>
      </c>
      <c r="B3">
        <v>1111</v>
      </c>
      <c r="C3">
        <v>4.8399999999999999E-2</v>
      </c>
      <c r="D3">
        <v>1.61E-2</v>
      </c>
      <c r="E3">
        <v>1.4491449144914492E-5</v>
      </c>
    </row>
    <row r="4" spans="1:5" x14ac:dyDescent="0.2">
      <c r="A4" t="s">
        <v>77</v>
      </c>
      <c r="B4">
        <v>1043</v>
      </c>
      <c r="C4">
        <v>3.7400000000000003E-2</v>
      </c>
      <c r="D4">
        <v>1.66E-2</v>
      </c>
      <c r="E4">
        <v>1.591562799616491E-5</v>
      </c>
    </row>
    <row r="5" spans="1:5" x14ac:dyDescent="0.2">
      <c r="A5" t="s">
        <v>78</v>
      </c>
      <c r="B5">
        <v>1014</v>
      </c>
      <c r="C5">
        <v>4.8300000000000003E-2</v>
      </c>
      <c r="D5">
        <v>2.1100000000000001E-2</v>
      </c>
      <c r="E5">
        <v>2.0808678500986194E-5</v>
      </c>
    </row>
    <row r="6" spans="1:5" x14ac:dyDescent="0.2">
      <c r="A6" t="s">
        <v>79</v>
      </c>
      <c r="B6">
        <v>1114</v>
      </c>
      <c r="C6">
        <v>5.5100000000000003E-2</v>
      </c>
      <c r="D6">
        <v>3.0200000000000001E-2</v>
      </c>
      <c r="E6">
        <v>2.7109515260323162E-5</v>
      </c>
    </row>
    <row r="7" spans="1:5" x14ac:dyDescent="0.2">
      <c r="A7" t="s">
        <v>97</v>
      </c>
      <c r="B7">
        <v>1033</v>
      </c>
      <c r="C7">
        <v>4.5600000000000002E-2</v>
      </c>
      <c r="D7">
        <v>4.0399999999999998E-2</v>
      </c>
      <c r="E7">
        <v>3.9109390125847047E-5</v>
      </c>
    </row>
    <row r="8" spans="1:5" x14ac:dyDescent="0.2">
      <c r="A8" t="s">
        <v>80</v>
      </c>
      <c r="B8">
        <v>960</v>
      </c>
      <c r="C8">
        <v>3.3399999999999999E-2</v>
      </c>
      <c r="D8">
        <v>5.7500000000000002E-2</v>
      </c>
      <c r="E8">
        <v>5.9895833333333337E-5</v>
      </c>
    </row>
    <row r="9" spans="1:5" x14ac:dyDescent="0.2">
      <c r="A9" t="s">
        <v>81</v>
      </c>
      <c r="B9">
        <v>1645</v>
      </c>
      <c r="C9">
        <v>1.8800000000000001E-2</v>
      </c>
      <c r="D9">
        <v>9.9400000000000002E-2</v>
      </c>
      <c r="E9">
        <v>6.042553191489362E-5</v>
      </c>
    </row>
    <row r="10" spans="1:5" x14ac:dyDescent="0.2">
      <c r="A10" t="s">
        <v>98</v>
      </c>
      <c r="B10">
        <v>980</v>
      </c>
      <c r="C10">
        <v>3.1099999999999999E-2</v>
      </c>
      <c r="D10">
        <v>0.08</v>
      </c>
      <c r="E10">
        <v>8.163265306122449E-5</v>
      </c>
    </row>
    <row r="11" spans="1:5" x14ac:dyDescent="0.2">
      <c r="A11" t="s">
        <v>99</v>
      </c>
      <c r="B11">
        <v>1002</v>
      </c>
      <c r="C11">
        <v>4.7100000000000003E-2</v>
      </c>
      <c r="D11">
        <v>9.8299999999999998E-2</v>
      </c>
      <c r="E11">
        <v>9.8103792415169661E-5</v>
      </c>
    </row>
    <row r="12" spans="1:5" x14ac:dyDescent="0.2">
      <c r="A12" t="s">
        <v>82</v>
      </c>
      <c r="B12">
        <v>1120</v>
      </c>
      <c r="C12">
        <v>5.1499999999999997E-2</v>
      </c>
      <c r="D12">
        <v>0.60899999999999999</v>
      </c>
      <c r="E12">
        <v>5.4374999999999996E-4</v>
      </c>
    </row>
    <row r="13" spans="1:5" x14ac:dyDescent="0.2">
      <c r="A13" t="s">
        <v>83</v>
      </c>
      <c r="B13">
        <v>1257</v>
      </c>
      <c r="C13">
        <v>7.6200000000000004E-2</v>
      </c>
      <c r="D13">
        <v>0.93400000000000005</v>
      </c>
      <c r="E13">
        <v>7.4303898170246618E-4</v>
      </c>
    </row>
    <row r="14" spans="1:5" x14ac:dyDescent="0.2">
      <c r="A14" t="s">
        <v>423</v>
      </c>
      <c r="B14">
        <v>1000.15</v>
      </c>
      <c r="C14">
        <v>7.2523999999999991E-2</v>
      </c>
      <c r="D14">
        <v>9.309513937201645E-4</v>
      </c>
      <c r="E14">
        <v>9.3081177195437137E-7</v>
      </c>
    </row>
    <row r="15" spans="1:5" x14ac:dyDescent="0.2">
      <c r="A15" t="s">
        <v>424</v>
      </c>
      <c r="B15">
        <v>1001.3</v>
      </c>
      <c r="C15">
        <v>7.234800000000001E-2</v>
      </c>
      <c r="D15">
        <v>9.7378707580844713E-4</v>
      </c>
      <c r="E15">
        <v>9.7252279617342164E-7</v>
      </c>
    </row>
    <row r="16" spans="1:5" x14ac:dyDescent="0.2">
      <c r="A16" t="s">
        <v>425</v>
      </c>
      <c r="B16">
        <v>1002.4499999999999</v>
      </c>
      <c r="C16">
        <v>7.2172E-2</v>
      </c>
      <c r="D16">
        <v>1.0185937476523122E-3</v>
      </c>
      <c r="E16">
        <v>1.0161042921365777E-6</v>
      </c>
    </row>
    <row r="17" spans="1:5" x14ac:dyDescent="0.2">
      <c r="A17" t="s">
        <v>426</v>
      </c>
      <c r="B17">
        <v>1003.5999999999999</v>
      </c>
      <c r="C17">
        <v>7.1995999999999991E-2</v>
      </c>
      <c r="D17">
        <v>1.0654621000129954E-3</v>
      </c>
      <c r="E17">
        <v>1.06164019530988E-6</v>
      </c>
    </row>
    <row r="18" spans="1:5" x14ac:dyDescent="0.2">
      <c r="A18" t="s">
        <v>427</v>
      </c>
      <c r="B18">
        <v>1004.75</v>
      </c>
      <c r="C18">
        <v>7.1819999999999995E-2</v>
      </c>
      <c r="D18">
        <v>1.1144869965877661E-3</v>
      </c>
      <c r="E18">
        <v>1.1092182100898394E-6</v>
      </c>
    </row>
    <row r="19" spans="1:5" x14ac:dyDescent="0.2">
      <c r="A19" t="s">
        <v>428</v>
      </c>
      <c r="B19">
        <v>1005.9</v>
      </c>
      <c r="C19">
        <v>7.1643999999999999E-2</v>
      </c>
      <c r="D19">
        <v>1.1657676660184061E-3</v>
      </c>
      <c r="E19">
        <v>1.1589299791414715E-6</v>
      </c>
    </row>
    <row r="20" spans="1:5" x14ac:dyDescent="0.2">
      <c r="A20" t="s">
        <v>429</v>
      </c>
      <c r="B20">
        <v>1007.05</v>
      </c>
      <c r="C20">
        <v>7.146799999999999E-2</v>
      </c>
      <c r="D20">
        <v>1.2194079027345382E-3</v>
      </c>
      <c r="E20">
        <v>1.2108712603490774E-6</v>
      </c>
    </row>
    <row r="21" spans="1:5" x14ac:dyDescent="0.2">
      <c r="A21" t="s">
        <v>430</v>
      </c>
      <c r="B21">
        <v>1008.2</v>
      </c>
      <c r="C21">
        <v>7.1291999999999994E-2</v>
      </c>
      <c r="D21">
        <v>1.2755162770383163E-3</v>
      </c>
      <c r="E21">
        <v>1.2651421117221942E-6</v>
      </c>
    </row>
    <row r="22" spans="1:5" x14ac:dyDescent="0.2">
      <c r="A22" t="s">
        <v>431</v>
      </c>
      <c r="B22">
        <v>1009.35</v>
      </c>
      <c r="C22">
        <v>7.1116000000000013E-2</v>
      </c>
      <c r="D22">
        <v>1.3342063548557042E-3</v>
      </c>
      <c r="E22">
        <v>1.3218470846145581E-6</v>
      </c>
    </row>
    <row r="23" spans="1:5" x14ac:dyDescent="0.2">
      <c r="A23" t="s">
        <v>432</v>
      </c>
      <c r="B23">
        <v>1010.5</v>
      </c>
      <c r="C23">
        <v>7.0940000000000003E-2</v>
      </c>
      <c r="D23">
        <v>1.3955969275991221E-3</v>
      </c>
      <c r="E23">
        <v>1.381095425630007E-6</v>
      </c>
    </row>
    <row r="24" spans="1:5" x14ac:dyDescent="0.2">
      <c r="A24" t="s">
        <v>433</v>
      </c>
      <c r="B24">
        <v>1011.65</v>
      </c>
      <c r="C24">
        <v>7.0763999999999994E-2</v>
      </c>
      <c r="D24">
        <v>1.4598122526067235E-3</v>
      </c>
      <c r="E24">
        <v>1.4430012876061123E-6</v>
      </c>
    </row>
    <row r="25" spans="1:5" x14ac:dyDescent="0.2">
      <c r="A25" t="s">
        <v>434</v>
      </c>
      <c r="B25">
        <v>1012.8</v>
      </c>
      <c r="C25">
        <v>7.0588000000000012E-2</v>
      </c>
      <c r="D25">
        <v>1.5269823046449469E-3</v>
      </c>
      <c r="E25">
        <v>1.5076839500838734E-6</v>
      </c>
    </row>
    <row r="26" spans="1:5" x14ac:dyDescent="0.2">
      <c r="A26" t="s">
        <v>435</v>
      </c>
      <c r="B26">
        <v>1013.95</v>
      </c>
      <c r="C26">
        <v>7.0412000000000002E-2</v>
      </c>
      <c r="D26">
        <v>1.5972430389834173E-3</v>
      </c>
      <c r="E26">
        <v>1.5752680496902385E-6</v>
      </c>
    </row>
    <row r="27" spans="1:5" x14ac:dyDescent="0.2">
      <c r="A27" t="s">
        <v>436</v>
      </c>
      <c r="B27">
        <v>1015.1</v>
      </c>
      <c r="C27">
        <v>7.0235999999999993E-2</v>
      </c>
      <c r="D27">
        <v>1.6707366665746563E-3</v>
      </c>
      <c r="E27">
        <v>1.6458838208793777E-6</v>
      </c>
    </row>
    <row r="28" spans="1:5" x14ac:dyDescent="0.2">
      <c r="A28" t="s">
        <v>437</v>
      </c>
      <c r="B28">
        <v>1016.25</v>
      </c>
      <c r="C28">
        <v>7.0059999999999997E-2</v>
      </c>
      <c r="D28">
        <v>1.7476119418955731E-3</v>
      </c>
      <c r="E28">
        <v>1.7196673474987189E-6</v>
      </c>
    </row>
    <row r="29" spans="1:5" x14ac:dyDescent="0.2">
      <c r="A29" t="s">
        <v>438</v>
      </c>
      <c r="B29">
        <v>1017.4</v>
      </c>
      <c r="C29">
        <v>6.9884000000000002E-2</v>
      </c>
      <c r="D29">
        <v>1.828024464033357E-3</v>
      </c>
      <c r="E29">
        <v>1.7967608256667555E-6</v>
      </c>
    </row>
    <row r="30" spans="1:5" x14ac:dyDescent="0.2">
      <c r="A30" t="s">
        <v>439</v>
      </c>
      <c r="B30">
        <v>1018.55</v>
      </c>
      <c r="C30">
        <v>6.9708000000000006E-2</v>
      </c>
      <c r="D30">
        <v>1.9121369916251811E-3</v>
      </c>
      <c r="E30">
        <v>1.8773128384715341E-6</v>
      </c>
    </row>
    <row r="31" spans="1:5" x14ac:dyDescent="0.2">
      <c r="A31" t="s">
        <v>440</v>
      </c>
      <c r="B31">
        <v>1019.7</v>
      </c>
      <c r="C31">
        <v>6.953200000000001E-2</v>
      </c>
      <c r="D31">
        <v>2.0001197722891522E-3</v>
      </c>
      <c r="E31">
        <v>1.9614786430216259E-6</v>
      </c>
    </row>
    <row r="32" spans="1:5" x14ac:dyDescent="0.2">
      <c r="A32" t="s">
        <v>441</v>
      </c>
      <c r="B32">
        <v>1020.85</v>
      </c>
      <c r="C32">
        <v>6.9356000000000001E-2</v>
      </c>
      <c r="D32">
        <v>2.0921508872133094E-3</v>
      </c>
      <c r="E32">
        <v>2.0494204704053575E-6</v>
      </c>
    </row>
    <row r="33" spans="1:5" x14ac:dyDescent="0.2">
      <c r="A33" t="s">
        <v>442</v>
      </c>
      <c r="B33">
        <v>1022</v>
      </c>
      <c r="C33">
        <v>6.9180000000000005E-2</v>
      </c>
      <c r="D33">
        <v>2.1884166116001233E-3</v>
      </c>
      <c r="E33">
        <v>2.1413078391390641E-6</v>
      </c>
    </row>
    <row r="34" spans="1:5" x14ac:dyDescent="0.2">
      <c r="A34" t="s">
        <v>443</v>
      </c>
      <c r="B34">
        <v>1023.1500000000001</v>
      </c>
      <c r="C34">
        <v>6.900400000000001E-2</v>
      </c>
      <c r="D34">
        <v>2.2891117916960628E-3</v>
      </c>
      <c r="E34">
        <v>2.2373178827112959E-6</v>
      </c>
    </row>
    <row r="35" spans="1:5" x14ac:dyDescent="0.2">
      <c r="A35" s="8" t="s">
        <v>444</v>
      </c>
      <c r="B35">
        <v>1024.3</v>
      </c>
      <c r="C35">
        <v>6.8828E-2</v>
      </c>
      <c r="D35">
        <v>2.3944402391693409E-3</v>
      </c>
      <c r="E35">
        <v>2.3376356918572107E-6</v>
      </c>
    </row>
    <row r="36" spans="1:5" x14ac:dyDescent="0.2">
      <c r="A36" t="s">
        <v>445</v>
      </c>
      <c r="B36">
        <v>1025.45</v>
      </c>
      <c r="C36">
        <v>6.8652000000000005E-2</v>
      </c>
      <c r="D36">
        <v>2.5046151436340933E-3</v>
      </c>
      <c r="E36">
        <v>2.4424546722259429E-6</v>
      </c>
    </row>
    <row r="37" spans="1:5" x14ac:dyDescent="0.2">
      <c r="A37" t="s">
        <v>446</v>
      </c>
      <c r="B37">
        <v>1026.5999999999999</v>
      </c>
      <c r="C37">
        <v>6.8476000000000009E-2</v>
      </c>
      <c r="D37">
        <v>2.6198595041559461E-3</v>
      </c>
      <c r="E37">
        <v>2.551976918133593E-6</v>
      </c>
    </row>
    <row r="38" spans="1:5" x14ac:dyDescent="0.2">
      <c r="A38" t="s">
        <v>447</v>
      </c>
      <c r="B38">
        <v>1027.75</v>
      </c>
      <c r="C38">
        <v>6.83E-2</v>
      </c>
      <c r="D38">
        <v>2.7404065806123576E-3</v>
      </c>
      <c r="E38">
        <v>2.6664136031256217E-6</v>
      </c>
    </row>
    <row r="39" spans="1:5" x14ac:dyDescent="0.2">
      <c r="A39" t="s">
        <v>448</v>
      </c>
      <c r="B39">
        <v>1028.9000000000001</v>
      </c>
      <c r="C39">
        <v>6.8124000000000004E-2</v>
      </c>
      <c r="D39">
        <v>2.8665003658213326E-3</v>
      </c>
      <c r="E39">
        <v>2.7859853881050952E-6</v>
      </c>
    </row>
    <row r="40" spans="1:5" x14ac:dyDescent="0.2">
      <c r="A40" t="s">
        <v>449</v>
      </c>
      <c r="B40">
        <v>1030.05</v>
      </c>
      <c r="C40">
        <v>6.7948000000000008E-2</v>
      </c>
      <c r="D40">
        <v>2.9983960793940833E-3</v>
      </c>
      <c r="E40">
        <v>2.9109228478171771E-6</v>
      </c>
    </row>
    <row r="41" spans="1:5" x14ac:dyDescent="0.2">
      <c r="A41" t="s">
        <v>450</v>
      </c>
      <c r="B41">
        <v>1031.2</v>
      </c>
      <c r="C41">
        <v>6.7771999999999999E-2</v>
      </c>
      <c r="D41">
        <v>3.1363606843112361E-3</v>
      </c>
      <c r="E41">
        <v>3.0414669165159386E-6</v>
      </c>
    </row>
    <row r="42" spans="1:5" x14ac:dyDescent="0.2">
      <c r="A42" t="s">
        <v>451</v>
      </c>
      <c r="B42">
        <v>1032.3499999999999</v>
      </c>
      <c r="C42">
        <v>6.7595999999999989E-2</v>
      </c>
      <c r="D42">
        <v>3.2806734272681748E-3</v>
      </c>
      <c r="E42">
        <v>3.1778693536767329E-6</v>
      </c>
    </row>
    <row r="43" spans="1:5" x14ac:dyDescent="0.2">
      <c r="A43" t="s">
        <v>452</v>
      </c>
      <c r="B43">
        <v>1033.5</v>
      </c>
      <c r="C43">
        <v>6.7419999999999994E-2</v>
      </c>
      <c r="D43">
        <v>3.4316264038831657E-3</v>
      </c>
      <c r="E43">
        <v>3.3203932306561835E-6</v>
      </c>
    </row>
    <row r="44" spans="1:5" x14ac:dyDescent="0.2">
      <c r="A44" t="s">
        <v>453</v>
      </c>
      <c r="B44">
        <v>1034.6499999999999</v>
      </c>
      <c r="C44">
        <v>6.7243999999999998E-2</v>
      </c>
      <c r="D44">
        <v>3.589525149912304E-3</v>
      </c>
      <c r="E44">
        <v>3.4693134392425501E-6</v>
      </c>
    </row>
    <row r="45" spans="1:5" x14ac:dyDescent="0.2">
      <c r="A45" t="s">
        <v>454</v>
      </c>
      <c r="B45">
        <v>1035.8</v>
      </c>
      <c r="C45">
        <v>6.7067999999999989E-2</v>
      </c>
      <c r="D45">
        <v>3.7546892596679138E-3</v>
      </c>
      <c r="E45">
        <v>3.6249172230815927E-6</v>
      </c>
    </row>
    <row r="46" spans="1:5" x14ac:dyDescent="0.2">
      <c r="A46" t="s">
        <v>455</v>
      </c>
      <c r="B46">
        <v>1036.9499999999998</v>
      </c>
      <c r="C46">
        <v>6.6891999999999993E-2</v>
      </c>
      <c r="D46">
        <v>3.9274530328921109E-3</v>
      </c>
      <c r="E46">
        <v>3.7875047330074851E-6</v>
      </c>
    </row>
    <row r="47" spans="1:5" x14ac:dyDescent="0.2">
      <c r="A47" t="s">
        <v>456</v>
      </c>
      <c r="B47">
        <v>1038.0999999999999</v>
      </c>
      <c r="C47">
        <v>6.6715999999999998E-2</v>
      </c>
      <c r="D47">
        <v>4.1081661513948341E-3</v>
      </c>
      <c r="E47">
        <v>3.9573896073546236E-6</v>
      </c>
    </row>
    <row r="48" spans="1:5" x14ac:dyDescent="0.2">
      <c r="A48" t="s">
        <v>457</v>
      </c>
      <c r="B48">
        <v>1039.25</v>
      </c>
      <c r="C48">
        <v>6.6540000000000002E-2</v>
      </c>
      <c r="D48">
        <v>4.2971943868258689E-3</v>
      </c>
      <c r="E48">
        <v>4.1348995783746638E-6</v>
      </c>
    </row>
    <row r="49" spans="1:5" x14ac:dyDescent="0.2">
      <c r="A49" t="s">
        <v>458</v>
      </c>
      <c r="B49">
        <v>1040.4000000000001</v>
      </c>
      <c r="C49">
        <v>6.6364000000000006E-2</v>
      </c>
      <c r="D49">
        <v>4.4949203410135008E-3</v>
      </c>
      <c r="E49">
        <v>4.3203771059337755E-6</v>
      </c>
    </row>
    <row r="50" spans="1:5" x14ac:dyDescent="0.2">
      <c r="A50" t="s">
        <v>459</v>
      </c>
      <c r="B50">
        <v>1041.55</v>
      </c>
      <c r="C50">
        <v>6.6187999999999997E-2</v>
      </c>
      <c r="D50">
        <v>4.7017442203681325E-3</v>
      </c>
      <c r="E50">
        <v>4.5141800397178554E-6</v>
      </c>
    </row>
    <row r="51" spans="1:5" x14ac:dyDescent="0.2">
      <c r="A51" t="s">
        <v>460</v>
      </c>
      <c r="B51">
        <v>1042.7</v>
      </c>
      <c r="C51">
        <v>6.6012000000000001E-2</v>
      </c>
      <c r="D51">
        <v>4.9180846459184711E-3</v>
      </c>
      <c r="E51">
        <v>4.7166823112289928E-6</v>
      </c>
    </row>
    <row r="52" spans="1:5" x14ac:dyDescent="0.2">
      <c r="A52" t="s">
        <v>461</v>
      </c>
      <c r="B52">
        <v>1043.8499999999999</v>
      </c>
      <c r="C52">
        <v>6.5836000000000006E-2</v>
      </c>
      <c r="D52">
        <v>5.1443795006197125E-3</v>
      </c>
      <c r="E52">
        <v>4.9282746569140327E-6</v>
      </c>
    </row>
    <row r="53" spans="1:5" x14ac:dyDescent="0.2">
      <c r="A53" t="s">
        <v>462</v>
      </c>
      <c r="B53">
        <v>1045</v>
      </c>
      <c r="C53">
        <v>6.5659999999999996E-2</v>
      </c>
      <c r="D53">
        <v>5.3810868156487319E-3</v>
      </c>
      <c r="E53">
        <v>5.149365373826538E-6</v>
      </c>
    </row>
    <row r="54" spans="1:5" x14ac:dyDescent="0.2">
      <c r="A54" t="s">
        <v>463</v>
      </c>
      <c r="B54">
        <v>1046.1500000000001</v>
      </c>
      <c r="C54">
        <v>6.5484000000000014E-2</v>
      </c>
      <c r="D54">
        <v>5.6286856974802103E-3</v>
      </c>
      <c r="E54">
        <v>5.3803811092866319E-6</v>
      </c>
    </row>
    <row r="55" spans="1:5" x14ac:dyDescent="0.2">
      <c r="A55" t="s">
        <v>464</v>
      </c>
      <c r="B55">
        <v>1047.3000000000002</v>
      </c>
      <c r="C55">
        <v>6.5308000000000005E-2</v>
      </c>
      <c r="D55">
        <v>5.8876772976201855E-3</v>
      </c>
      <c r="E55">
        <v>5.6217676860691153E-6</v>
      </c>
    </row>
    <row r="56" spans="1:5" x14ac:dyDescent="0.2">
      <c r="A56" t="s">
        <v>465</v>
      </c>
      <c r="B56">
        <v>1048.45</v>
      </c>
      <c r="C56">
        <v>6.5132000000000009E-2</v>
      </c>
      <c r="D56">
        <v>6.1585858269596469E-3</v>
      </c>
      <c r="E56">
        <v>5.8739909647190105E-6</v>
      </c>
    </row>
    <row r="57" spans="1:5" x14ac:dyDescent="0.2">
      <c r="A57" t="s">
        <v>466</v>
      </c>
      <c r="B57">
        <v>1049.6000000000001</v>
      </c>
      <c r="C57">
        <v>6.4956000000000014E-2</v>
      </c>
      <c r="D57">
        <v>6.4419596168015028E-3</v>
      </c>
      <c r="E57">
        <v>6.137537744666065E-6</v>
      </c>
    </row>
    <row r="58" spans="1:5" x14ac:dyDescent="0.2">
      <c r="A58" t="s">
        <v>467</v>
      </c>
      <c r="B58">
        <v>1050.75</v>
      </c>
      <c r="C58">
        <v>6.4780000000000004E-2</v>
      </c>
      <c r="D58">
        <v>6.7383722287082904E-3</v>
      </c>
      <c r="E58">
        <v>6.4129167058846446E-6</v>
      </c>
    </row>
    <row r="59" spans="1:5" x14ac:dyDescent="0.2">
      <c r="A59" t="s">
        <v>468</v>
      </c>
      <c r="B59">
        <v>1051.9000000000001</v>
      </c>
      <c r="C59">
        <v>6.4604000000000009E-2</v>
      </c>
      <c r="D59">
        <v>7.0484236154171268E-3</v>
      </c>
      <c r="E59">
        <v>6.700659392924352E-6</v>
      </c>
    </row>
    <row r="60" spans="1:5" x14ac:dyDescent="0.2">
      <c r="A60" t="s">
        <v>469</v>
      </c>
      <c r="B60">
        <v>1053.05</v>
      </c>
      <c r="C60">
        <v>6.4427999999999999E-2</v>
      </c>
      <c r="D60">
        <v>7.3727413351715705E-3</v>
      </c>
      <c r="E60">
        <v>7.0013212432188126E-6</v>
      </c>
    </row>
    <row r="61" spans="1:5" x14ac:dyDescent="0.2">
      <c r="A61" t="s">
        <v>470</v>
      </c>
      <c r="B61">
        <v>1054.2</v>
      </c>
      <c r="C61">
        <v>6.4252000000000004E-2</v>
      </c>
      <c r="D61">
        <v>7.7119818219283627E-3</v>
      </c>
      <c r="E61">
        <v>7.315482661666062E-6</v>
      </c>
    </row>
    <row r="62" spans="1:5" x14ac:dyDescent="0.2">
      <c r="A62" t="s">
        <v>471</v>
      </c>
      <c r="B62">
        <v>1055.3499999999999</v>
      </c>
      <c r="C62">
        <v>6.4075999999999994E-2</v>
      </c>
      <c r="D62">
        <v>8.0668317140098721E-3</v>
      </c>
      <c r="E62">
        <v>7.6437501435636255E-6</v>
      </c>
    </row>
    <row r="63" spans="1:5" x14ac:dyDescent="0.2">
      <c r="A63" t="s">
        <v>472</v>
      </c>
      <c r="B63">
        <v>1056.5</v>
      </c>
      <c r="C63">
        <v>6.3899999999999998E-2</v>
      </c>
      <c r="D63">
        <v>8.4380092438915925E-3</v>
      </c>
      <c r="E63">
        <v>7.9867574480753353E-6</v>
      </c>
    </row>
    <row r="64" spans="1:5" x14ac:dyDescent="0.2">
      <c r="A64" t="s">
        <v>473</v>
      </c>
      <c r="B64">
        <v>1057.6500000000001</v>
      </c>
      <c r="C64">
        <v>6.3724000000000003E-2</v>
      </c>
      <c r="D64">
        <v>8.8262656919376545E-3</v>
      </c>
      <c r="E64">
        <v>8.3451668245049435E-6</v>
      </c>
    </row>
    <row r="65" spans="1:5" x14ac:dyDescent="0.2">
      <c r="A65" t="s">
        <v>474</v>
      </c>
      <c r="B65">
        <v>1058.8</v>
      </c>
      <c r="C65">
        <v>6.3547999999999993E-2</v>
      </c>
      <c r="D65">
        <v>9.2323869070267822E-3</v>
      </c>
      <c r="E65">
        <v>8.7196702937540451E-6</v>
      </c>
    </row>
    <row r="66" spans="1:5" x14ac:dyDescent="0.2">
      <c r="A66" t="s">
        <v>475</v>
      </c>
      <c r="B66">
        <v>1059.95</v>
      </c>
      <c r="C66">
        <v>6.3371999999999998E-2</v>
      </c>
      <c r="D66">
        <v>9.6571948971465003E-3</v>
      </c>
      <c r="E66">
        <v>9.1109909874489369E-6</v>
      </c>
    </row>
    <row r="67" spans="1:5" x14ac:dyDescent="0.2">
      <c r="A67" t="s">
        <v>476</v>
      </c>
      <c r="B67">
        <v>1061.0999999999999</v>
      </c>
      <c r="C67">
        <v>6.3196000000000002E-2</v>
      </c>
      <c r="D67">
        <v>1.0101549493175054E-2</v>
      </c>
      <c r="E67">
        <v>9.5198845473330085E-6</v>
      </c>
    </row>
    <row r="68" spans="1:5" x14ac:dyDescent="0.2">
      <c r="A68" t="s">
        <v>477</v>
      </c>
      <c r="B68">
        <v>1062.25</v>
      </c>
      <c r="C68">
        <v>6.3019999999999993E-2</v>
      </c>
      <c r="D68">
        <v>1.0566350089218596E-2</v>
      </c>
      <c r="E68">
        <v>9.9471405876381241E-6</v>
      </c>
    </row>
    <row r="69" spans="1:5" x14ac:dyDescent="0.2">
      <c r="A69" t="s">
        <v>478</v>
      </c>
      <c r="B69">
        <v>1063.4000000000001</v>
      </c>
      <c r="C69">
        <v>6.2843999999999997E-2</v>
      </c>
      <c r="D69">
        <v>1.1052537463026113E-2</v>
      </c>
      <c r="E69">
        <v>1.0393584223270747E-5</v>
      </c>
    </row>
    <row r="70" spans="1:5" x14ac:dyDescent="0.2">
      <c r="A70" t="s">
        <v>479</v>
      </c>
      <c r="B70">
        <v>1064.55</v>
      </c>
      <c r="C70">
        <v>6.2668000000000001E-2</v>
      </c>
      <c r="D70">
        <v>1.156109568016685E-2</v>
      </c>
      <c r="E70">
        <v>1.0860077666776432E-5</v>
      </c>
    </row>
    <row r="71" spans="1:5" x14ac:dyDescent="0.2">
      <c r="A71" t="s">
        <v>480</v>
      </c>
      <c r="B71">
        <v>1065.7</v>
      </c>
      <c r="C71">
        <v>6.2492000000000006E-2</v>
      </c>
      <c r="D71">
        <v>1.2093054085824164E-2</v>
      </c>
      <c r="E71">
        <v>1.1347521897179473E-5</v>
      </c>
    </row>
    <row r="72" spans="1:5" x14ac:dyDescent="0.2">
      <c r="A72" t="s">
        <v>481</v>
      </c>
      <c r="B72">
        <v>1066.8499999999999</v>
      </c>
      <c r="C72">
        <v>6.231600000000001E-2</v>
      </c>
      <c r="D72">
        <v>1.2649489388237463E-2</v>
      </c>
      <c r="E72">
        <v>1.1856858403934446E-5</v>
      </c>
    </row>
    <row r="73" spans="1:5" x14ac:dyDescent="0.2">
      <c r="A73" t="s">
        <v>482</v>
      </c>
      <c r="B73">
        <v>1068</v>
      </c>
      <c r="C73">
        <v>6.2140000000000001E-2</v>
      </c>
      <c r="D73">
        <v>1.3231527838009103E-2</v>
      </c>
      <c r="E73">
        <v>1.2389071009371819E-5</v>
      </c>
    </row>
    <row r="74" spans="1:5" x14ac:dyDescent="0.2">
      <c r="A74" t="s">
        <v>483</v>
      </c>
      <c r="B74">
        <v>1069.1500000000001</v>
      </c>
      <c r="C74">
        <v>6.1964000000000005E-2</v>
      </c>
      <c r="D74">
        <v>1.3840347507687343E-2</v>
      </c>
      <c r="E74">
        <v>1.2945187773172466E-5</v>
      </c>
    </row>
    <row r="75" spans="1:5" x14ac:dyDescent="0.2">
      <c r="A75" t="s">
        <v>484</v>
      </c>
      <c r="B75">
        <v>1070.3</v>
      </c>
      <c r="C75">
        <v>6.178800000000001E-2</v>
      </c>
      <c r="D75">
        <v>1.4477180676239274E-2</v>
      </c>
      <c r="E75">
        <v>1.3526282982564958E-5</v>
      </c>
    </row>
    <row r="76" spans="1:5" x14ac:dyDescent="0.2">
      <c r="A76" t="s">
        <v>485</v>
      </c>
      <c r="B76">
        <v>1071.45</v>
      </c>
      <c r="C76">
        <v>6.1612E-2</v>
      </c>
      <c r="D76">
        <v>1.5143316323239991E-2</v>
      </c>
      <c r="E76">
        <v>1.4133479232106015E-5</v>
      </c>
    </row>
    <row r="77" spans="1:5" x14ac:dyDescent="0.2">
      <c r="A77" t="s">
        <v>486</v>
      </c>
      <c r="B77">
        <v>1072.5999999999999</v>
      </c>
      <c r="C77">
        <v>6.1436000000000004E-2</v>
      </c>
      <c r="D77">
        <v>1.584010273782651E-2</v>
      </c>
      <c r="E77">
        <v>1.4767949597078605E-5</v>
      </c>
    </row>
    <row r="78" spans="1:5" x14ac:dyDescent="0.2">
      <c r="A78" t="s">
        <v>487</v>
      </c>
      <c r="B78">
        <v>1073.75</v>
      </c>
      <c r="C78">
        <v>6.1260000000000009E-2</v>
      </c>
      <c r="D78">
        <v>1.6568950247696841E-2</v>
      </c>
      <c r="E78">
        <v>1.5430919904723484E-5</v>
      </c>
    </row>
    <row r="79" spans="1:5" x14ac:dyDescent="0.2">
      <c r="A79" s="9" t="s">
        <v>488</v>
      </c>
      <c r="B79">
        <v>1074.9000000000001</v>
      </c>
      <c r="C79">
        <v>6.1083999999999999E-2</v>
      </c>
      <c r="D79">
        <v>1.7331334073678029E-2</v>
      </c>
      <c r="E79">
        <v>1.6123671107710512E-5</v>
      </c>
    </row>
    <row r="80" spans="1:5" x14ac:dyDescent="0.2">
      <c r="A80" s="9" t="s">
        <v>489</v>
      </c>
      <c r="B80">
        <v>1076.05</v>
      </c>
      <c r="C80">
        <v>6.0908000000000004E-2</v>
      </c>
      <c r="D80">
        <v>1.8128797315640835E-2</v>
      </c>
      <c r="E80">
        <v>1.6847541764454102E-5</v>
      </c>
    </row>
    <row r="81" spans="1:5" x14ac:dyDescent="0.2">
      <c r="A81" s="9" t="s">
        <v>490</v>
      </c>
      <c r="B81">
        <v>1077.2</v>
      </c>
      <c r="C81">
        <v>6.0732000000000008E-2</v>
      </c>
      <c r="D81">
        <v>1.8962954075804742E-2</v>
      </c>
      <c r="E81">
        <v>1.7603930631084982E-5</v>
      </c>
    </row>
    <row r="82" spans="1:5" x14ac:dyDescent="0.2">
      <c r="A82" s="9" t="s">
        <v>491</v>
      </c>
      <c r="B82">
        <v>1078.3499999999999</v>
      </c>
      <c r="C82">
        <v>6.0555999999999999E-2</v>
      </c>
      <c r="D82">
        <v>1.9835492725754952E-2</v>
      </c>
      <c r="E82">
        <v>1.8394299370107067E-5</v>
      </c>
    </row>
    <row r="83" spans="1:5" x14ac:dyDescent="0.2">
      <c r="A83" s="9" t="s">
        <v>492</v>
      </c>
      <c r="B83">
        <v>1079.5</v>
      </c>
      <c r="C83">
        <v>6.0380000000000003E-2</v>
      </c>
      <c r="D83">
        <v>2.0748179323784005E-2</v>
      </c>
      <c r="E83">
        <v>1.9220175380994909E-5</v>
      </c>
    </row>
    <row r="84" spans="1:5" x14ac:dyDescent="0.2">
      <c r="A84" s="9" t="s">
        <v>493</v>
      </c>
      <c r="B84">
        <v>1080.6500000000001</v>
      </c>
      <c r="C84">
        <v>6.0204000000000008E-2</v>
      </c>
      <c r="D84">
        <v>2.1702861189474874E-2</v>
      </c>
      <c r="E84">
        <v>2.0083154758224099E-5</v>
      </c>
    </row>
    <row r="85" spans="1:5" x14ac:dyDescent="0.2">
      <c r="A85" s="9" t="s">
        <v>494</v>
      </c>
      <c r="B85">
        <v>1081.8</v>
      </c>
      <c r="C85">
        <v>6.0027999999999998E-2</v>
      </c>
      <c r="D85">
        <v>2.2701470642760572E-2</v>
      </c>
      <c r="E85">
        <v>2.0984905382474183E-5</v>
      </c>
    </row>
    <row r="86" spans="1:5" x14ac:dyDescent="0.2">
      <c r="A86" s="9" t="s">
        <v>495</v>
      </c>
      <c r="B86">
        <v>1082.95</v>
      </c>
      <c r="C86">
        <v>5.9852000000000002E-2</v>
      </c>
      <c r="D86">
        <v>2.374602891502851E-2</v>
      </c>
      <c r="E86">
        <v>2.1927170151002824E-5</v>
      </c>
    </row>
    <row r="87" spans="1:5" x14ac:dyDescent="0.2">
      <c r="A87" s="9" t="s">
        <v>496</v>
      </c>
      <c r="B87">
        <v>1084.0999999999999</v>
      </c>
      <c r="C87">
        <v>5.9676000000000007E-2</v>
      </c>
      <c r="D87">
        <v>2.4838650240185535E-2</v>
      </c>
      <c r="E87">
        <v>2.2911770353459586E-5</v>
      </c>
    </row>
    <row r="88" spans="1:5" x14ac:dyDescent="0.2">
      <c r="A88" s="9" t="s">
        <v>497</v>
      </c>
      <c r="B88">
        <v>1085.25</v>
      </c>
      <c r="C88">
        <v>5.9499999999999997E-2</v>
      </c>
      <c r="D88">
        <v>2.5981546133964532E-2</v>
      </c>
      <c r="E88">
        <v>2.3940609199690884E-5</v>
      </c>
    </row>
    <row r="89" spans="1:5" x14ac:dyDescent="0.2">
      <c r="A89" s="9" t="s">
        <v>498</v>
      </c>
      <c r="B89">
        <v>1086.4000000000001</v>
      </c>
      <c r="C89">
        <v>5.9324000000000002E-2</v>
      </c>
      <c r="D89">
        <v>2.7177029870133755E-2</v>
      </c>
      <c r="E89">
        <v>2.501567550638232E-5</v>
      </c>
    </row>
    <row r="90" spans="1:5" x14ac:dyDescent="0.2">
      <c r="A90" s="9" t="s">
        <v>499</v>
      </c>
      <c r="B90">
        <v>1087.55</v>
      </c>
      <c r="C90">
        <v>5.9148000000000006E-2</v>
      </c>
      <c r="D90">
        <v>2.8427521162669181E-2</v>
      </c>
      <c r="E90">
        <v>2.6139047549693514E-5</v>
      </c>
    </row>
    <row r="91" spans="1:5" x14ac:dyDescent="0.2">
      <c r="A91" s="9" t="s">
        <v>500</v>
      </c>
      <c r="B91">
        <v>1088.7</v>
      </c>
      <c r="C91">
        <v>5.8971999999999997E-2</v>
      </c>
      <c r="D91">
        <v>2.9735551063366707E-2</v>
      </c>
      <c r="E91">
        <v>2.7312897091362823E-5</v>
      </c>
    </row>
    <row r="92" spans="1:5" x14ac:dyDescent="0.2">
      <c r="A92" s="9" t="s">
        <v>501</v>
      </c>
      <c r="B92">
        <v>1089.8499999999999</v>
      </c>
      <c r="C92">
        <v>5.8796000000000001E-2</v>
      </c>
      <c r="D92">
        <v>3.1103767084807169E-2</v>
      </c>
      <c r="E92">
        <v>2.8539493586096409E-5</v>
      </c>
    </row>
    <row r="93" spans="1:5" x14ac:dyDescent="0.2">
      <c r="A93" s="9" t="s">
        <v>502</v>
      </c>
      <c r="B93">
        <v>1091</v>
      </c>
      <c r="C93">
        <v>5.8620000000000005E-2</v>
      </c>
      <c r="D93">
        <v>3.2534938559043401E-2</v>
      </c>
      <c r="E93">
        <v>2.9821208578408249E-5</v>
      </c>
    </row>
    <row r="94" spans="1:5" x14ac:dyDescent="0.2">
      <c r="A94" s="9" t="s">
        <v>503</v>
      </c>
      <c r="B94">
        <v>1092.1500000000001</v>
      </c>
      <c r="C94">
        <v>5.8443999999999996E-2</v>
      </c>
      <c r="D94">
        <v>3.4031962242855492E-2</v>
      </c>
      <c r="E94">
        <v>3.1160520297445854E-5</v>
      </c>
    </row>
    <row r="95" spans="1:5" x14ac:dyDescent="0.2">
      <c r="A95" s="9" t="s">
        <v>504</v>
      </c>
      <c r="B95">
        <v>1093.3</v>
      </c>
      <c r="C95">
        <v>5.8268E-2</v>
      </c>
      <c r="D95">
        <v>3.5597868180919492E-2</v>
      </c>
      <c r="E95">
        <v>3.2560018458720839E-5</v>
      </c>
    </row>
    <row r="96" spans="1:5" x14ac:dyDescent="0.2">
      <c r="A96" s="9" t="s">
        <v>505</v>
      </c>
      <c r="B96">
        <v>1094.45</v>
      </c>
      <c r="C96">
        <v>5.8092000000000005E-2</v>
      </c>
      <c r="D96">
        <v>3.7235825838756967E-2</v>
      </c>
      <c r="E96">
        <v>3.4022409282065847E-5</v>
      </c>
    </row>
    <row r="97" spans="1:5" x14ac:dyDescent="0.2">
      <c r="A97" s="9" t="s">
        <v>506</v>
      </c>
      <c r="B97">
        <v>1095.5999999999999</v>
      </c>
      <c r="C97">
        <v>5.7916000000000002E-2</v>
      </c>
      <c r="D97">
        <v>3.8949150517878811E-2</v>
      </c>
      <c r="E97">
        <v>3.5550520735559338E-5</v>
      </c>
    </row>
    <row r="98" spans="1:5" x14ac:dyDescent="0.2">
      <c r="A98" s="9" t="s">
        <v>507</v>
      </c>
      <c r="B98">
        <v>1096.75</v>
      </c>
      <c r="C98">
        <v>5.774E-2</v>
      </c>
      <c r="D98">
        <v>4.0741310066107594E-2</v>
      </c>
      <c r="E98">
        <v>3.7147308015598442E-5</v>
      </c>
    </row>
    <row r="99" spans="1:5" x14ac:dyDescent="0.2">
      <c r="A99" s="9" t="s">
        <v>508</v>
      </c>
      <c r="B99">
        <v>1097.9000000000001</v>
      </c>
      <c r="C99">
        <v>5.7564000000000004E-2</v>
      </c>
      <c r="D99">
        <v>4.2615931896660957E-2</v>
      </c>
      <c r="E99">
        <v>3.8815859273759859E-5</v>
      </c>
    </row>
    <row r="100" spans="1:5" x14ac:dyDescent="0.2">
      <c r="A100" s="9" t="s">
        <v>509</v>
      </c>
      <c r="B100">
        <v>1099.05</v>
      </c>
      <c r="C100">
        <v>5.7388000000000002E-2</v>
      </c>
      <c r="D100">
        <v>4.4576810330202436E-2</v>
      </c>
      <c r="E100">
        <v>4.0559401601567203E-5</v>
      </c>
    </row>
    <row r="101" spans="1:5" x14ac:dyDescent="0.2">
      <c r="A101" s="9" t="s">
        <v>510</v>
      </c>
      <c r="B101">
        <v>1100.2</v>
      </c>
      <c r="C101">
        <v>5.7211999999999999E-2</v>
      </c>
      <c r="D101">
        <v>4.6627914274720676E-2</v>
      </c>
      <c r="E101">
        <v>4.2381307284785195E-5</v>
      </c>
    </row>
    <row r="102" spans="1:5" x14ac:dyDescent="0.2">
      <c r="A102" s="9" t="s">
        <v>511</v>
      </c>
      <c r="B102">
        <v>1101.3499999999999</v>
      </c>
      <c r="C102">
        <v>5.7036000000000003E-2</v>
      </c>
      <c r="D102">
        <v>4.8773395258781577E-2</v>
      </c>
      <c r="E102">
        <v>4.428510033938492E-5</v>
      </c>
    </row>
    <row r="103" spans="1:5" x14ac:dyDescent="0.2">
      <c r="A103" s="9" t="s">
        <v>512</v>
      </c>
      <c r="B103">
        <v>1102.5</v>
      </c>
      <c r="C103">
        <v>5.6860000000000001E-2</v>
      </c>
      <c r="D103">
        <v>5.101759583441258E-2</v>
      </c>
      <c r="E103">
        <v>4.6274463341870823E-5</v>
      </c>
    </row>
    <row r="104" spans="1:5" x14ac:dyDescent="0.2">
      <c r="A104" s="9" t="s">
        <v>513</v>
      </c>
      <c r="B104">
        <v>1103.6500000000001</v>
      </c>
      <c r="C104">
        <v>5.6684000000000005E-2</v>
      </c>
      <c r="D104">
        <v>5.3365058366627492E-2</v>
      </c>
      <c r="E104">
        <v>4.8353244567233716E-5</v>
      </c>
    </row>
    <row r="105" spans="1:5" x14ac:dyDescent="0.2">
      <c r="A105" s="9" t="s">
        <v>514</v>
      </c>
      <c r="B105">
        <v>1104.8000000000002</v>
      </c>
      <c r="C105">
        <v>5.6508000000000003E-2</v>
      </c>
      <c r="D105">
        <v>5.5820534227381834E-2</v>
      </c>
      <c r="E105">
        <v>5.0525465448390498E-5</v>
      </c>
    </row>
    <row r="106" spans="1:5" x14ac:dyDescent="0.2">
      <c r="A106" s="9" t="s">
        <v>515</v>
      </c>
      <c r="B106">
        <v>1105.9499999999998</v>
      </c>
      <c r="C106">
        <v>5.6332E-2</v>
      </c>
      <c r="D106">
        <v>5.8388993412567716E-2</v>
      </c>
      <c r="E106">
        <v>5.2795328371597022E-5</v>
      </c>
    </row>
    <row r="107" spans="1:5" x14ac:dyDescent="0.2">
      <c r="A107" s="9" t="s">
        <v>516</v>
      </c>
      <c r="B107">
        <v>1107.0999999999999</v>
      </c>
      <c r="C107">
        <v>5.6156000000000005E-2</v>
      </c>
      <c r="D107">
        <v>6.1075634601513981E-2</v>
      </c>
      <c r="E107">
        <v>5.516722482297352E-5</v>
      </c>
    </row>
    <row r="108" spans="1:5" x14ac:dyDescent="0.2">
      <c r="A108" s="9" t="s">
        <v>517</v>
      </c>
      <c r="B108">
        <v>1108.25</v>
      </c>
      <c r="C108">
        <v>5.5980000000000009E-2</v>
      </c>
      <c r="D108">
        <v>6.3885895679351656E-2</v>
      </c>
      <c r="E108">
        <v>5.7645743901964051E-5</v>
      </c>
    </row>
    <row r="109" spans="1:5" x14ac:dyDescent="0.2">
      <c r="A109" s="9" t="s">
        <v>518</v>
      </c>
      <c r="B109">
        <v>1109.4000000000001</v>
      </c>
      <c r="C109">
        <v>5.5803999999999999E-2</v>
      </c>
      <c r="D109">
        <v>6.6825464743543242E-2</v>
      </c>
      <c r="E109">
        <v>6.023568121826504E-5</v>
      </c>
    </row>
    <row r="110" spans="1:5" x14ac:dyDescent="0.2">
      <c r="A110" s="9" t="s">
        <v>519</v>
      </c>
      <c r="B110">
        <v>1110.55</v>
      </c>
      <c r="C110">
        <v>5.5628000000000004E-2</v>
      </c>
      <c r="D110">
        <v>6.9900291616853197E-2</v>
      </c>
      <c r="E110">
        <v>6.2942048189503584E-5</v>
      </c>
    </row>
    <row r="111" spans="1:5" x14ac:dyDescent="0.2">
      <c r="A111" s="9" t="s">
        <v>520</v>
      </c>
      <c r="B111">
        <v>1111.7</v>
      </c>
      <c r="C111">
        <v>5.5452000000000008E-2</v>
      </c>
      <c r="D111">
        <v>7.3116599890062334E-2</v>
      </c>
      <c r="E111">
        <v>6.5770081757724508E-5</v>
      </c>
    </row>
    <row r="112" spans="1:5" x14ac:dyDescent="0.2">
      <c r="A112" s="9" t="s">
        <v>521</v>
      </c>
      <c r="B112">
        <v>1112.8499999999999</v>
      </c>
      <c r="C112">
        <v>5.5275999999999999E-2</v>
      </c>
      <c r="D112">
        <v>7.6480899518801299E-2</v>
      </c>
      <c r="E112">
        <v>6.8725254543560509E-5</v>
      </c>
    </row>
    <row r="113" spans="1:5" x14ac:dyDescent="0.2">
      <c r="A113" s="9" t="s">
        <v>225</v>
      </c>
      <c r="B113">
        <v>998.81</v>
      </c>
      <c r="C113">
        <v>7.2284000000000001E-2</v>
      </c>
      <c r="D113">
        <v>9.309513937201645E-4</v>
      </c>
      <c r="E113">
        <v>9.320605457696304E-7</v>
      </c>
    </row>
    <row r="114" spans="1:5" x14ac:dyDescent="0.2">
      <c r="A114" s="9" t="s">
        <v>226</v>
      </c>
      <c r="B114">
        <v>998.62</v>
      </c>
      <c r="C114">
        <v>7.1868000000000001E-2</v>
      </c>
      <c r="D114">
        <v>9.7378707580844713E-4</v>
      </c>
      <c r="E114">
        <v>9.7513275901588899E-7</v>
      </c>
    </row>
    <row r="115" spans="1:5" x14ac:dyDescent="0.2">
      <c r="A115" s="9" t="s">
        <v>227</v>
      </c>
      <c r="B115">
        <v>998.43</v>
      </c>
      <c r="C115">
        <v>7.1452000000000002E-2</v>
      </c>
      <c r="D115">
        <v>1.0185937476523122E-3</v>
      </c>
      <c r="E115">
        <v>1.0201954545159022E-6</v>
      </c>
    </row>
    <row r="116" spans="1:5" x14ac:dyDescent="0.2">
      <c r="A116" s="9" t="s">
        <v>228</v>
      </c>
      <c r="B116">
        <v>998.24</v>
      </c>
      <c r="C116">
        <v>7.1035999999999988E-2</v>
      </c>
      <c r="D116">
        <v>1.0654621000129954E-3</v>
      </c>
      <c r="E116">
        <v>1.0673406195033212E-6</v>
      </c>
    </row>
    <row r="117" spans="1:5" x14ac:dyDescent="0.2">
      <c r="A117" s="9" t="s">
        <v>229</v>
      </c>
      <c r="B117">
        <v>998.05</v>
      </c>
      <c r="C117">
        <v>7.0620000000000002E-2</v>
      </c>
      <c r="D117">
        <v>1.1144869965877661E-3</v>
      </c>
      <c r="E117">
        <v>1.1166644923478444E-6</v>
      </c>
    </row>
    <row r="118" spans="1:5" x14ac:dyDescent="0.2">
      <c r="A118" s="9" t="s">
        <v>230</v>
      </c>
      <c r="B118">
        <v>997.8599999999999</v>
      </c>
      <c r="C118">
        <v>7.0204000000000003E-2</v>
      </c>
      <c r="D118">
        <v>1.1657676660184061E-3</v>
      </c>
      <c r="E118">
        <v>1.1682677590227148E-6</v>
      </c>
    </row>
    <row r="119" spans="1:5" x14ac:dyDescent="0.2">
      <c r="A119" s="9" t="s">
        <v>231</v>
      </c>
      <c r="B119">
        <v>997.67</v>
      </c>
      <c r="C119">
        <v>6.9787999999999989E-2</v>
      </c>
      <c r="D119">
        <v>1.2194079027345382E-3</v>
      </c>
      <c r="E119">
        <v>1.222255758652198E-6</v>
      </c>
    </row>
    <row r="120" spans="1:5" x14ac:dyDescent="0.2">
      <c r="A120" s="9" t="s">
        <v>232</v>
      </c>
      <c r="B120">
        <v>997.48</v>
      </c>
      <c r="C120">
        <v>6.9372000000000003E-2</v>
      </c>
      <c r="D120">
        <v>1.2755162770383163E-3</v>
      </c>
      <c r="E120">
        <v>1.2787386985586842E-6</v>
      </c>
    </row>
    <row r="121" spans="1:5" x14ac:dyDescent="0.2">
      <c r="A121" s="9" t="s">
        <v>233</v>
      </c>
      <c r="B121">
        <v>997.29000000000008</v>
      </c>
      <c r="C121">
        <v>6.8956000000000003E-2</v>
      </c>
      <c r="D121">
        <v>1.3342063548557042E-3</v>
      </c>
      <c r="E121">
        <v>1.3378318792484674E-6</v>
      </c>
    </row>
    <row r="122" spans="1:5" x14ac:dyDescent="0.2">
      <c r="A122" s="9" t="s">
        <v>234</v>
      </c>
      <c r="B122">
        <v>997.1</v>
      </c>
      <c r="C122">
        <v>6.8540000000000004E-2</v>
      </c>
      <c r="D122">
        <v>1.3955969275991221E-3</v>
      </c>
      <c r="E122">
        <v>1.3996559297955291E-6</v>
      </c>
    </row>
    <row r="123" spans="1:5" x14ac:dyDescent="0.2">
      <c r="A123" s="9" t="s">
        <v>235</v>
      </c>
      <c r="B123">
        <v>996.91</v>
      </c>
      <c r="C123">
        <v>6.812399999999999E-2</v>
      </c>
      <c r="D123">
        <v>1.4598122526067235E-3</v>
      </c>
      <c r="E123">
        <v>1.4643370541039045E-6</v>
      </c>
    </row>
    <row r="124" spans="1:5" x14ac:dyDescent="0.2">
      <c r="A124" s="9" t="s">
        <v>236</v>
      </c>
      <c r="B124">
        <v>996.72</v>
      </c>
      <c r="C124">
        <v>6.7708000000000004E-2</v>
      </c>
      <c r="D124">
        <v>1.5269823046449469E-3</v>
      </c>
      <c r="E124">
        <v>1.5320072885513954E-6</v>
      </c>
    </row>
    <row r="125" spans="1:5" x14ac:dyDescent="0.2">
      <c r="A125" s="9" t="s">
        <v>237</v>
      </c>
      <c r="B125">
        <v>996.53</v>
      </c>
      <c r="C125">
        <v>6.7292000000000005E-2</v>
      </c>
      <c r="D125">
        <v>1.5972430389834173E-3</v>
      </c>
      <c r="E125">
        <v>1.6028047715406634E-6</v>
      </c>
    </row>
    <row r="126" spans="1:5" x14ac:dyDescent="0.2">
      <c r="A126" s="9" t="s">
        <v>238</v>
      </c>
      <c r="B126">
        <v>996.34</v>
      </c>
      <c r="C126">
        <v>6.6875999999999991E-2</v>
      </c>
      <c r="D126">
        <v>1.6707366665746563E-3</v>
      </c>
      <c r="E126">
        <v>1.6768740255080155E-6</v>
      </c>
    </row>
    <row r="127" spans="1:5" x14ac:dyDescent="0.2">
      <c r="A127" s="9" t="s">
        <v>239</v>
      </c>
      <c r="B127">
        <v>996.15</v>
      </c>
      <c r="C127">
        <v>6.6459999999999991E-2</v>
      </c>
      <c r="D127">
        <v>1.7476119418955731E-3</v>
      </c>
      <c r="E127">
        <v>1.7543662519656408E-6</v>
      </c>
    </row>
    <row r="128" spans="1:5" x14ac:dyDescent="0.2">
      <c r="A128" s="9" t="s">
        <v>240</v>
      </c>
      <c r="B128">
        <v>995.96</v>
      </c>
      <c r="C128">
        <v>6.6043999999999992E-2</v>
      </c>
      <c r="D128">
        <v>1.828024464033357E-3</v>
      </c>
      <c r="E128">
        <v>1.8354396401796828E-6</v>
      </c>
    </row>
    <row r="129" spans="1:5" x14ac:dyDescent="0.2">
      <c r="A129" s="9" t="s">
        <v>241</v>
      </c>
      <c r="B129">
        <v>995.77</v>
      </c>
      <c r="C129">
        <v>6.5627999999999992E-2</v>
      </c>
      <c r="D129">
        <v>1.9121369916251811E-3</v>
      </c>
      <c r="E129">
        <v>1.9202596901143649E-6</v>
      </c>
    </row>
    <row r="130" spans="1:5" x14ac:dyDescent="0.2">
      <c r="A130" s="9" t="s">
        <v>242</v>
      </c>
      <c r="B130">
        <v>995.58</v>
      </c>
      <c r="C130">
        <v>6.5212000000000006E-2</v>
      </c>
      <c r="D130">
        <v>2.0001197722891522E-3</v>
      </c>
      <c r="E130">
        <v>2.0089995503014849E-6</v>
      </c>
    </row>
    <row r="131" spans="1:5" x14ac:dyDescent="0.2">
      <c r="A131" s="9" t="s">
        <v>243</v>
      </c>
      <c r="B131">
        <v>995.3900000000001</v>
      </c>
      <c r="C131">
        <v>6.4796000000000006E-2</v>
      </c>
      <c r="D131">
        <v>2.0921508872133094E-3</v>
      </c>
      <c r="E131">
        <v>2.1018403713251179E-6</v>
      </c>
    </row>
    <row r="132" spans="1:5" x14ac:dyDescent="0.2">
      <c r="A132" s="9" t="s">
        <v>244</v>
      </c>
      <c r="B132">
        <v>995.2</v>
      </c>
      <c r="C132">
        <v>6.4380000000000007E-2</v>
      </c>
      <c r="D132">
        <v>2.1884166116001233E-3</v>
      </c>
      <c r="E132">
        <v>2.1989716756432104E-6</v>
      </c>
    </row>
    <row r="133" spans="1:5" x14ac:dyDescent="0.2">
      <c r="A133" s="9" t="s">
        <v>245</v>
      </c>
      <c r="B133">
        <v>995.01</v>
      </c>
      <c r="C133">
        <v>6.3964000000000007E-2</v>
      </c>
      <c r="D133">
        <v>2.2891117916960628E-3</v>
      </c>
      <c r="E133">
        <v>2.3005917445011235E-6</v>
      </c>
    </row>
    <row r="134" spans="1:5" x14ac:dyDescent="0.2">
      <c r="A134" s="9" t="s">
        <v>246</v>
      </c>
      <c r="B134">
        <v>994.82</v>
      </c>
      <c r="C134">
        <v>6.3547999999999993E-2</v>
      </c>
      <c r="D134">
        <v>2.3944402391693409E-3</v>
      </c>
      <c r="E134">
        <v>2.4069080227270671E-6</v>
      </c>
    </row>
    <row r="135" spans="1:5" x14ac:dyDescent="0.2">
      <c r="A135" s="9" t="s">
        <v>247</v>
      </c>
      <c r="B135">
        <v>994.63</v>
      </c>
      <c r="C135">
        <v>6.3132000000000008E-2</v>
      </c>
      <c r="D135">
        <v>2.5046151436340933E-3</v>
      </c>
      <c r="E135">
        <v>2.5181375422359001E-6</v>
      </c>
    </row>
    <row r="136" spans="1:5" x14ac:dyDescent="0.2">
      <c r="A136" s="9" t="s">
        <v>248</v>
      </c>
      <c r="B136">
        <v>994.44</v>
      </c>
      <c r="C136">
        <v>6.2716000000000008E-2</v>
      </c>
      <c r="D136">
        <v>2.6198595041559461E-3</v>
      </c>
      <c r="E136">
        <v>2.6345073651059349E-6</v>
      </c>
    </row>
    <row r="137" spans="1:5" x14ac:dyDescent="0.2">
      <c r="A137" s="9" t="s">
        <v>249</v>
      </c>
      <c r="B137">
        <v>994.25</v>
      </c>
      <c r="C137">
        <v>6.2300000000000001E-2</v>
      </c>
      <c r="D137">
        <v>2.7404065806123576E-3</v>
      </c>
      <c r="E137">
        <v>2.7562550471333745E-6</v>
      </c>
    </row>
    <row r="138" spans="1:5" x14ac:dyDescent="0.2">
      <c r="A138" s="9" t="s">
        <v>250</v>
      </c>
      <c r="B138">
        <v>994.06</v>
      </c>
      <c r="C138">
        <v>6.1883999999999995E-2</v>
      </c>
      <c r="D138">
        <v>2.8665003658213326E-3</v>
      </c>
      <c r="E138">
        <v>2.8836291228108288E-6</v>
      </c>
    </row>
    <row r="139" spans="1:5" x14ac:dyDescent="0.2">
      <c r="A139" s="9" t="s">
        <v>251</v>
      </c>
      <c r="B139">
        <v>993.87</v>
      </c>
      <c r="C139">
        <v>6.1468000000000002E-2</v>
      </c>
      <c r="D139">
        <v>2.9983960793940833E-3</v>
      </c>
      <c r="E139">
        <v>3.0168896127200571E-6</v>
      </c>
    </row>
    <row r="140" spans="1:5" x14ac:dyDescent="0.2">
      <c r="A140" s="9" t="s">
        <v>252</v>
      </c>
      <c r="B140">
        <v>993.68000000000006</v>
      </c>
      <c r="C140">
        <v>6.1052000000000002E-2</v>
      </c>
      <c r="D140">
        <v>3.1363606843112361E-3</v>
      </c>
      <c r="E140">
        <v>3.156308554374885E-6</v>
      </c>
    </row>
    <row r="141" spans="1:5" x14ac:dyDescent="0.2">
      <c r="A141" s="9" t="s">
        <v>253</v>
      </c>
      <c r="B141">
        <v>993.49</v>
      </c>
      <c r="C141">
        <v>6.0635999999999995E-2</v>
      </c>
      <c r="D141">
        <v>3.2806734272681748E-3</v>
      </c>
      <c r="E141">
        <v>3.3021705575981388E-6</v>
      </c>
    </row>
    <row r="142" spans="1:5" x14ac:dyDescent="0.2">
      <c r="A142" s="9" t="s">
        <v>254</v>
      </c>
      <c r="B142">
        <v>993.3</v>
      </c>
      <c r="C142">
        <v>6.0219999999999996E-2</v>
      </c>
      <c r="D142">
        <v>3.4316264038831657E-3</v>
      </c>
      <c r="E142">
        <v>3.4547733855664612E-6</v>
      </c>
    </row>
    <row r="143" spans="1:5" x14ac:dyDescent="0.2">
      <c r="A143" s="9" t="s">
        <v>255</v>
      </c>
      <c r="B143">
        <v>993.1099999999999</v>
      </c>
      <c r="C143">
        <v>5.9803999999999996E-2</v>
      </c>
      <c r="D143">
        <v>3.589525149912304E-3</v>
      </c>
      <c r="E143">
        <v>3.614428562709372E-6</v>
      </c>
    </row>
    <row r="144" spans="1:5" x14ac:dyDescent="0.2">
      <c r="A144" s="9" t="s">
        <v>256</v>
      </c>
      <c r="B144">
        <v>992.92</v>
      </c>
      <c r="C144">
        <v>5.9387999999999996E-2</v>
      </c>
      <c r="D144">
        <v>3.7546892596679138E-3</v>
      </c>
      <c r="E144">
        <v>3.7814620107036961E-6</v>
      </c>
    </row>
    <row r="145" spans="1:5" x14ac:dyDescent="0.2">
      <c r="A145" s="9" t="s">
        <v>257</v>
      </c>
      <c r="B145">
        <v>992.73</v>
      </c>
      <c r="C145">
        <v>5.8971999999999997E-2</v>
      </c>
      <c r="D145">
        <v>3.9274530328921109E-3</v>
      </c>
      <c r="E145">
        <v>3.9562147138618872E-6</v>
      </c>
    </row>
    <row r="146" spans="1:5" x14ac:dyDescent="0.2">
      <c r="A146" s="9" t="s">
        <v>258</v>
      </c>
      <c r="B146">
        <v>992.54</v>
      </c>
      <c r="C146">
        <v>5.8555999999999997E-2</v>
      </c>
      <c r="D146">
        <v>4.1081661513948341E-3</v>
      </c>
      <c r="E146">
        <v>4.1390434152727693E-6</v>
      </c>
    </row>
    <row r="147" spans="1:5" x14ac:dyDescent="0.2">
      <c r="A147" s="9" t="s">
        <v>259</v>
      </c>
      <c r="B147">
        <v>992.35</v>
      </c>
      <c r="C147">
        <v>5.8140000000000004E-2</v>
      </c>
      <c r="D147">
        <v>4.2971943868258689E-3</v>
      </c>
      <c r="E147">
        <v>4.3303213451160059E-6</v>
      </c>
    </row>
    <row r="148" spans="1:5" x14ac:dyDescent="0.2">
      <c r="A148" s="9" t="s">
        <v>260</v>
      </c>
      <c r="B148">
        <v>992.16000000000008</v>
      </c>
      <c r="C148">
        <v>5.7723999999999998E-2</v>
      </c>
      <c r="D148">
        <v>4.4949203410135008E-3</v>
      </c>
      <c r="E148">
        <v>4.5304389826373771E-6</v>
      </c>
    </row>
    <row r="149" spans="1:5" x14ac:dyDescent="0.2">
      <c r="A149" s="9" t="s">
        <v>261</v>
      </c>
      <c r="B149">
        <v>991.97</v>
      </c>
      <c r="C149">
        <v>5.7307999999999998E-2</v>
      </c>
      <c r="D149">
        <v>4.7017442203681325E-3</v>
      </c>
      <c r="E149">
        <v>4.7398048533404561E-6</v>
      </c>
    </row>
    <row r="150" spans="1:5" x14ac:dyDescent="0.2">
      <c r="A150" s="9" t="s">
        <v>262</v>
      </c>
      <c r="B150">
        <v>991.78</v>
      </c>
      <c r="C150">
        <v>5.6892000000000005E-2</v>
      </c>
      <c r="D150">
        <v>4.9180846459184711E-3</v>
      </c>
      <c r="E150">
        <v>4.9588463630225163E-6</v>
      </c>
    </row>
    <row r="151" spans="1:5" x14ac:dyDescent="0.2">
      <c r="A151" s="9" t="s">
        <v>263</v>
      </c>
      <c r="B151">
        <v>991.58999999999992</v>
      </c>
      <c r="C151">
        <v>5.6475999999999998E-2</v>
      </c>
      <c r="D151">
        <v>5.1443795006197125E-3</v>
      </c>
      <c r="E151">
        <v>5.1880106703574192E-6</v>
      </c>
    </row>
    <row r="152" spans="1:5" x14ac:dyDescent="0.2">
      <c r="A152" s="9" t="s">
        <v>264</v>
      </c>
      <c r="B152">
        <v>991.4</v>
      </c>
      <c r="C152">
        <v>5.6059999999999999E-2</v>
      </c>
      <c r="D152">
        <v>5.3810868156487319E-3</v>
      </c>
      <c r="E152">
        <v>5.4277655998070727E-6</v>
      </c>
    </row>
    <row r="153" spans="1:5" x14ac:dyDescent="0.2">
      <c r="A153" s="9" t="s">
        <v>265</v>
      </c>
      <c r="B153">
        <v>991.21</v>
      </c>
      <c r="C153">
        <v>5.5644000000000006E-2</v>
      </c>
      <c r="D153">
        <v>5.6286856974802103E-3</v>
      </c>
      <c r="E153">
        <v>5.6786005967254263E-6</v>
      </c>
    </row>
    <row r="154" spans="1:5" x14ac:dyDescent="0.2">
      <c r="A154" s="9" t="s">
        <v>266</v>
      </c>
      <c r="B154">
        <v>991.02</v>
      </c>
      <c r="C154">
        <v>5.5228000000000006E-2</v>
      </c>
      <c r="D154">
        <v>5.8876772976201855E-3</v>
      </c>
      <c r="E154">
        <v>5.9410277266050995E-6</v>
      </c>
    </row>
    <row r="155" spans="1:5" x14ac:dyDescent="0.2">
      <c r="A155" s="9" t="s">
        <v>267</v>
      </c>
      <c r="B155">
        <v>990.83</v>
      </c>
      <c r="C155">
        <v>5.4812E-2</v>
      </c>
      <c r="D155">
        <v>6.1585858269596469E-3</v>
      </c>
      <c r="E155">
        <v>6.2155827205066928E-6</v>
      </c>
    </row>
    <row r="156" spans="1:5" x14ac:dyDescent="0.2">
      <c r="A156" s="9" t="s">
        <v>268</v>
      </c>
      <c r="B156">
        <v>990.6400000000001</v>
      </c>
      <c r="C156">
        <v>5.4396000000000007E-2</v>
      </c>
      <c r="D156">
        <v>6.4419596168015028E-3</v>
      </c>
      <c r="E156">
        <v>6.5028260688055215E-6</v>
      </c>
    </row>
    <row r="157" spans="1:5" x14ac:dyDescent="0.2">
      <c r="A157" s="9" t="s">
        <v>269</v>
      </c>
      <c r="B157">
        <v>990.45</v>
      </c>
      <c r="C157">
        <v>5.3980000000000007E-2</v>
      </c>
      <c r="D157">
        <v>6.7383722287082904E-3</v>
      </c>
      <c r="E157">
        <v>6.8033441654887073E-6</v>
      </c>
    </row>
    <row r="158" spans="1:5" x14ac:dyDescent="0.2">
      <c r="A158" s="9" t="s">
        <v>270</v>
      </c>
      <c r="B158">
        <v>990.26</v>
      </c>
      <c r="C158">
        <v>5.3564000000000001E-2</v>
      </c>
      <c r="D158">
        <v>7.0484236154171268E-3</v>
      </c>
      <c r="E158">
        <v>7.1177505053391302E-6</v>
      </c>
    </row>
    <row r="159" spans="1:5" x14ac:dyDescent="0.2">
      <c r="A159" s="9" t="s">
        <v>271</v>
      </c>
      <c r="B159">
        <v>990.06999999999994</v>
      </c>
      <c r="C159">
        <v>5.3148000000000001E-2</v>
      </c>
      <c r="D159">
        <v>7.3727413351715705E-3</v>
      </c>
      <c r="E159">
        <v>7.4466869364505244E-6</v>
      </c>
    </row>
    <row r="160" spans="1:5" x14ac:dyDescent="0.2">
      <c r="A160" s="9" t="s">
        <v>272</v>
      </c>
      <c r="B160">
        <v>989.88</v>
      </c>
      <c r="C160">
        <v>5.2732000000000001E-2</v>
      </c>
      <c r="D160">
        <v>7.7119818219283627E-3</v>
      </c>
      <c r="E160">
        <v>7.7908249706311503E-6</v>
      </c>
    </row>
    <row r="161" spans="1:5" x14ac:dyDescent="0.2">
      <c r="A161" s="9" t="s">
        <v>273</v>
      </c>
      <c r="B161">
        <v>989.69</v>
      </c>
      <c r="C161">
        <v>5.2316000000000001E-2</v>
      </c>
      <c r="D161">
        <v>8.0668317140098721E-3</v>
      </c>
      <c r="E161">
        <v>8.1508671543714411E-6</v>
      </c>
    </row>
    <row r="162" spans="1:5" x14ac:dyDescent="0.2">
      <c r="A162" s="9" t="s">
        <v>274</v>
      </c>
      <c r="B162">
        <v>989.5</v>
      </c>
      <c r="C162">
        <v>5.1900000000000002E-2</v>
      </c>
      <c r="D162">
        <v>8.4380092438915925E-3</v>
      </c>
      <c r="E162">
        <v>8.5275485031749288E-6</v>
      </c>
    </row>
    <row r="163" spans="1:5" x14ac:dyDescent="0.2">
      <c r="A163" s="9" t="s">
        <v>275</v>
      </c>
      <c r="B163">
        <v>989.31</v>
      </c>
      <c r="C163">
        <v>5.1484000000000002E-2</v>
      </c>
      <c r="D163">
        <v>8.8262656919376545E-3</v>
      </c>
      <c r="E163">
        <v>8.9216380021809693E-6</v>
      </c>
    </row>
    <row r="164" spans="1:5" x14ac:dyDescent="0.2">
      <c r="A164" s="9" t="s">
        <v>276</v>
      </c>
      <c r="B164">
        <v>989.12</v>
      </c>
      <c r="C164">
        <v>5.1067999999999995E-2</v>
      </c>
      <c r="D164">
        <v>9.2323869070267822E-3</v>
      </c>
      <c r="E164">
        <v>9.3339401761432203E-6</v>
      </c>
    </row>
    <row r="165" spans="1:5" x14ac:dyDescent="0.2">
      <c r="A165" s="9" t="s">
        <v>277</v>
      </c>
      <c r="B165">
        <v>988.93</v>
      </c>
      <c r="C165">
        <v>5.0652000000000003E-2</v>
      </c>
      <c r="D165">
        <v>9.6571948971465003E-3</v>
      </c>
      <c r="E165">
        <v>9.7652967319694017E-6</v>
      </c>
    </row>
    <row r="166" spans="1:5" x14ac:dyDescent="0.2">
      <c r="A166" s="9" t="s">
        <v>278</v>
      </c>
      <c r="B166">
        <v>988.74</v>
      </c>
      <c r="C166">
        <v>5.0236000000000003E-2</v>
      </c>
      <c r="D166">
        <v>1.0101549493175054E-2</v>
      </c>
      <c r="E166">
        <v>1.0216588277176057E-5</v>
      </c>
    </row>
    <row r="167" spans="1:5" x14ac:dyDescent="0.2">
      <c r="A167" s="9" t="s">
        <v>279</v>
      </c>
      <c r="B167">
        <v>988.55</v>
      </c>
      <c r="C167">
        <v>4.9819999999999996E-2</v>
      </c>
      <c r="D167">
        <v>1.0566350089218596E-2</v>
      </c>
      <c r="E167">
        <v>1.0688736117767029E-5</v>
      </c>
    </row>
    <row r="168" spans="1:5" x14ac:dyDescent="0.2">
      <c r="A168" s="9" t="s">
        <v>280</v>
      </c>
      <c r="B168">
        <v>988.36</v>
      </c>
      <c r="C168">
        <v>4.9403999999999997E-2</v>
      </c>
      <c r="D168">
        <v>1.1052537463026113E-2</v>
      </c>
      <c r="E168">
        <v>1.1182704139206477E-5</v>
      </c>
    </row>
    <row r="169" spans="1:5" x14ac:dyDescent="0.2">
      <c r="A169" s="9" t="s">
        <v>281</v>
      </c>
      <c r="B169">
        <v>988.17</v>
      </c>
      <c r="C169">
        <v>4.8988000000000004E-2</v>
      </c>
      <c r="D169">
        <v>1.156109568016685E-2</v>
      </c>
      <c r="E169">
        <v>1.1699500774327141E-5</v>
      </c>
    </row>
    <row r="170" spans="1:5" x14ac:dyDescent="0.2">
      <c r="A170" s="9" t="s">
        <v>282</v>
      </c>
      <c r="B170">
        <v>987.98</v>
      </c>
      <c r="C170">
        <v>4.8572000000000004E-2</v>
      </c>
      <c r="D170">
        <v>1.2093054085824164E-2</v>
      </c>
      <c r="E170">
        <v>1.2240181062191708E-5</v>
      </c>
    </row>
    <row r="171" spans="1:5" x14ac:dyDescent="0.2">
      <c r="A171" s="9" t="s">
        <v>283</v>
      </c>
      <c r="B171">
        <v>987.79</v>
      </c>
      <c r="C171">
        <v>4.8156000000000004E-2</v>
      </c>
      <c r="D171">
        <v>1.2649489388237463E-2</v>
      </c>
      <c r="E171">
        <v>1.2805848802111241E-5</v>
      </c>
    </row>
    <row r="172" spans="1:5" x14ac:dyDescent="0.2">
      <c r="A172" s="9" t="s">
        <v>284</v>
      </c>
      <c r="B172">
        <v>987.6</v>
      </c>
      <c r="C172">
        <v>4.7740000000000005E-2</v>
      </c>
      <c r="D172">
        <v>1.3231527838009103E-2</v>
      </c>
      <c r="E172">
        <v>1.3397658807218613E-5</v>
      </c>
    </row>
    <row r="173" spans="1:5" x14ac:dyDescent="0.2">
      <c r="A173" s="9" t="s">
        <v>285</v>
      </c>
      <c r="B173">
        <v>987.41</v>
      </c>
      <c r="C173">
        <v>4.7323999999999998E-2</v>
      </c>
      <c r="D173">
        <v>1.3840347507687343E-2</v>
      </c>
      <c r="E173">
        <v>1.4016819262198422E-5</v>
      </c>
    </row>
    <row r="174" spans="1:5" x14ac:dyDescent="0.2">
      <c r="A174" s="9" t="s">
        <v>286</v>
      </c>
      <c r="B174">
        <v>987.22</v>
      </c>
      <c r="C174">
        <v>4.6908000000000005E-2</v>
      </c>
      <c r="D174">
        <v>1.4477180676239274E-2</v>
      </c>
      <c r="E174">
        <v>1.4664594189987312E-5</v>
      </c>
    </row>
    <row r="175" spans="1:5" x14ac:dyDescent="0.2">
      <c r="A175" s="9" t="s">
        <v>287</v>
      </c>
      <c r="B175">
        <v>987.03</v>
      </c>
      <c r="C175">
        <v>4.6491999999999999E-2</v>
      </c>
      <c r="D175">
        <v>1.5143316323239991E-2</v>
      </c>
      <c r="E175">
        <v>1.5342306032481274E-5</v>
      </c>
    </row>
    <row r="176" spans="1:5" x14ac:dyDescent="0.2">
      <c r="A176" s="9" t="s">
        <v>288</v>
      </c>
      <c r="B176">
        <v>986.84</v>
      </c>
      <c r="C176">
        <v>4.6076000000000006E-2</v>
      </c>
      <c r="D176">
        <v>1.584010273782651E-2</v>
      </c>
      <c r="E176">
        <v>1.6051338350519344E-5</v>
      </c>
    </row>
    <row r="177" spans="1:5" x14ac:dyDescent="0.2">
      <c r="A177" s="9" t="s">
        <v>289</v>
      </c>
      <c r="B177">
        <v>986.65</v>
      </c>
      <c r="C177">
        <v>4.5659999999999999E-2</v>
      </c>
      <c r="D177">
        <v>1.6568950247696841E-2</v>
      </c>
      <c r="E177">
        <v>1.6793138648656405E-5</v>
      </c>
    </row>
    <row r="178" spans="1:5" x14ac:dyDescent="0.2">
      <c r="A178" s="9" t="s">
        <v>290</v>
      </c>
      <c r="B178">
        <v>986.46</v>
      </c>
      <c r="C178">
        <v>4.5243999999999993E-2</v>
      </c>
      <c r="D178">
        <v>1.7331334073678029E-2</v>
      </c>
      <c r="E178">
        <v>1.7569221330492902E-5</v>
      </c>
    </row>
    <row r="179" spans="1:5" x14ac:dyDescent="0.2">
      <c r="A179" s="9" t="s">
        <v>291</v>
      </c>
      <c r="B179">
        <v>986.27</v>
      </c>
      <c r="C179">
        <v>4.4828E-2</v>
      </c>
      <c r="D179">
        <v>1.8128797315640835E-2</v>
      </c>
      <c r="E179">
        <v>1.8381170790595715E-5</v>
      </c>
    </row>
    <row r="180" spans="1:5" x14ac:dyDescent="0.2">
      <c r="A180" s="9" t="s">
        <v>292</v>
      </c>
      <c r="B180">
        <v>986.08</v>
      </c>
      <c r="C180">
        <v>4.4411999999999993E-2</v>
      </c>
      <c r="D180">
        <v>1.8962954075804742E-2</v>
      </c>
      <c r="E180">
        <v>1.923064464932332E-5</v>
      </c>
    </row>
    <row r="181" spans="1:5" x14ac:dyDescent="0.2">
      <c r="A181" s="9" t="s">
        <v>293</v>
      </c>
      <c r="B181">
        <v>985.89</v>
      </c>
      <c r="C181">
        <v>4.3996000000000007E-2</v>
      </c>
      <c r="D181">
        <v>1.9835492725754952E-2</v>
      </c>
      <c r="E181">
        <v>2.0119377137160285E-5</v>
      </c>
    </row>
    <row r="182" spans="1:5" x14ac:dyDescent="0.2">
      <c r="A182" s="9" t="s">
        <v>294</v>
      </c>
      <c r="B182">
        <v>985.7</v>
      </c>
      <c r="C182">
        <v>4.3580000000000001E-2</v>
      </c>
      <c r="D182">
        <v>2.0748179323784005E-2</v>
      </c>
      <c r="E182">
        <v>2.1049182635471241E-5</v>
      </c>
    </row>
    <row r="183" spans="1:5" x14ac:dyDescent="0.2">
      <c r="A183" s="9" t="s">
        <v>295</v>
      </c>
      <c r="B183">
        <v>985.51</v>
      </c>
      <c r="C183">
        <v>4.3164000000000008E-2</v>
      </c>
      <c r="D183">
        <v>2.1702861189474874E-2</v>
      </c>
      <c r="E183">
        <v>2.2021959380904175E-5</v>
      </c>
    </row>
    <row r="184" spans="1:5" x14ac:dyDescent="0.2">
      <c r="A184" s="9" t="s">
        <v>296</v>
      </c>
      <c r="B184">
        <v>985.32</v>
      </c>
      <c r="C184">
        <v>4.2748000000000001E-2</v>
      </c>
      <c r="D184">
        <v>2.2701470642760572E-2</v>
      </c>
      <c r="E184">
        <v>2.3039693341006547E-5</v>
      </c>
    </row>
    <row r="185" spans="1:5" x14ac:dyDescent="0.2">
      <c r="A185" s="9" t="s">
        <v>297</v>
      </c>
      <c r="B185">
        <v>985.13</v>
      </c>
      <c r="C185">
        <v>4.2331999999999995E-2</v>
      </c>
      <c r="D185">
        <v>2.374602891502851E-2</v>
      </c>
      <c r="E185">
        <v>2.4104462268968064E-5</v>
      </c>
    </row>
    <row r="186" spans="1:5" x14ac:dyDescent="0.2">
      <c r="A186" s="9" t="s">
        <v>298</v>
      </c>
      <c r="B186">
        <v>984.94</v>
      </c>
      <c r="C186">
        <v>4.1916000000000002E-2</v>
      </c>
      <c r="D186">
        <v>2.4838650240185535E-2</v>
      </c>
      <c r="E186">
        <v>2.5218439945768812E-5</v>
      </c>
    </row>
    <row r="187" spans="1:5" x14ac:dyDescent="0.2">
      <c r="A187" s="9" t="s">
        <v>299</v>
      </c>
      <c r="B187">
        <v>984.75</v>
      </c>
      <c r="C187">
        <v>4.1499999999999995E-2</v>
      </c>
      <c r="D187">
        <v>2.5981546133964532E-2</v>
      </c>
      <c r="E187">
        <v>2.6383900618395055E-5</v>
      </c>
    </row>
    <row r="188" spans="1:5" x14ac:dyDescent="0.2">
      <c r="A188" s="9" t="s">
        <v>300</v>
      </c>
      <c r="B188">
        <v>984.56</v>
      </c>
      <c r="C188">
        <v>4.1083999999999996E-2</v>
      </c>
      <c r="D188">
        <v>2.7177029870133755E-2</v>
      </c>
      <c r="E188">
        <v>2.7603223643184524E-5</v>
      </c>
    </row>
    <row r="189" spans="1:5" x14ac:dyDescent="0.2">
      <c r="A189" s="9" t="s">
        <v>301</v>
      </c>
      <c r="B189">
        <v>984.37</v>
      </c>
      <c r="C189">
        <v>4.0667999999999996E-2</v>
      </c>
      <c r="D189">
        <v>2.8427521162669181E-2</v>
      </c>
      <c r="E189">
        <v>2.8878898343782501E-5</v>
      </c>
    </row>
    <row r="190" spans="1:5" x14ac:dyDescent="0.2">
      <c r="A190" s="9" t="s">
        <v>302</v>
      </c>
      <c r="B190">
        <v>984.18</v>
      </c>
      <c r="C190">
        <v>4.0251999999999996E-2</v>
      </c>
      <c r="D190">
        <v>2.9735551063366707E-2</v>
      </c>
      <c r="E190">
        <v>3.0213529093627902E-5</v>
      </c>
    </row>
    <row r="191" spans="1:5" x14ac:dyDescent="0.2">
      <c r="A191" s="9" t="s">
        <v>303</v>
      </c>
      <c r="B191">
        <v>983.99</v>
      </c>
      <c r="C191">
        <v>3.9835999999999996E-2</v>
      </c>
      <c r="D191">
        <v>3.1103767084807169E-2</v>
      </c>
      <c r="E191">
        <v>3.1609840633347053E-5</v>
      </c>
    </row>
    <row r="192" spans="1:5" x14ac:dyDescent="0.2">
      <c r="A192" s="9" t="s">
        <v>304</v>
      </c>
      <c r="B192">
        <v>983.8</v>
      </c>
      <c r="C192">
        <v>3.9419999999999997E-2</v>
      </c>
      <c r="D192">
        <v>3.2534938559043401E-2</v>
      </c>
      <c r="E192">
        <v>3.3070683633912792E-5</v>
      </c>
    </row>
    <row r="193" spans="1:5" x14ac:dyDescent="0.2">
      <c r="A193" s="9" t="s">
        <v>305</v>
      </c>
      <c r="B193">
        <v>983.61</v>
      </c>
      <c r="C193">
        <v>3.9003999999999997E-2</v>
      </c>
      <c r="D193">
        <v>3.4031962242855492E-2</v>
      </c>
      <c r="E193">
        <v>3.4599040516927939E-5</v>
      </c>
    </row>
    <row r="194" spans="1:5" x14ac:dyDescent="0.2">
      <c r="A194" s="9" t="s">
        <v>306</v>
      </c>
      <c r="B194">
        <v>983.42</v>
      </c>
      <c r="C194">
        <v>3.8587999999999997E-2</v>
      </c>
      <c r="D194">
        <v>3.5597868180919492E-2</v>
      </c>
      <c r="E194">
        <v>3.6198031543917646E-5</v>
      </c>
    </row>
    <row r="195" spans="1:5" x14ac:dyDescent="0.2">
      <c r="A195" s="9" t="s">
        <v>307</v>
      </c>
      <c r="B195">
        <v>983.23</v>
      </c>
      <c r="C195">
        <v>3.8172000000000005E-2</v>
      </c>
      <c r="D195">
        <v>3.7235825838756967E-2</v>
      </c>
      <c r="E195">
        <v>3.7870921187064029E-5</v>
      </c>
    </row>
    <row r="196" spans="1:5" x14ac:dyDescent="0.2">
      <c r="A196" s="9" t="s">
        <v>308</v>
      </c>
      <c r="B196">
        <v>983.04</v>
      </c>
      <c r="C196">
        <v>3.7755999999999998E-2</v>
      </c>
      <c r="D196">
        <v>3.8949150517878811E-2</v>
      </c>
      <c r="E196">
        <v>3.9621124794391698E-5</v>
      </c>
    </row>
    <row r="197" spans="1:5" x14ac:dyDescent="0.2">
      <c r="A197" s="9" t="s">
        <v>309</v>
      </c>
      <c r="B197">
        <v>982.85</v>
      </c>
      <c r="C197">
        <v>3.7339999999999998E-2</v>
      </c>
      <c r="D197">
        <v>4.0741310066107594E-2</v>
      </c>
      <c r="E197">
        <v>4.145221556301327E-5</v>
      </c>
    </row>
    <row r="198" spans="1:5" x14ac:dyDescent="0.2">
      <c r="A198" s="9" t="s">
        <v>310</v>
      </c>
      <c r="B198">
        <v>982.66</v>
      </c>
      <c r="C198">
        <v>3.6923999999999998E-2</v>
      </c>
      <c r="D198">
        <v>4.2615931896660957E-2</v>
      </c>
      <c r="E198">
        <v>4.3367931834674208E-5</v>
      </c>
    </row>
    <row r="199" spans="1:5" x14ac:dyDescent="0.2">
      <c r="A199" s="9" t="s">
        <v>311</v>
      </c>
      <c r="B199">
        <v>982.47</v>
      </c>
      <c r="C199">
        <v>3.6507999999999999E-2</v>
      </c>
      <c r="D199">
        <v>4.4576810330202436E-2</v>
      </c>
      <c r="E199">
        <v>4.5372184728492918E-5</v>
      </c>
    </row>
    <row r="200" spans="1:5" x14ac:dyDescent="0.2">
      <c r="A200" s="9" t="s">
        <v>312</v>
      </c>
      <c r="B200">
        <v>982.28</v>
      </c>
      <c r="C200">
        <v>3.6091999999999999E-2</v>
      </c>
      <c r="D200">
        <v>4.6627914274720676E-2</v>
      </c>
      <c r="E200">
        <v>4.7469066126481937E-5</v>
      </c>
    </row>
    <row r="201" spans="1:5" x14ac:dyDescent="0.2">
      <c r="A201" s="9" t="s">
        <v>313</v>
      </c>
      <c r="B201">
        <v>982.09</v>
      </c>
      <c r="C201">
        <v>3.5675999999999999E-2</v>
      </c>
      <c r="D201">
        <v>4.8773395258781577E-2</v>
      </c>
      <c r="E201">
        <v>4.9662857028155847E-5</v>
      </c>
    </row>
    <row r="202" spans="1:5" x14ac:dyDescent="0.2">
      <c r="A202" s="9" t="s">
        <v>314</v>
      </c>
      <c r="B202">
        <v>981.9</v>
      </c>
      <c r="C202">
        <v>3.526E-2</v>
      </c>
      <c r="D202">
        <v>5.101759583441258E-2</v>
      </c>
      <c r="E202">
        <v>5.1958036291284837E-5</v>
      </c>
    </row>
    <row r="203" spans="1:5" x14ac:dyDescent="0.2">
      <c r="A203" s="9" t="s">
        <v>315</v>
      </c>
      <c r="B203">
        <v>981.71</v>
      </c>
      <c r="C203">
        <v>3.4844E-2</v>
      </c>
      <c r="D203">
        <v>5.3365058366627492E-2</v>
      </c>
      <c r="E203">
        <v>5.4359289776642276E-5</v>
      </c>
    </row>
    <row r="204" spans="1:5" x14ac:dyDescent="0.2">
      <c r="A204" s="9" t="s">
        <v>316</v>
      </c>
      <c r="B204">
        <v>981.52</v>
      </c>
      <c r="C204">
        <v>3.4428E-2</v>
      </c>
      <c r="D204">
        <v>5.5820534227381834E-2</v>
      </c>
      <c r="E204">
        <v>5.6871519915418773E-5</v>
      </c>
    </row>
    <row r="205" spans="1:5" x14ac:dyDescent="0.2">
      <c r="A205" s="9" t="s">
        <v>317</v>
      </c>
      <c r="B205">
        <v>981.33</v>
      </c>
      <c r="C205">
        <v>3.4012000000000001E-2</v>
      </c>
      <c r="D205">
        <v>5.8388993412567716E-2</v>
      </c>
      <c r="E205">
        <v>5.9499855718838427E-5</v>
      </c>
    </row>
    <row r="206" spans="1:5" x14ac:dyDescent="0.2">
      <c r="A206" s="9" t="s">
        <v>318</v>
      </c>
      <c r="B206">
        <v>981.14</v>
      </c>
      <c r="C206">
        <v>3.3596000000000001E-2</v>
      </c>
      <c r="D206">
        <v>6.1075634601513981E-2</v>
      </c>
      <c r="E206">
        <v>6.2249663250416848E-5</v>
      </c>
    </row>
    <row r="207" spans="1:5" x14ac:dyDescent="0.2">
      <c r="A207" s="9" t="s">
        <v>319</v>
      </c>
      <c r="B207">
        <v>980.95</v>
      </c>
      <c r="C207">
        <v>3.3180000000000001E-2</v>
      </c>
      <c r="D207">
        <v>6.3885895679351656E-2</v>
      </c>
      <c r="E207">
        <v>6.5126556582243388E-5</v>
      </c>
    </row>
    <row r="208" spans="1:5" x14ac:dyDescent="0.2">
      <c r="A208" s="9" t="s">
        <v>320</v>
      </c>
      <c r="B208">
        <v>980.76</v>
      </c>
      <c r="C208">
        <v>3.2764000000000001E-2</v>
      </c>
      <c r="D208">
        <v>6.6825464743543242E-2</v>
      </c>
      <c r="E208">
        <v>6.8136409257660638E-5</v>
      </c>
    </row>
    <row r="209" spans="1:5" x14ac:dyDescent="0.2">
      <c r="A209" s="9" t="s">
        <v>321</v>
      </c>
      <c r="B209">
        <v>980.57</v>
      </c>
      <c r="C209">
        <v>3.2348000000000002E-2</v>
      </c>
      <c r="D209">
        <v>6.9900291616853197E-2</v>
      </c>
      <c r="E209">
        <v>7.1285366283746382E-5</v>
      </c>
    </row>
    <row r="210" spans="1:5" x14ac:dyDescent="0.2">
      <c r="A210" s="9" t="s">
        <v>322</v>
      </c>
      <c r="B210">
        <v>980.38</v>
      </c>
      <c r="C210">
        <v>3.1932000000000002E-2</v>
      </c>
      <c r="D210">
        <v>7.3116599890062334E-2</v>
      </c>
      <c r="E210">
        <v>7.4579856678086385E-5</v>
      </c>
    </row>
    <row r="211" spans="1:5" x14ac:dyDescent="0.2">
      <c r="A211" s="9" t="s">
        <v>323</v>
      </c>
      <c r="B211">
        <v>980.19</v>
      </c>
      <c r="C211">
        <v>3.1516000000000002E-2</v>
      </c>
      <c r="D211">
        <v>7.6480899518801299E-2</v>
      </c>
      <c r="E211">
        <v>7.802660659545731E-5</v>
      </c>
    </row>
    <row r="212" spans="1:5" x14ac:dyDescent="0.2">
      <c r="A212" s="9" t="s">
        <v>324</v>
      </c>
      <c r="B212">
        <v>999.03</v>
      </c>
      <c r="C212">
        <v>7.2443999999999995E-2</v>
      </c>
      <c r="D212">
        <v>9.3287110591615372E-4</v>
      </c>
      <c r="E212">
        <v>9.3377686947954888E-7</v>
      </c>
    </row>
    <row r="213" spans="1:5" x14ac:dyDescent="0.2">
      <c r="A213" s="9" t="s">
        <v>325</v>
      </c>
      <c r="B213">
        <v>999.06</v>
      </c>
      <c r="C213">
        <v>7.2188000000000002E-2</v>
      </c>
      <c r="D213">
        <v>9.7780730365531316E-4</v>
      </c>
      <c r="E213">
        <v>9.7872730732419794E-7</v>
      </c>
    </row>
    <row r="214" spans="1:5" x14ac:dyDescent="0.2">
      <c r="A214" s="9" t="s">
        <v>326</v>
      </c>
      <c r="B214">
        <v>999.08999999999992</v>
      </c>
      <c r="C214">
        <v>7.1931999999999996E-2</v>
      </c>
      <c r="D214">
        <v>1.0249080682402524E-3</v>
      </c>
      <c r="E214">
        <v>1.0258415840817669E-6</v>
      </c>
    </row>
    <row r="215" spans="1:5" x14ac:dyDescent="0.2">
      <c r="A215" s="9" t="s">
        <v>327</v>
      </c>
      <c r="B215">
        <v>999.12</v>
      </c>
      <c r="C215">
        <v>7.167599999999999E-2</v>
      </c>
      <c r="D215">
        <v>1.0742776663839016E-3</v>
      </c>
      <c r="E215">
        <v>1.0752238633836792E-6</v>
      </c>
    </row>
    <row r="216" spans="1:5" x14ac:dyDescent="0.2">
      <c r="A216" s="9" t="s">
        <v>328</v>
      </c>
      <c r="B216">
        <v>999.15</v>
      </c>
      <c r="C216">
        <v>7.1419999999999997E-2</v>
      </c>
      <c r="D216">
        <v>1.1260253873040184E-3</v>
      </c>
      <c r="E216">
        <v>1.1269833231286778E-6</v>
      </c>
    </row>
    <row r="217" spans="1:5" x14ac:dyDescent="0.2">
      <c r="A217" s="9" t="s">
        <v>329</v>
      </c>
      <c r="B217">
        <v>999.18</v>
      </c>
      <c r="C217">
        <v>7.1163999999999991E-2</v>
      </c>
      <c r="D217">
        <v>1.1802657846561408E-3</v>
      </c>
      <c r="E217">
        <v>1.1812343968615675E-6</v>
      </c>
    </row>
    <row r="218" spans="1:5" x14ac:dyDescent="0.2">
      <c r="A218" s="9" t="s">
        <v>330</v>
      </c>
      <c r="B218">
        <v>999.20999999999992</v>
      </c>
      <c r="C218">
        <v>7.0907999999999985E-2</v>
      </c>
      <c r="D218">
        <v>1.2371189301204173E-3</v>
      </c>
      <c r="E218">
        <v>1.2380970267715668E-6</v>
      </c>
    </row>
    <row r="219" spans="1:5" x14ac:dyDescent="0.2">
      <c r="A219" s="9" t="s">
        <v>331</v>
      </c>
      <c r="B219">
        <v>999.24</v>
      </c>
      <c r="C219">
        <v>7.0651999999999993E-2</v>
      </c>
      <c r="D219">
        <v>1.2967106792036438E-3</v>
      </c>
      <c r="E219">
        <v>1.2976969288695847E-6</v>
      </c>
    </row>
    <row r="220" spans="1:5" x14ac:dyDescent="0.2">
      <c r="A220" s="9" t="s">
        <v>332</v>
      </c>
      <c r="B220">
        <v>999.27</v>
      </c>
      <c r="C220">
        <v>7.0396000000000014E-2</v>
      </c>
      <c r="D220">
        <v>1.359172949844933E-3</v>
      </c>
      <c r="E220">
        <v>1.3601658709307124E-6</v>
      </c>
    </row>
    <row r="221" spans="1:5" x14ac:dyDescent="0.2">
      <c r="A221" s="9" t="s">
        <v>333</v>
      </c>
      <c r="B221">
        <v>999.30000000000007</v>
      </c>
      <c r="C221">
        <v>7.0140000000000008E-2</v>
      </c>
      <c r="D221">
        <v>1.4246440144417573E-3</v>
      </c>
      <c r="E221">
        <v>1.4256419638164288E-6</v>
      </c>
    </row>
    <row r="222" spans="1:5" x14ac:dyDescent="0.2">
      <c r="A222" s="9" t="s">
        <v>334</v>
      </c>
      <c r="B222">
        <v>999.33</v>
      </c>
      <c r="C222">
        <v>6.9884000000000002E-2</v>
      </c>
      <c r="D222">
        <v>1.4932688059428232E-3</v>
      </c>
      <c r="E222">
        <v>1.494269966820593E-6</v>
      </c>
    </row>
    <row r="223" spans="1:5" x14ac:dyDescent="0.2">
      <c r="A223" s="9" t="s">
        <v>335</v>
      </c>
      <c r="B223">
        <v>999.36</v>
      </c>
      <c r="C223">
        <v>6.9628000000000009E-2</v>
      </c>
      <c r="D223">
        <v>1.5651992386853653E-3</v>
      </c>
      <c r="E223">
        <v>1.5662016077143024E-6</v>
      </c>
    </row>
    <row r="224" spans="1:5" x14ac:dyDescent="0.2">
      <c r="A224" s="9" t="s">
        <v>336</v>
      </c>
      <c r="B224">
        <v>999.39</v>
      </c>
      <c r="C224">
        <v>6.9372000000000003E-2</v>
      </c>
      <c r="D224">
        <v>1.6405945446871224E-3</v>
      </c>
      <c r="E224">
        <v>1.6415959181972228E-6</v>
      </c>
    </row>
    <row r="225" spans="1:5" x14ac:dyDescent="0.2">
      <c r="A225" s="9" t="s">
        <v>337</v>
      </c>
      <c r="B225">
        <v>999.42</v>
      </c>
      <c r="C225">
        <v>6.9115999999999997E-2</v>
      </c>
      <c r="D225">
        <v>1.719621626137399E-3</v>
      </c>
      <c r="E225">
        <v>1.7206195854969874E-6</v>
      </c>
    </row>
    <row r="226" spans="1:5" x14ac:dyDescent="0.2">
      <c r="A226" s="9" t="s">
        <v>338</v>
      </c>
      <c r="B226">
        <v>999.44999999999993</v>
      </c>
      <c r="C226">
        <v>6.8859999999999991E-2</v>
      </c>
      <c r="D226">
        <v>1.8024554248675642E-3</v>
      </c>
      <c r="E226">
        <v>1.8034473208940561E-6</v>
      </c>
    </row>
    <row r="227" spans="1:5" x14ac:dyDescent="0.2">
      <c r="A227" s="9" t="s">
        <v>339</v>
      </c>
      <c r="B227">
        <v>999.48</v>
      </c>
      <c r="C227">
        <v>6.8603999999999998E-2</v>
      </c>
      <c r="D227">
        <v>1.8892793096188492E-3</v>
      </c>
      <c r="E227">
        <v>1.8902622459867623E-6</v>
      </c>
    </row>
    <row r="228" spans="1:5" x14ac:dyDescent="0.2">
      <c r="A228" s="9" t="s">
        <v>340</v>
      </c>
      <c r="B228">
        <v>999.51</v>
      </c>
      <c r="C228">
        <v>6.8347999999999992E-2</v>
      </c>
      <c r="D228">
        <v>1.9802854819647685E-3</v>
      </c>
      <c r="E228">
        <v>1.9812562975505682E-6</v>
      </c>
    </row>
    <row r="229" spans="1:5" x14ac:dyDescent="0.2">
      <c r="A229" s="9" t="s">
        <v>341</v>
      </c>
      <c r="B229">
        <v>999.54000000000008</v>
      </c>
      <c r="C229">
        <v>6.8092000000000014E-2</v>
      </c>
      <c r="D229">
        <v>2.0756754017867162E-3</v>
      </c>
      <c r="E229">
        <v>2.0766306518865839E-6</v>
      </c>
    </row>
    <row r="230" spans="1:5" x14ac:dyDescent="0.2">
      <c r="A230" s="9" t="s">
        <v>342</v>
      </c>
      <c r="B230">
        <v>999.57</v>
      </c>
      <c r="C230">
        <v>6.7836000000000007E-2</v>
      </c>
      <c r="D230">
        <v>2.1756602332446422E-3</v>
      </c>
      <c r="E230">
        <v>2.1765961695975691E-6</v>
      </c>
    </row>
    <row r="231" spans="1:5" x14ac:dyDescent="0.2">
      <c r="A231" s="9" t="s">
        <v>343</v>
      </c>
      <c r="B231">
        <v>999.6</v>
      </c>
      <c r="C231">
        <v>6.7580000000000001E-2</v>
      </c>
      <c r="D231">
        <v>2.2804613122300284E-3</v>
      </c>
      <c r="E231">
        <v>2.2813738617747381E-6</v>
      </c>
    </row>
    <row r="232" spans="1:5" x14ac:dyDescent="0.2">
      <c r="A232" s="9" t="s">
        <v>344</v>
      </c>
      <c r="B232">
        <v>999.63</v>
      </c>
      <c r="C232">
        <v>6.7324000000000009E-2</v>
      </c>
      <c r="D232">
        <v>2.3903106363359914E-3</v>
      </c>
      <c r="E232">
        <v>2.3911953786260832E-6</v>
      </c>
    </row>
    <row r="233" spans="1:5" x14ac:dyDescent="0.2">
      <c r="A233" s="9" t="s">
        <v>345</v>
      </c>
      <c r="B233">
        <v>999.66000000000008</v>
      </c>
      <c r="C233">
        <v>6.7068000000000003E-2</v>
      </c>
      <c r="D233">
        <v>2.5054513784291033E-3</v>
      </c>
      <c r="E233">
        <v>2.5063035216264563E-6</v>
      </c>
    </row>
    <row r="234" spans="1:5" x14ac:dyDescent="0.2">
      <c r="A234" s="9" t="s">
        <v>346</v>
      </c>
      <c r="B234">
        <v>999.69</v>
      </c>
      <c r="C234">
        <v>6.6811999999999996E-2</v>
      </c>
      <c r="D234">
        <v>2.626138424959899E-3</v>
      </c>
      <c r="E234">
        <v>2.6269527803217986E-6</v>
      </c>
    </row>
    <row r="235" spans="1:5" x14ac:dyDescent="0.2">
      <c r="A235" s="9" t="s">
        <v>347</v>
      </c>
      <c r="B235">
        <v>999.72</v>
      </c>
      <c r="C235">
        <v>6.6556000000000004E-2</v>
      </c>
      <c r="D235">
        <v>2.7526389402036519E-3</v>
      </c>
      <c r="E235">
        <v>2.7534098949742445E-6</v>
      </c>
    </row>
    <row r="236" spans="1:5" x14ac:dyDescent="0.2">
      <c r="A236" s="9" t="s">
        <v>348</v>
      </c>
      <c r="B236">
        <v>999.75</v>
      </c>
      <c r="C236">
        <v>6.6299999999999998E-2</v>
      </c>
      <c r="D236">
        <v>2.8852329576805067E-3</v>
      </c>
      <c r="E236">
        <v>2.8859544462920795E-6</v>
      </c>
    </row>
    <row r="237" spans="1:5" x14ac:dyDescent="0.2">
      <c r="A237" s="9" t="s">
        <v>349</v>
      </c>
      <c r="B237">
        <v>999.78</v>
      </c>
      <c r="C237">
        <v>6.6044000000000005E-2</v>
      </c>
      <c r="D237">
        <v>3.0242140000642137E-3</v>
      </c>
      <c r="E237">
        <v>3.0248794735483946E-6</v>
      </c>
    </row>
    <row r="238" spans="1:5" x14ac:dyDescent="0.2">
      <c r="A238" s="9" t="s">
        <v>350</v>
      </c>
      <c r="B238">
        <v>999.81</v>
      </c>
      <c r="C238">
        <v>6.5787999999999999E-2</v>
      </c>
      <c r="D238">
        <v>3.1698897289517097E-3</v>
      </c>
      <c r="E238">
        <v>3.1704921224549765E-6</v>
      </c>
    </row>
    <row r="239" spans="1:5" x14ac:dyDescent="0.2">
      <c r="A239" s="9" t="s">
        <v>351</v>
      </c>
      <c r="B239">
        <v>999.83999999999992</v>
      </c>
      <c r="C239">
        <v>6.5532000000000007E-2</v>
      </c>
      <c r="D239">
        <v>3.3225826259319509E-3</v>
      </c>
      <c r="E239">
        <v>3.3231143242238271E-6</v>
      </c>
    </row>
    <row r="240" spans="1:5" x14ac:dyDescent="0.2">
      <c r="A240" s="9" t="s">
        <v>352</v>
      </c>
      <c r="B240">
        <v>999.86999999999989</v>
      </c>
      <c r="C240">
        <v>6.5276000000000001E-2</v>
      </c>
      <c r="D240">
        <v>3.4826307064617285E-3</v>
      </c>
      <c r="E240">
        <v>3.4830835073176803E-6</v>
      </c>
    </row>
    <row r="241" spans="1:5" x14ac:dyDescent="0.2">
      <c r="A241" s="9" t="s">
        <v>353</v>
      </c>
      <c r="B241">
        <v>999.89999999999986</v>
      </c>
      <c r="C241">
        <v>6.5019999999999994E-2</v>
      </c>
      <c r="D241">
        <v>3.6503882681286656E-3</v>
      </c>
      <c r="E241">
        <v>3.6507533434630125E-6</v>
      </c>
    </row>
    <row r="242" spans="1:5" x14ac:dyDescent="0.2">
      <c r="A242" s="9" t="s">
        <v>354</v>
      </c>
      <c r="B242">
        <v>999.93</v>
      </c>
      <c r="C242">
        <v>6.4764000000000002E-2</v>
      </c>
      <c r="D242">
        <v>3.8262266749579128E-3</v>
      </c>
      <c r="E242">
        <v>3.8264945295749834E-6</v>
      </c>
    </row>
    <row r="243" spans="1:5" x14ac:dyDescent="0.2">
      <c r="A243" s="9" t="s">
        <v>355</v>
      </c>
      <c r="B243">
        <v>999.95999999999992</v>
      </c>
      <c r="C243">
        <v>6.4507999999999996E-2</v>
      </c>
      <c r="D243">
        <v>4.0105351794987379E-3</v>
      </c>
      <c r="E243">
        <v>4.0106956073230315E-6</v>
      </c>
    </row>
    <row r="244" spans="1:5" x14ac:dyDescent="0.2">
      <c r="A244" s="9" t="s">
        <v>356</v>
      </c>
      <c r="B244">
        <v>999.99</v>
      </c>
      <c r="C244">
        <v>6.4252000000000004E-2</v>
      </c>
      <c r="D244">
        <v>4.2037217845108197E-3</v>
      </c>
      <c r="E244">
        <v>4.2037638221490411E-6</v>
      </c>
    </row>
    <row r="245" spans="1:5" x14ac:dyDescent="0.2">
      <c r="A245" s="9" t="s">
        <v>357</v>
      </c>
      <c r="B245">
        <v>1000.02</v>
      </c>
      <c r="C245">
        <v>6.3995999999999997E-2</v>
      </c>
      <c r="D245">
        <v>4.4062141461577936E-3</v>
      </c>
      <c r="E245">
        <v>4.4061260236373212E-6</v>
      </c>
    </row>
    <row r="246" spans="1:5" x14ac:dyDescent="0.2">
      <c r="A246" s="9" t="s">
        <v>358</v>
      </c>
      <c r="B246">
        <v>1000.05</v>
      </c>
      <c r="C246">
        <v>6.3740000000000005E-2</v>
      </c>
      <c r="D246">
        <v>4.618460520707442E-3</v>
      </c>
      <c r="E246">
        <v>4.6182296092269805E-6</v>
      </c>
    </row>
    <row r="247" spans="1:5" x14ac:dyDescent="0.2">
      <c r="A247" s="9" t="s">
        <v>359</v>
      </c>
      <c r="B247">
        <v>1000.0799999999999</v>
      </c>
      <c r="C247">
        <v>6.3483999999999999E-2</v>
      </c>
      <c r="D247">
        <v>4.8409307568342119E-3</v>
      </c>
      <c r="E247">
        <v>4.8405435133531435E-6</v>
      </c>
    </row>
    <row r="248" spans="1:5" x14ac:dyDescent="0.2">
      <c r="A248" s="9" t="s">
        <v>360</v>
      </c>
      <c r="B248">
        <v>1000.11</v>
      </c>
      <c r="C248">
        <v>6.3228000000000006E-2</v>
      </c>
      <c r="D248">
        <v>5.0741173357207363E-3</v>
      </c>
      <c r="E248">
        <v>5.073559244203874E-6</v>
      </c>
    </row>
    <row r="249" spans="1:5" x14ac:dyDescent="0.2">
      <c r="A249" s="9" t="s">
        <v>361</v>
      </c>
      <c r="B249">
        <v>1000.14</v>
      </c>
      <c r="C249">
        <v>6.2972E-2</v>
      </c>
      <c r="D249">
        <v>5.3185364612608225E-3</v>
      </c>
      <c r="E249">
        <v>5.3177919703849685E-6</v>
      </c>
    </row>
    <row r="250" spans="1:5" x14ac:dyDescent="0.2">
      <c r="A250" s="9" t="s">
        <v>362</v>
      </c>
      <c r="B250">
        <v>1000.1700000000001</v>
      </c>
      <c r="C250">
        <v>6.2715999999999994E-2</v>
      </c>
      <c r="D250">
        <v>5.574729202777272E-3</v>
      </c>
      <c r="E250">
        <v>5.5737816598950897E-6</v>
      </c>
    </row>
    <row r="251" spans="1:5" x14ac:dyDescent="0.2">
      <c r="A251" s="9" t="s">
        <v>363</v>
      </c>
      <c r="B251">
        <v>1000.2</v>
      </c>
      <c r="C251">
        <v>6.2460000000000002E-2</v>
      </c>
      <c r="D251">
        <v>5.8432626927841774E-3</v>
      </c>
      <c r="E251">
        <v>5.842094273929391E-6</v>
      </c>
    </row>
    <row r="252" spans="1:5" x14ac:dyDescent="0.2">
      <c r="A252" s="9" t="s">
        <v>364</v>
      </c>
      <c r="B252">
        <v>1000.23</v>
      </c>
      <c r="C252">
        <v>6.2204000000000009E-2</v>
      </c>
      <c r="D252">
        <v>6.1247313824451411E-3</v>
      </c>
      <c r="E252">
        <v>6.1233230181509664E-6</v>
      </c>
    </row>
    <row r="253" spans="1:5" x14ac:dyDescent="0.2">
      <c r="A253" s="9" t="s">
        <v>365</v>
      </c>
      <c r="B253">
        <v>1000.26</v>
      </c>
      <c r="C253">
        <v>6.194800000000001E-2</v>
      </c>
      <c r="D253">
        <v>6.4197583575067172E-3</v>
      </c>
      <c r="E253">
        <v>6.4180896541966264E-6</v>
      </c>
    </row>
    <row r="254" spans="1:5" x14ac:dyDescent="0.2">
      <c r="A254" s="9" t="s">
        <v>366</v>
      </c>
      <c r="B254">
        <v>1000.2900000000001</v>
      </c>
      <c r="C254">
        <v>6.1692000000000004E-2</v>
      </c>
      <c r="D254">
        <v>6.7289967176199532E-3</v>
      </c>
      <c r="E254">
        <v>6.727045874316401E-6</v>
      </c>
    </row>
    <row r="255" spans="1:5" x14ac:dyDescent="0.2">
      <c r="A255" s="9" t="s">
        <v>367</v>
      </c>
      <c r="B255">
        <v>1000.32</v>
      </c>
      <c r="C255">
        <v>6.1436000000000004E-2</v>
      </c>
      <c r="D255">
        <v>7.0531310221037041E-3</v>
      </c>
      <c r="E255">
        <v>7.0508747421862039E-6</v>
      </c>
    </row>
    <row r="256" spans="1:5" x14ac:dyDescent="0.2">
      <c r="A256" s="9" t="s">
        <v>368</v>
      </c>
      <c r="B256">
        <v>1000.3500000000001</v>
      </c>
      <c r="C256">
        <v>6.1180000000000012E-2</v>
      </c>
      <c r="D256">
        <v>7.392878805349906E-3</v>
      </c>
      <c r="E256">
        <v>7.3902922030788274E-6</v>
      </c>
    </row>
    <row r="257" spans="1:5" x14ac:dyDescent="0.2">
      <c r="A257" s="9" t="s">
        <v>369</v>
      </c>
      <c r="B257">
        <v>1000.3800000000001</v>
      </c>
      <c r="C257">
        <v>6.0924000000000006E-2</v>
      </c>
      <c r="D257">
        <v>7.7489921652256948E-3</v>
      </c>
      <c r="E257">
        <v>7.7460486667323364E-6</v>
      </c>
    </row>
    <row r="258" spans="1:5" x14ac:dyDescent="0.2">
      <c r="A258" s="9" t="s">
        <v>370</v>
      </c>
      <c r="B258">
        <v>1000.4100000000001</v>
      </c>
      <c r="C258">
        <v>6.0668E-2</v>
      </c>
      <c r="D258">
        <v>8.1222594279884344E-3</v>
      </c>
      <c r="E258">
        <v>8.1189306664152041E-6</v>
      </c>
    </row>
    <row r="259" spans="1:5" x14ac:dyDescent="0.2">
      <c r="A259" s="9" t="s">
        <v>371</v>
      </c>
      <c r="B259">
        <v>1000.44</v>
      </c>
      <c r="C259">
        <v>6.0412000000000007E-2</v>
      </c>
      <c r="D259">
        <v>8.5135068933994158E-3</v>
      </c>
      <c r="E259">
        <v>8.5097625978563579E-6</v>
      </c>
    </row>
    <row r="260" spans="1:5" x14ac:dyDescent="0.2">
      <c r="A260" s="9" t="s">
        <v>372</v>
      </c>
      <c r="B260">
        <v>1000.47</v>
      </c>
      <c r="C260">
        <v>6.0156000000000001E-2</v>
      </c>
      <c r="D260">
        <v>8.9236006638992293E-3</v>
      </c>
      <c r="E260">
        <v>8.9194085418845439E-6</v>
      </c>
    </row>
    <row r="261" spans="1:5" x14ac:dyDescent="0.2">
      <c r="A261" s="9" t="s">
        <v>373</v>
      </c>
      <c r="B261">
        <v>1000.5</v>
      </c>
      <c r="C261">
        <v>5.9900000000000002E-2</v>
      </c>
      <c r="D261">
        <v>9.3534485618941652E-3</v>
      </c>
      <c r="E261">
        <v>9.3487741748067615E-6</v>
      </c>
    </row>
    <row r="262" spans="1:5" x14ac:dyDescent="0.2">
      <c r="A262" s="9" t="s">
        <v>374</v>
      </c>
      <c r="B262">
        <v>1000.53</v>
      </c>
      <c r="C262">
        <v>5.9644000000000003E-2</v>
      </c>
      <c r="D262">
        <v>9.8040021393978327E-3</v>
      </c>
      <c r="E262">
        <v>9.7988087707493365E-6</v>
      </c>
    </row>
    <row r="263" spans="1:5" x14ac:dyDescent="0.2">
      <c r="A263" s="9" t="s">
        <v>375</v>
      </c>
      <c r="B263">
        <v>1000.56</v>
      </c>
      <c r="C263">
        <v>5.9387999999999996E-2</v>
      </c>
      <c r="D263">
        <v>1.027625878447685E-2</v>
      </c>
      <c r="E263">
        <v>1.0270507300388632E-5</v>
      </c>
    </row>
    <row r="264" spans="1:5" x14ac:dyDescent="0.2">
      <c r="A264" s="9" t="s">
        <v>376</v>
      </c>
      <c r="B264">
        <v>1000.59</v>
      </c>
      <c r="C264">
        <v>5.9132000000000004E-2</v>
      </c>
      <c r="D264">
        <v>1.0771263929163496E-2</v>
      </c>
      <c r="E264">
        <v>1.0764912630711375E-5</v>
      </c>
    </row>
    <row r="265" spans="1:5" x14ac:dyDescent="0.2">
      <c r="A265" s="9" t="s">
        <v>377</v>
      </c>
      <c r="B265">
        <v>1000.62</v>
      </c>
      <c r="C265">
        <v>5.8875999999999998E-2</v>
      </c>
      <c r="D265">
        <v>1.1290113363723066E-2</v>
      </c>
      <c r="E265">
        <v>1.1283117830668052E-5</v>
      </c>
    </row>
    <row r="266" spans="1:5" x14ac:dyDescent="0.2">
      <c r="A266" s="9" t="s">
        <v>378</v>
      </c>
      <c r="B266">
        <v>1000.65</v>
      </c>
      <c r="C266">
        <v>5.8619999999999998E-2</v>
      </c>
      <c r="D266">
        <v>1.1833955662398974E-2</v>
      </c>
      <c r="E266">
        <v>1.1826268587816894E-5</v>
      </c>
    </row>
    <row r="267" spans="1:5" x14ac:dyDescent="0.2">
      <c r="A267" s="9" t="s">
        <v>379</v>
      </c>
      <c r="B267">
        <v>1000.68</v>
      </c>
      <c r="C267">
        <v>5.8363999999999999E-2</v>
      </c>
      <c r="D267">
        <v>1.2403994726005466E-2</v>
      </c>
      <c r="E267">
        <v>1.2395565741301382E-5</v>
      </c>
    </row>
    <row r="268" spans="1:5" x14ac:dyDescent="0.2">
      <c r="A268" s="9" t="s">
        <v>380</v>
      </c>
      <c r="B268">
        <v>1000.71</v>
      </c>
      <c r="C268">
        <v>5.8108000000000007E-2</v>
      </c>
      <c r="D268">
        <v>1.3001492446996473E-2</v>
      </c>
      <c r="E268">
        <v>1.2992267936761372E-5</v>
      </c>
    </row>
    <row r="269" spans="1:5" x14ac:dyDescent="0.2">
      <c r="A269" s="9" t="s">
        <v>381</v>
      </c>
      <c r="B269">
        <v>1000.74</v>
      </c>
      <c r="C269">
        <v>5.7852000000000001E-2</v>
      </c>
      <c r="D269">
        <v>1.362777150291025E-2</v>
      </c>
      <c r="E269">
        <v>1.3617694409047555E-5</v>
      </c>
    </row>
    <row r="270" spans="1:5" x14ac:dyDescent="0.2">
      <c r="A270" s="9" t="s">
        <v>382</v>
      </c>
      <c r="B270">
        <v>1000.77</v>
      </c>
      <c r="C270">
        <v>5.7596000000000008E-2</v>
      </c>
      <c r="D270">
        <v>1.4284218284373634E-2</v>
      </c>
      <c r="E270">
        <v>1.4273227898891487E-5</v>
      </c>
    </row>
    <row r="271" spans="1:5" x14ac:dyDescent="0.2">
      <c r="A271" s="9" t="s">
        <v>383</v>
      </c>
      <c r="B271">
        <v>1000.8</v>
      </c>
      <c r="C271">
        <v>5.7340000000000002E-2</v>
      </c>
      <c r="D271">
        <v>1.4972285964147618E-2</v>
      </c>
      <c r="E271">
        <v>1.4960317709979635E-5</v>
      </c>
    </row>
    <row r="272" spans="1:5" x14ac:dyDescent="0.2">
      <c r="A272" s="9" t="s">
        <v>384</v>
      </c>
      <c r="B272">
        <v>1000.83</v>
      </c>
      <c r="C272">
        <v>5.7083999999999996E-2</v>
      </c>
      <c r="D272">
        <v>1.56934977140082E-2</v>
      </c>
      <c r="E272">
        <v>1.5680482913190253E-5</v>
      </c>
    </row>
    <row r="273" spans="1:5" x14ac:dyDescent="0.2">
      <c r="A273" s="9" t="s">
        <v>385</v>
      </c>
      <c r="B273">
        <v>1000.86</v>
      </c>
      <c r="C273">
        <v>5.6828000000000004E-2</v>
      </c>
      <c r="D273">
        <v>1.6449450076583685E-2</v>
      </c>
      <c r="E273">
        <v>1.6435315705077319E-5</v>
      </c>
    </row>
    <row r="274" spans="1:5" x14ac:dyDescent="0.2">
      <c r="A274" s="9" t="s">
        <v>386</v>
      </c>
      <c r="B274">
        <v>1000.89</v>
      </c>
      <c r="C274">
        <v>5.6571999999999997E-2</v>
      </c>
      <c r="D274">
        <v>1.7241816499612567E-2</v>
      </c>
      <c r="E274">
        <v>1.7226484928026622E-5</v>
      </c>
    </row>
    <row r="275" spans="1:5" x14ac:dyDescent="0.2">
      <c r="A275" s="9" t="s">
        <v>387</v>
      </c>
      <c r="B275">
        <v>1000.92</v>
      </c>
      <c r="C275">
        <v>5.6316000000000005E-2</v>
      </c>
      <c r="D275">
        <v>1.8072351040446032E-2</v>
      </c>
      <c r="E275">
        <v>1.8055739759866956E-5</v>
      </c>
    </row>
    <row r="276" spans="1:5" x14ac:dyDescent="0.2">
      <c r="A276" s="9" t="s">
        <v>388</v>
      </c>
      <c r="B276">
        <v>1000.95</v>
      </c>
      <c r="C276">
        <v>5.6059999999999999E-2</v>
      </c>
      <c r="D276">
        <v>1.8942892248995341E-2</v>
      </c>
      <c r="E276">
        <v>1.8924913581093301E-5</v>
      </c>
    </row>
    <row r="277" spans="1:5" x14ac:dyDescent="0.2">
      <c r="A277" s="9" t="s">
        <v>389</v>
      </c>
      <c r="B277">
        <v>1000.98</v>
      </c>
      <c r="C277">
        <v>5.5803999999999999E-2</v>
      </c>
      <c r="D277">
        <v>1.985536723772002E-2</v>
      </c>
      <c r="E277">
        <v>1.9835928028252331E-5</v>
      </c>
    </row>
    <row r="278" spans="1:5" x14ac:dyDescent="0.2">
      <c r="A278" s="9" t="s">
        <v>390</v>
      </c>
      <c r="B278">
        <v>1001.01</v>
      </c>
      <c r="C278">
        <v>5.5548E-2</v>
      </c>
      <c r="D278">
        <v>2.0811795947666589E-2</v>
      </c>
      <c r="E278">
        <v>2.0790797242451712E-5</v>
      </c>
    </row>
    <row r="279" spans="1:5" x14ac:dyDescent="0.2">
      <c r="A279" s="9" t="s">
        <v>391</v>
      </c>
      <c r="B279">
        <v>1001.04</v>
      </c>
      <c r="C279">
        <v>5.5291999999999994E-2</v>
      </c>
      <c r="D279">
        <v>2.1814295620001187E-2</v>
      </c>
      <c r="E279">
        <v>2.1791632322385907E-5</v>
      </c>
    </row>
    <row r="280" spans="1:5" x14ac:dyDescent="0.2">
      <c r="A280" s="9" t="s">
        <v>392</v>
      </c>
      <c r="B280">
        <v>1001.07</v>
      </c>
      <c r="C280">
        <v>5.5036000000000002E-2</v>
      </c>
      <c r="D280">
        <v>2.2865085482935296E-2</v>
      </c>
      <c r="E280">
        <v>2.2840645991724151E-5</v>
      </c>
    </row>
    <row r="281" spans="1:5" x14ac:dyDescent="0.2">
      <c r="A281" s="9" t="s">
        <v>393</v>
      </c>
      <c r="B281">
        <v>1001.1</v>
      </c>
      <c r="C281">
        <v>5.4780000000000002E-2</v>
      </c>
      <c r="D281">
        <v>2.3966491664419391E-2</v>
      </c>
      <c r="E281">
        <v>2.3940157491179092E-5</v>
      </c>
    </row>
    <row r="282" spans="1:5" x14ac:dyDescent="0.2">
      <c r="A282" s="9" t="s">
        <v>394</v>
      </c>
      <c r="B282">
        <v>1001.13</v>
      </c>
      <c r="C282">
        <v>5.4524000000000003E-2</v>
      </c>
      <c r="D282">
        <v>2.5120952341480016E-2</v>
      </c>
      <c r="E282">
        <v>2.5092597706072156E-5</v>
      </c>
    </row>
    <row r="283" spans="1:5" x14ac:dyDescent="0.2">
      <c r="A283" s="9" t="s">
        <v>395</v>
      </c>
      <c r="B283">
        <v>1001.16</v>
      </c>
      <c r="C283">
        <v>5.4267999999999997E-2</v>
      </c>
      <c r="D283">
        <v>2.6331023137599396E-2</v>
      </c>
      <c r="E283">
        <v>2.6300514540732147E-5</v>
      </c>
    </row>
    <row r="284" spans="1:5" x14ac:dyDescent="0.2">
      <c r="A284" s="9" t="s">
        <v>396</v>
      </c>
      <c r="B284">
        <v>1001.19</v>
      </c>
      <c r="C284">
        <v>5.4012000000000004E-2</v>
      </c>
      <c r="D284">
        <v>2.7599382780085602E-2</v>
      </c>
      <c r="E284">
        <v>2.7566578551609185E-5</v>
      </c>
    </row>
    <row r="285" spans="1:5" x14ac:dyDescent="0.2">
      <c r="A285" s="9" t="s">
        <v>397</v>
      </c>
      <c r="B285">
        <v>1001.22</v>
      </c>
      <c r="C285">
        <v>5.3756000000000005E-2</v>
      </c>
      <c r="D285">
        <v>2.8928839029956983E-2</v>
      </c>
      <c r="E285">
        <v>2.889358885155808E-5</v>
      </c>
    </row>
    <row r="286" spans="1:5" x14ac:dyDescent="0.2">
      <c r="A286" s="9" t="s">
        <v>398</v>
      </c>
      <c r="B286">
        <v>1001.25</v>
      </c>
      <c r="C286">
        <v>5.3500000000000006E-2</v>
      </c>
      <c r="D286">
        <v>3.0322334897467832E-2</v>
      </c>
      <c r="E286">
        <v>3.02844792983449E-5</v>
      </c>
    </row>
    <row r="287" spans="1:5" x14ac:dyDescent="0.2">
      <c r="A287" s="9" t="s">
        <v>399</v>
      </c>
      <c r="B287">
        <v>1001.28</v>
      </c>
      <c r="C287">
        <v>5.3244E-2</v>
      </c>
      <c r="D287">
        <v>3.1782955157034616E-2</v>
      </c>
      <c r="E287">
        <v>3.1742324981058864E-5</v>
      </c>
    </row>
    <row r="288" spans="1:5" x14ac:dyDescent="0.2">
      <c r="A288" s="9" t="s">
        <v>400</v>
      </c>
      <c r="B288">
        <v>1001.31</v>
      </c>
      <c r="C288">
        <v>5.2988E-2</v>
      </c>
      <c r="D288">
        <v>3.3313933175984752E-2</v>
      </c>
      <c r="E288">
        <v>3.3270349018770162E-5</v>
      </c>
    </row>
    <row r="289" spans="1:5" x14ac:dyDescent="0.2">
      <c r="A289" s="9" t="s">
        <v>401</v>
      </c>
      <c r="B289">
        <v>1001.34</v>
      </c>
      <c r="C289">
        <v>5.2732000000000001E-2</v>
      </c>
      <c r="D289">
        <v>3.4918658072244674E-2</v>
      </c>
      <c r="E289">
        <v>3.4871929686464808E-5</v>
      </c>
    </row>
    <row r="290" spans="1:5" x14ac:dyDescent="0.2">
      <c r="A290" s="9" t="s">
        <v>402</v>
      </c>
      <c r="B290">
        <v>1001.37</v>
      </c>
      <c r="C290">
        <v>5.2476000000000002E-2</v>
      </c>
      <c r="D290">
        <v>3.6600682216812279E-2</v>
      </c>
      <c r="E290">
        <v>3.6550607884011181E-5</v>
      </c>
    </row>
    <row r="291" spans="1:5" x14ac:dyDescent="0.2">
      <c r="A291" s="9" t="s">
        <v>403</v>
      </c>
      <c r="B291">
        <v>1001.4</v>
      </c>
      <c r="C291">
        <v>5.2220000000000003E-2</v>
      </c>
      <c r="D291">
        <v>3.8363729097621778E-2</v>
      </c>
      <c r="E291">
        <v>3.8310094964671242E-5</v>
      </c>
    </row>
    <row r="292" spans="1:5" x14ac:dyDescent="0.2">
      <c r="A292" s="9" t="s">
        <v>404</v>
      </c>
      <c r="B292">
        <v>1001.43</v>
      </c>
      <c r="C292">
        <v>5.1963999999999996E-2</v>
      </c>
      <c r="D292">
        <v>4.0211701562209178E-2</v>
      </c>
      <c r="E292">
        <v>4.0154280940464315E-5</v>
      </c>
    </row>
    <row r="293" spans="1:5" x14ac:dyDescent="0.2">
      <c r="A293" s="9" t="s">
        <v>405</v>
      </c>
      <c r="B293">
        <v>1001.46</v>
      </c>
      <c r="C293">
        <v>5.1708000000000004E-2</v>
      </c>
      <c r="D293">
        <v>4.2148690457425184E-2</v>
      </c>
      <c r="E293">
        <v>4.2087243082524696E-5</v>
      </c>
    </row>
    <row r="294" spans="1:5" x14ac:dyDescent="0.2">
      <c r="A294" s="9" t="s">
        <v>406</v>
      </c>
      <c r="B294">
        <v>1001.49</v>
      </c>
      <c r="C294">
        <v>5.1452000000000005E-2</v>
      </c>
      <c r="D294">
        <v>4.4178983685321215E-2</v>
      </c>
      <c r="E294">
        <v>4.4113254935467365E-5</v>
      </c>
    </row>
    <row r="295" spans="1:5" x14ac:dyDescent="0.2">
      <c r="A295" s="9" t="s">
        <v>407</v>
      </c>
      <c r="B295">
        <v>1001.52</v>
      </c>
      <c r="C295">
        <v>5.1196000000000005E-2</v>
      </c>
      <c r="D295">
        <v>4.6307075695255419E-2</v>
      </c>
      <c r="E295">
        <v>4.6236795765691571E-5</v>
      </c>
    </row>
    <row r="296" spans="1:5" x14ac:dyDescent="0.2">
      <c r="A296" s="9" t="s">
        <v>408</v>
      </c>
      <c r="B296">
        <v>1001.55</v>
      </c>
      <c r="C296">
        <v>5.0939999999999999E-2</v>
      </c>
      <c r="D296">
        <v>4.8537677433231438E-2</v>
      </c>
      <c r="E296">
        <v>4.8462560464511448E-5</v>
      </c>
    </row>
    <row r="297" spans="1:5" x14ac:dyDescent="0.2">
      <c r="A297" s="9" t="s">
        <v>409</v>
      </c>
      <c r="B297">
        <v>1001.58</v>
      </c>
      <c r="C297">
        <v>5.0684E-2</v>
      </c>
      <c r="D297">
        <v>5.0875726770494567E-2</v>
      </c>
      <c r="E297">
        <v>5.0795469928008315E-5</v>
      </c>
    </row>
    <row r="298" spans="1:5" x14ac:dyDescent="0.2">
      <c r="A298" s="9" t="s">
        <v>410</v>
      </c>
      <c r="B298">
        <v>1001.61</v>
      </c>
      <c r="C298">
        <v>5.0428000000000001E-2</v>
      </c>
      <c r="D298">
        <v>5.3326399434471206E-2</v>
      </c>
      <c r="E298">
        <v>5.3240681936553354E-5</v>
      </c>
    </row>
    <row r="299" spans="1:5" x14ac:dyDescent="0.2">
      <c r="A299" s="9" t="s">
        <v>411</v>
      </c>
      <c r="B299">
        <v>1001.64</v>
      </c>
      <c r="C299">
        <v>5.0172000000000008E-2</v>
      </c>
      <c r="D299">
        <v>5.5895120466249129E-2</v>
      </c>
      <c r="E299">
        <v>5.5803602558053923E-5</v>
      </c>
    </row>
    <row r="300" spans="1:5" x14ac:dyDescent="0.2">
      <c r="A300" s="9" t="s">
        <v>412</v>
      </c>
      <c r="B300">
        <v>1001.67</v>
      </c>
      <c r="C300">
        <v>4.9916000000000002E-2</v>
      </c>
      <c r="D300">
        <v>5.8587576229962364E-2</v>
      </c>
      <c r="E300">
        <v>5.8489898100135142E-5</v>
      </c>
    </row>
    <row r="301" spans="1:5" x14ac:dyDescent="0.2">
      <c r="A301" s="9" t="s">
        <v>413</v>
      </c>
      <c r="B301">
        <v>1001.7</v>
      </c>
      <c r="C301">
        <v>4.9660000000000003E-2</v>
      </c>
      <c r="D301">
        <v>6.1409727000665132E-2</v>
      </c>
      <c r="E301">
        <v>6.1305507637681074E-5</v>
      </c>
    </row>
    <row r="302" spans="1:5" x14ac:dyDescent="0.2">
      <c r="A302" s="9" t="s">
        <v>414</v>
      </c>
      <c r="B302">
        <v>1001.73</v>
      </c>
      <c r="C302">
        <v>4.9404000000000003E-2</v>
      </c>
      <c r="D302">
        <v>6.4367820158561337E-2</v>
      </c>
      <c r="E302">
        <v>6.4256656143433195E-5</v>
      </c>
    </row>
    <row r="303" spans="1:5" x14ac:dyDescent="0.2">
      <c r="A303" s="9" t="s">
        <v>415</v>
      </c>
      <c r="B303">
        <v>1001.76</v>
      </c>
      <c r="C303">
        <v>4.9147999999999997E-2</v>
      </c>
      <c r="D303">
        <v>6.7468404018796918E-2</v>
      </c>
      <c r="E303">
        <v>6.7349868250675724E-5</v>
      </c>
    </row>
    <row r="304" spans="1:5" x14ac:dyDescent="0.2">
      <c r="A304" s="9" t="s">
        <v>416</v>
      </c>
      <c r="B304">
        <v>1001.79</v>
      </c>
      <c r="C304">
        <v>4.8891999999999998E-2</v>
      </c>
      <c r="D304">
        <v>7.0718342327430295E-2</v>
      </c>
      <c r="E304">
        <v>7.05919826784359E-5</v>
      </c>
    </row>
    <row r="305" spans="1:5" x14ac:dyDescent="0.2">
      <c r="A305" s="9" t="s">
        <v>417</v>
      </c>
      <c r="B305">
        <v>1001.82</v>
      </c>
      <c r="C305">
        <v>4.8636000000000006E-2</v>
      </c>
      <c r="D305">
        <v>7.4124829455670838E-2</v>
      </c>
      <c r="E305">
        <v>7.3990167351091848E-5</v>
      </c>
    </row>
    <row r="306" spans="1:5" x14ac:dyDescent="0.2">
      <c r="A306" s="9" t="s">
        <v>418</v>
      </c>
      <c r="B306">
        <v>1001.85</v>
      </c>
      <c r="C306">
        <v>4.8380000000000006E-2</v>
      </c>
      <c r="D306">
        <v>7.7695406326020219E-2</v>
      </c>
      <c r="E306">
        <v>7.7551935245815461E-5</v>
      </c>
    </row>
    <row r="307" spans="1:5" x14ac:dyDescent="0.2">
      <c r="A307" s="9" t="s">
        <v>419</v>
      </c>
      <c r="B307">
        <v>1001.88</v>
      </c>
      <c r="C307">
        <v>4.8124E-2</v>
      </c>
      <c r="D307">
        <v>8.1437977105572351E-2</v>
      </c>
      <c r="E307">
        <v>8.1285161002886918E-5</v>
      </c>
    </row>
    <row r="308" spans="1:5" x14ac:dyDescent="0.2">
      <c r="A308" s="9" t="s">
        <v>420</v>
      </c>
      <c r="B308">
        <v>1001.91</v>
      </c>
      <c r="C308">
        <v>4.7868000000000001E-2</v>
      </c>
      <c r="D308">
        <v>8.5360826703426679E-2</v>
      </c>
      <c r="E308">
        <v>8.519809833560567E-5</v>
      </c>
    </row>
    <row r="309" spans="1:5" x14ac:dyDescent="0.2">
      <c r="A309" s="9" t="s">
        <v>421</v>
      </c>
      <c r="B309">
        <v>1001.94</v>
      </c>
      <c r="C309">
        <v>4.7612000000000008E-2</v>
      </c>
      <c r="D309">
        <v>8.9472639110947036E-2</v>
      </c>
      <c r="E309">
        <v>8.9299398278287154E-5</v>
      </c>
    </row>
    <row r="310" spans="1:5" x14ac:dyDescent="0.2">
      <c r="A310" s="9" t="s">
        <v>422</v>
      </c>
      <c r="B310">
        <v>1001.97</v>
      </c>
      <c r="C310">
        <v>4.7356000000000002E-2</v>
      </c>
      <c r="D310">
        <v>9.378251662546748E-2</v>
      </c>
      <c r="E310">
        <v>9.359812831269148E-5</v>
      </c>
    </row>
    <row r="311" spans="1:5" x14ac:dyDescent="0.2">
      <c r="A311" s="9" t="s">
        <v>126</v>
      </c>
      <c r="B311">
        <v>1000.21</v>
      </c>
      <c r="C311">
        <v>7.2487999999999997E-2</v>
      </c>
      <c r="D311">
        <v>9.5004084990093986E-4</v>
      </c>
      <c r="E311">
        <v>9.4984138321046564E-7</v>
      </c>
    </row>
    <row r="312" spans="1:5" x14ac:dyDescent="0.2">
      <c r="A312" s="9" t="s">
        <v>127</v>
      </c>
      <c r="B312">
        <v>1001.42</v>
      </c>
      <c r="C312">
        <v>7.2276000000000007E-2</v>
      </c>
      <c r="D312">
        <v>1.0141321533488777E-3</v>
      </c>
      <c r="E312">
        <v>1.0126941276875615E-6</v>
      </c>
    </row>
    <row r="313" spans="1:5" x14ac:dyDescent="0.2">
      <c r="A313" s="9" t="s">
        <v>128</v>
      </c>
      <c r="B313">
        <v>1002.63</v>
      </c>
      <c r="C313">
        <v>7.2064000000000003E-2</v>
      </c>
      <c r="D313">
        <v>1.082547160538694E-3</v>
      </c>
      <c r="E313">
        <v>1.0797075297354896E-6</v>
      </c>
    </row>
    <row r="314" spans="1:5" x14ac:dyDescent="0.2">
      <c r="A314" s="9" t="s">
        <v>129</v>
      </c>
      <c r="B314">
        <v>1003.8399999999999</v>
      </c>
      <c r="C314">
        <v>7.1851999999999999E-2</v>
      </c>
      <c r="D314">
        <v>1.1555775555685734E-3</v>
      </c>
      <c r="E314">
        <v>1.1511571122575047E-6</v>
      </c>
    </row>
    <row r="315" spans="1:5" x14ac:dyDescent="0.2">
      <c r="A315" s="9" t="s">
        <v>130</v>
      </c>
      <c r="B315">
        <v>1005.05</v>
      </c>
      <c r="C315">
        <v>7.1639999999999995E-2</v>
      </c>
      <c r="D315">
        <v>1.2335347000211453E-3</v>
      </c>
      <c r="E315">
        <v>1.2273366499389538E-6</v>
      </c>
    </row>
    <row r="316" spans="1:5" x14ac:dyDescent="0.2">
      <c r="A316" s="9" t="s">
        <v>131</v>
      </c>
      <c r="B316">
        <v>1006.26</v>
      </c>
      <c r="C316">
        <v>7.1427999999999991E-2</v>
      </c>
      <c r="D316">
        <v>1.3167509604386407E-3</v>
      </c>
      <c r="E316">
        <v>1.3085593787278047E-6</v>
      </c>
    </row>
    <row r="317" spans="1:5" x14ac:dyDescent="0.2">
      <c r="A317" s="9" t="s">
        <v>132</v>
      </c>
      <c r="B317">
        <v>1007.4699999999999</v>
      </c>
      <c r="C317">
        <v>7.1215999999999988E-2</v>
      </c>
      <c r="D317">
        <v>1.4055811253516903E-3</v>
      </c>
      <c r="E317">
        <v>1.395159285489087E-6</v>
      </c>
    </row>
    <row r="318" spans="1:5" x14ac:dyDescent="0.2">
      <c r="A318" s="9" t="s">
        <v>133</v>
      </c>
      <c r="B318">
        <v>1008.6800000000001</v>
      </c>
      <c r="C318">
        <v>7.1003999999999998E-2</v>
      </c>
      <c r="D318">
        <v>1.5004039179031907E-3</v>
      </c>
      <c r="E318">
        <v>1.4874924831494533E-6</v>
      </c>
    </row>
    <row r="319" spans="1:5" x14ac:dyDescent="0.2">
      <c r="A319" s="9" t="s">
        <v>134</v>
      </c>
      <c r="B319">
        <v>1009.89</v>
      </c>
      <c r="C319">
        <v>7.0792000000000008E-2</v>
      </c>
      <c r="D319">
        <v>1.6016236105162336E-3</v>
      </c>
      <c r="E319">
        <v>1.5859386770006968E-6</v>
      </c>
    </row>
    <row r="320" spans="1:5" x14ac:dyDescent="0.2">
      <c r="A320" s="9" t="s">
        <v>135</v>
      </c>
      <c r="B320">
        <v>1011.1</v>
      </c>
      <c r="C320">
        <v>7.0580000000000004E-2</v>
      </c>
      <c r="D320">
        <v>1.709671748490174E-3</v>
      </c>
      <c r="E320">
        <v>1.6909027282070753E-6</v>
      </c>
    </row>
    <row r="321" spans="1:5" x14ac:dyDescent="0.2">
      <c r="A321" s="9" t="s">
        <v>136</v>
      </c>
      <c r="B321">
        <v>1012.3100000000001</v>
      </c>
      <c r="C321">
        <v>7.0368E-2</v>
      </c>
      <c r="D321">
        <v>1.8250089898732937E-3</v>
      </c>
      <c r="E321">
        <v>1.8028163209622483E-6</v>
      </c>
    </row>
    <row r="322" spans="1:5" x14ac:dyDescent="0.2">
      <c r="A322" s="9" t="s">
        <v>137</v>
      </c>
      <c r="B322">
        <v>1013.52</v>
      </c>
      <c r="C322">
        <v>7.015600000000001E-2</v>
      </c>
      <c r="D322">
        <v>1.94812706945627E-3</v>
      </c>
      <c r="E322">
        <v>1.9221397401691825E-6</v>
      </c>
    </row>
    <row r="323" spans="1:5" x14ac:dyDescent="0.2">
      <c r="A323" s="9" t="s">
        <v>138</v>
      </c>
      <c r="B323">
        <v>1014.73</v>
      </c>
      <c r="C323">
        <v>6.9944000000000006E-2</v>
      </c>
      <c r="D323">
        <v>2.0795508952598457E-3</v>
      </c>
      <c r="E323">
        <v>2.0493637669723433E-6</v>
      </c>
    </row>
    <row r="324" spans="1:5" x14ac:dyDescent="0.2">
      <c r="A324" s="9" t="s">
        <v>139</v>
      </c>
      <c r="B324">
        <v>1015.94</v>
      </c>
      <c r="C324">
        <v>6.9731999999999988E-2</v>
      </c>
      <c r="D324">
        <v>2.2198407864549717E-3</v>
      </c>
      <c r="E324">
        <v>2.1850116999576466E-6</v>
      </c>
    </row>
    <row r="325" spans="1:5" x14ac:dyDescent="0.2">
      <c r="A325" s="9" t="s">
        <v>140</v>
      </c>
      <c r="B325">
        <v>1017.15</v>
      </c>
      <c r="C325">
        <v>6.9519999999999998E-2</v>
      </c>
      <c r="D325">
        <v>2.3695948622566884E-3</v>
      </c>
      <c r="E325">
        <v>2.3296415103541154E-6</v>
      </c>
    </row>
    <row r="326" spans="1:5" x14ac:dyDescent="0.2">
      <c r="A326" s="9" t="s">
        <v>141</v>
      </c>
      <c r="B326">
        <v>1018.36</v>
      </c>
      <c r="C326">
        <v>6.9307999999999995E-2</v>
      </c>
      <c r="D326">
        <v>2.5294515919766806E-3</v>
      </c>
      <c r="E326">
        <v>2.4838481401240039E-6</v>
      </c>
    </row>
    <row r="327" spans="1:5" x14ac:dyDescent="0.2">
      <c r="A327" s="9" t="s">
        <v>142</v>
      </c>
      <c r="B327">
        <v>1019.5699999999999</v>
      </c>
      <c r="C327">
        <v>6.9096000000000005E-2</v>
      </c>
      <c r="D327">
        <v>2.7000925171065302E-3</v>
      </c>
      <c r="E327">
        <v>2.6482659524177158E-6</v>
      </c>
    </row>
    <row r="328" spans="1:5" x14ac:dyDescent="0.2">
      <c r="A328" s="9" t="s">
        <v>143</v>
      </c>
      <c r="B328">
        <v>1020.7800000000001</v>
      </c>
      <c r="C328">
        <v>6.8884000000000001E-2</v>
      </c>
      <c r="D328">
        <v>2.8822451570371423E-3</v>
      </c>
      <c r="E328">
        <v>2.8235713444984638E-6</v>
      </c>
    </row>
    <row r="329" spans="1:5" x14ac:dyDescent="0.2">
      <c r="A329" s="9" t="s">
        <v>144</v>
      </c>
      <c r="B329">
        <v>1021.99</v>
      </c>
      <c r="C329">
        <v>6.8671999999999997E-2</v>
      </c>
      <c r="D329">
        <v>3.0766861108027341E-3</v>
      </c>
      <c r="E329">
        <v>3.010485533912009E-6</v>
      </c>
    </row>
    <row r="330" spans="1:5" x14ac:dyDescent="0.2">
      <c r="A330" s="9" t="s">
        <v>145</v>
      </c>
      <c r="B330">
        <v>1023.2</v>
      </c>
      <c r="C330">
        <v>6.8460000000000007E-2</v>
      </c>
      <c r="D330">
        <v>3.2842443680735365E-3</v>
      </c>
      <c r="E330">
        <v>3.2097775293916501E-6</v>
      </c>
    </row>
    <row r="331" spans="1:5" x14ac:dyDescent="0.2">
      <c r="A331" s="9" t="s">
        <v>146</v>
      </c>
      <c r="B331">
        <v>1024.4100000000001</v>
      </c>
      <c r="C331">
        <v>6.8248000000000003E-2</v>
      </c>
      <c r="D331">
        <v>3.50580484351344E-3</v>
      </c>
      <c r="E331">
        <v>3.4222672987509294E-6</v>
      </c>
    </row>
    <row r="332" spans="1:5" x14ac:dyDescent="0.2">
      <c r="A332" s="9" t="s">
        <v>147</v>
      </c>
      <c r="B332">
        <v>1025.6200000000001</v>
      </c>
      <c r="C332">
        <v>6.8035999999999999E-2</v>
      </c>
      <c r="D332">
        <v>3.7423121495711699E-3</v>
      </c>
      <c r="E332">
        <v>3.6488291468294004E-6</v>
      </c>
    </row>
    <row r="333" spans="1:5" x14ac:dyDescent="0.2">
      <c r="A333" s="9" t="s">
        <v>148</v>
      </c>
      <c r="B333">
        <v>1026.83</v>
      </c>
      <c r="C333">
        <v>6.7823999999999995E-2</v>
      </c>
      <c r="D333">
        <v>3.9947746237901189E-3</v>
      </c>
      <c r="E333">
        <v>3.8903953174236426E-6</v>
      </c>
    </row>
    <row r="334" spans="1:5" x14ac:dyDescent="0.2">
      <c r="A334" s="9" t="s">
        <v>149</v>
      </c>
      <c r="B334">
        <v>1028.04</v>
      </c>
      <c r="C334">
        <v>6.7612000000000005E-2</v>
      </c>
      <c r="D334">
        <v>4.2642686278070519E-3</v>
      </c>
      <c r="E334">
        <v>4.1479598340600094E-6</v>
      </c>
    </row>
    <row r="335" spans="1:5" x14ac:dyDescent="0.2">
      <c r="A335" s="9" t="s">
        <v>150</v>
      </c>
      <c r="B335">
        <v>1029.25</v>
      </c>
      <c r="C335">
        <v>6.7400000000000002E-2</v>
      </c>
      <c r="D335">
        <v>4.5519431363682328E-3</v>
      </c>
      <c r="E335">
        <v>4.4225825954512825E-6</v>
      </c>
    </row>
    <row r="336" spans="1:5" x14ac:dyDescent="0.2">
      <c r="A336" s="9" t="s">
        <v>151</v>
      </c>
      <c r="B336">
        <v>1030.46</v>
      </c>
      <c r="C336">
        <v>6.7187999999999998E-2</v>
      </c>
      <c r="D336">
        <v>4.8590246359281209E-3</v>
      </c>
      <c r="E336">
        <v>4.7153937425306375E-6</v>
      </c>
    </row>
    <row r="337" spans="1:5" x14ac:dyDescent="0.2">
      <c r="A337" s="9" t="s">
        <v>152</v>
      </c>
      <c r="B337">
        <v>1031.67</v>
      </c>
      <c r="C337">
        <v>6.6976000000000008E-2</v>
      </c>
      <c r="D337">
        <v>5.1868223537154586E-3</v>
      </c>
      <c r="E337">
        <v>5.0275983150769706E-6</v>
      </c>
    </row>
    <row r="338" spans="1:5" x14ac:dyDescent="0.2">
      <c r="A338" s="9" t="s">
        <v>153</v>
      </c>
      <c r="B338">
        <v>1032.8800000000001</v>
      </c>
      <c r="C338">
        <v>6.6764000000000004E-2</v>
      </c>
      <c r="D338">
        <v>5.5367338395607077E-3</v>
      </c>
      <c r="E338">
        <v>5.3604812171411078E-6</v>
      </c>
    </row>
    <row r="339" spans="1:5" x14ac:dyDescent="0.2">
      <c r="A339" s="9" t="s">
        <v>154</v>
      </c>
      <c r="B339">
        <v>1034.0899999999999</v>
      </c>
      <c r="C339">
        <v>6.6552E-2</v>
      </c>
      <c r="D339">
        <v>5.9102509242826406E-3</v>
      </c>
      <c r="E339">
        <v>5.7154125117568499E-6</v>
      </c>
    </row>
    <row r="340" spans="1:5" x14ac:dyDescent="0.2">
      <c r="A340" s="9" t="s">
        <v>155</v>
      </c>
      <c r="B340">
        <v>1035.3</v>
      </c>
      <c r="C340">
        <v>6.6339999999999996E-2</v>
      </c>
      <c r="D340">
        <v>6.3089660800374186E-3</v>
      </c>
      <c r="E340">
        <v>6.0938530667800818E-6</v>
      </c>
    </row>
    <row r="341" spans="1:5" x14ac:dyDescent="0.2">
      <c r="A341" s="9" t="s">
        <v>156</v>
      </c>
      <c r="B341">
        <v>1036.51</v>
      </c>
      <c r="C341">
        <v>6.6127999999999992E-2</v>
      </c>
      <c r="D341">
        <v>6.7345792097471312E-3</v>
      </c>
      <c r="E341">
        <v>6.4973605751484608E-6</v>
      </c>
    </row>
    <row r="342" spans="1:5" x14ac:dyDescent="0.2">
      <c r="A342" s="9" t="s">
        <v>157</v>
      </c>
      <c r="B342">
        <v>1037.72</v>
      </c>
      <c r="C342">
        <v>6.5915999999999988E-2</v>
      </c>
      <c r="D342">
        <v>7.1889048945543441E-3</v>
      </c>
      <c r="E342">
        <v>6.927595974399977E-6</v>
      </c>
    </row>
    <row r="343" spans="1:5" x14ac:dyDescent="0.2">
      <c r="A343" s="9" t="s">
        <v>158</v>
      </c>
      <c r="B343">
        <v>1038.9299999999998</v>
      </c>
      <c r="C343">
        <v>6.5703999999999999E-2</v>
      </c>
      <c r="D343">
        <v>7.6738801302016161E-3</v>
      </c>
      <c r="E343">
        <v>7.3863302919365285E-6</v>
      </c>
    </row>
    <row r="344" spans="1:5" x14ac:dyDescent="0.2">
      <c r="A344" s="9" t="s">
        <v>159</v>
      </c>
      <c r="B344">
        <v>1040.1399999999999</v>
      </c>
      <c r="C344">
        <v>6.5491999999999995E-2</v>
      </c>
      <c r="D344">
        <v>8.1915725853198736E-3</v>
      </c>
      <c r="E344">
        <v>7.8754519442766109E-6</v>
      </c>
    </row>
    <row r="345" spans="1:5" x14ac:dyDescent="0.2">
      <c r="A345" s="9" t="s">
        <v>160</v>
      </c>
      <c r="B345">
        <v>1041.3499999999999</v>
      </c>
      <c r="C345">
        <v>6.5280000000000005E-2</v>
      </c>
      <c r="D345">
        <v>8.7441894168342922E-3</v>
      </c>
      <c r="E345">
        <v>8.3969745204151268E-6</v>
      </c>
    </row>
    <row r="346" spans="1:5" x14ac:dyDescent="0.2">
      <c r="A346" s="9" t="s">
        <v>161</v>
      </c>
      <c r="B346">
        <v>1042.56</v>
      </c>
      <c r="C346">
        <v>6.5068000000000001E-2</v>
      </c>
      <c r="D346">
        <v>9.3340866800719832E-3</v>
      </c>
      <c r="E346">
        <v>8.9530450814072899E-6</v>
      </c>
    </row>
    <row r="347" spans="1:5" x14ac:dyDescent="0.2">
      <c r="A347" s="9" t="s">
        <v>162</v>
      </c>
      <c r="B347">
        <v>1043.77</v>
      </c>
      <c r="C347">
        <v>6.4855999999999997E-2</v>
      </c>
      <c r="D347">
        <v>9.9637793736905983E-3</v>
      </c>
      <c r="E347">
        <v>9.5459530104243256E-6</v>
      </c>
    </row>
    <row r="348" spans="1:5" x14ac:dyDescent="0.2">
      <c r="A348" s="9" t="s">
        <v>163</v>
      </c>
      <c r="B348">
        <v>1044.98</v>
      </c>
      <c r="C348">
        <v>6.4644000000000007E-2</v>
      </c>
      <c r="D348">
        <v>1.0635952162254464E-2</v>
      </c>
      <c r="E348">
        <v>1.0178139449802354E-5</v>
      </c>
    </row>
    <row r="349" spans="1:5" x14ac:dyDescent="0.2">
      <c r="A349" s="9" t="s">
        <v>164</v>
      </c>
      <c r="B349">
        <v>1046.19</v>
      </c>
      <c r="C349">
        <v>6.4431999999999989E-2</v>
      </c>
      <c r="D349">
        <v>1.1353470822172994E-2</v>
      </c>
      <c r="E349">
        <v>1.0852207364028516E-5</v>
      </c>
    </row>
    <row r="350" spans="1:5" x14ac:dyDescent="0.2">
      <c r="A350" s="9" t="s">
        <v>165</v>
      </c>
      <c r="B350">
        <v>1047.4000000000001</v>
      </c>
      <c r="C350">
        <v>6.4219999999999999E-2</v>
      </c>
      <c r="D350">
        <v>1.2119394459800863E-2</v>
      </c>
      <c r="E350">
        <v>1.1570932270193682E-5</v>
      </c>
    </row>
    <row r="351" spans="1:5" x14ac:dyDescent="0.2">
      <c r="A351" s="9" t="s">
        <v>166</v>
      </c>
      <c r="B351">
        <v>1048.6100000000001</v>
      </c>
      <c r="C351">
        <v>6.4008000000000009E-2</v>
      </c>
      <c r="D351">
        <v>1.2936988553790951E-2</v>
      </c>
      <c r="E351">
        <v>1.2337273680196592E-5</v>
      </c>
    </row>
    <row r="352" spans="1:5" x14ac:dyDescent="0.2">
      <c r="A352" s="9" t="s">
        <v>167</v>
      </c>
      <c r="B352">
        <v>1049.8200000000002</v>
      </c>
      <c r="C352">
        <v>6.3796000000000005E-2</v>
      </c>
      <c r="D352">
        <v>1.3809738877305956E-2</v>
      </c>
      <c r="E352">
        <v>1.3154387301924095E-5</v>
      </c>
    </row>
    <row r="353" spans="1:5" x14ac:dyDescent="0.2">
      <c r="A353" s="9" t="s">
        <v>168</v>
      </c>
      <c r="B353">
        <v>1051.03</v>
      </c>
      <c r="C353">
        <v>6.3584000000000002E-2</v>
      </c>
      <c r="D353">
        <v>1.4741366359444726E-2</v>
      </c>
      <c r="E353">
        <v>1.4025638049765207E-5</v>
      </c>
    </row>
    <row r="354" spans="1:5" x14ac:dyDescent="0.2">
      <c r="A354" s="9" t="s">
        <v>169</v>
      </c>
      <c r="B354">
        <v>1052.24</v>
      </c>
      <c r="C354">
        <v>6.3372000000000012E-2</v>
      </c>
      <c r="D354">
        <v>1.5735842949244926E-2</v>
      </c>
      <c r="E354">
        <v>1.4954613918160235E-5</v>
      </c>
    </row>
    <row r="355" spans="1:5" x14ac:dyDescent="0.2">
      <c r="A355" s="9" t="s">
        <v>170</v>
      </c>
      <c r="B355">
        <v>1053.45</v>
      </c>
      <c r="C355">
        <v>6.3160000000000008E-2</v>
      </c>
      <c r="D355">
        <v>1.6797408549897055E-2</v>
      </c>
      <c r="E355">
        <v>1.5945140775449289E-5</v>
      </c>
    </row>
    <row r="356" spans="1:5" x14ac:dyDescent="0.2">
      <c r="A356" s="9" t="s">
        <v>171</v>
      </c>
      <c r="B356">
        <v>1054.6600000000001</v>
      </c>
      <c r="C356">
        <v>6.2948000000000004E-2</v>
      </c>
      <c r="D356">
        <v>1.7930589095367998E-2</v>
      </c>
      <c r="E356">
        <v>1.7001298139085579E-5</v>
      </c>
    </row>
    <row r="357" spans="1:5" x14ac:dyDescent="0.2">
      <c r="A357" s="9" t="s">
        <v>172</v>
      </c>
      <c r="B357">
        <v>1055.8699999999999</v>
      </c>
      <c r="C357">
        <v>6.2736E-2</v>
      </c>
      <c r="D357">
        <v>1.9140215846503297E-2</v>
      </c>
      <c r="E357">
        <v>1.8127435997332341E-5</v>
      </c>
    </row>
    <row r="358" spans="1:5" x14ac:dyDescent="0.2">
      <c r="A358" s="9" t="s">
        <v>173</v>
      </c>
      <c r="B358">
        <v>1057.08</v>
      </c>
      <c r="C358">
        <v>6.2523999999999996E-2</v>
      </c>
      <c r="D358">
        <v>2.0431445988875779E-2</v>
      </c>
      <c r="E358">
        <v>1.9328192746883662E-5</v>
      </c>
    </row>
    <row r="359" spans="1:5" x14ac:dyDescent="0.2">
      <c r="A359" s="9" t="s">
        <v>174</v>
      </c>
      <c r="B359">
        <v>1058.29</v>
      </c>
      <c r="C359">
        <v>6.2311999999999992E-2</v>
      </c>
      <c r="D359">
        <v>2.180978462019853E-2</v>
      </c>
      <c r="E359">
        <v>2.0608514320458977E-5</v>
      </c>
    </row>
    <row r="360" spans="1:5" x14ac:dyDescent="0.2">
      <c r="A360" s="9" t="s">
        <v>175</v>
      </c>
      <c r="B360">
        <v>1059.5</v>
      </c>
      <c r="C360">
        <v>6.2100000000000002E-2</v>
      </c>
      <c r="D360">
        <v>2.3281108221044806E-2</v>
      </c>
      <c r="E360">
        <v>2.1973674583336295E-5</v>
      </c>
    </row>
    <row r="361" spans="1:5" x14ac:dyDescent="0.2">
      <c r="A361" s="9" t="s">
        <v>176</v>
      </c>
      <c r="B361">
        <v>1060.71</v>
      </c>
      <c r="C361">
        <v>6.1887999999999999E-2</v>
      </c>
      <c r="D361">
        <v>2.4851689708940642E-2</v>
      </c>
      <c r="E361">
        <v>2.3429297083029898E-5</v>
      </c>
    </row>
    <row r="362" spans="1:5" x14ac:dyDescent="0.2">
      <c r="A362" s="9" t="s">
        <v>177</v>
      </c>
      <c r="B362">
        <v>1061.92</v>
      </c>
      <c r="C362">
        <v>6.1675999999999995E-2</v>
      </c>
      <c r="D362">
        <v>2.652822518264766E-2</v>
      </c>
      <c r="E362">
        <v>2.4981378241908674E-5</v>
      </c>
    </row>
    <row r="363" spans="1:5" x14ac:dyDescent="0.2">
      <c r="A363" s="9" t="s">
        <v>178</v>
      </c>
      <c r="B363">
        <v>1063.1300000000001</v>
      </c>
      <c r="C363">
        <v>6.1463999999999998E-2</v>
      </c>
      <c r="D363">
        <v>2.8317862470658546E-2</v>
      </c>
      <c r="E363">
        <v>2.6636312088510854E-5</v>
      </c>
    </row>
    <row r="364" spans="1:5" x14ac:dyDescent="0.2">
      <c r="A364" s="9" t="s">
        <v>179</v>
      </c>
      <c r="B364">
        <v>1064.3400000000001</v>
      </c>
      <c r="C364">
        <v>6.1252000000000001E-2</v>
      </c>
      <c r="D364">
        <v>3.0228231605620656E-2</v>
      </c>
      <c r="E364">
        <v>2.8400916629667825E-5</v>
      </c>
    </row>
    <row r="365" spans="1:5" x14ac:dyDescent="0.2">
      <c r="A365" s="9" t="s">
        <v>180</v>
      </c>
      <c r="B365">
        <v>1065.55</v>
      </c>
      <c r="C365">
        <v>6.1039999999999997E-2</v>
      </c>
      <c r="D365">
        <v>3.2267477354613834E-2</v>
      </c>
      <c r="E365">
        <v>3.0282461972327752E-5</v>
      </c>
    </row>
    <row r="366" spans="1:5" x14ac:dyDescent="0.2">
      <c r="A366" s="9" t="s">
        <v>181</v>
      </c>
      <c r="B366">
        <v>1066.76</v>
      </c>
      <c r="C366">
        <v>6.0827999999999993E-2</v>
      </c>
      <c r="D366">
        <v>3.4444293943973796E-2</v>
      </c>
      <c r="E366">
        <v>3.2288700311198205E-5</v>
      </c>
    </row>
    <row r="367" spans="1:5" x14ac:dyDescent="0.2">
      <c r="A367" s="9" t="s">
        <v>182</v>
      </c>
      <c r="B367">
        <v>1067.97</v>
      </c>
      <c r="C367">
        <v>6.0616000000000003E-2</v>
      </c>
      <c r="D367">
        <v>3.6767962126708589E-2</v>
      </c>
      <c r="E367">
        <v>3.4427897906035366E-5</v>
      </c>
    </row>
    <row r="368" spans="1:5" x14ac:dyDescent="0.2">
      <c r="A368" s="9" t="s">
        <v>183</v>
      </c>
      <c r="B368">
        <v>1069.1799999999998</v>
      </c>
      <c r="C368">
        <v>6.0403999999999999E-2</v>
      </c>
      <c r="D368">
        <v>3.9248388750543602E-2</v>
      </c>
      <c r="E368">
        <v>3.6708869180627776E-5</v>
      </c>
    </row>
    <row r="369" spans="1:5" x14ac:dyDescent="0.2">
      <c r="A369" s="9" t="s">
        <v>184</v>
      </c>
      <c r="B369">
        <v>1070.3899999999999</v>
      </c>
      <c r="C369">
        <v>6.0191999999999996E-2</v>
      </c>
      <c r="D369">
        <v>4.1896148995290948E-2</v>
      </c>
      <c r="E369">
        <v>3.9141013084287929E-5</v>
      </c>
    </row>
    <row r="370" spans="1:5" x14ac:dyDescent="0.2">
      <c r="A370" s="9" t="s">
        <v>185</v>
      </c>
      <c r="B370">
        <v>1071.5999999999999</v>
      </c>
      <c r="C370">
        <v>5.9979999999999999E-2</v>
      </c>
      <c r="D370">
        <v>4.4722531459620941E-2</v>
      </c>
      <c r="E370">
        <v>4.1734351866014323E-5</v>
      </c>
    </row>
    <row r="371" spans="1:5" x14ac:dyDescent="0.2">
      <c r="A371" s="9" t="s">
        <v>186</v>
      </c>
      <c r="B371">
        <v>1072.81</v>
      </c>
      <c r="C371">
        <v>5.9768000000000002E-2</v>
      </c>
      <c r="D371">
        <v>4.7739586289460463E-2</v>
      </c>
      <c r="E371">
        <v>4.4499572421454375E-5</v>
      </c>
    </row>
    <row r="372" spans="1:5" x14ac:dyDescent="0.2">
      <c r="A372" s="9" t="s">
        <v>187</v>
      </c>
      <c r="B372">
        <v>1074.02</v>
      </c>
      <c r="C372">
        <v>5.9555999999999998E-2</v>
      </c>
      <c r="D372">
        <v>5.0960176553211584E-2</v>
      </c>
      <c r="E372">
        <v>4.7448070383430092E-5</v>
      </c>
    </row>
    <row r="373" spans="1:5" x14ac:dyDescent="0.2">
      <c r="A373" s="9" t="s">
        <v>188</v>
      </c>
      <c r="B373">
        <v>1075.23</v>
      </c>
      <c r="C373">
        <v>5.9344000000000001E-2</v>
      </c>
      <c r="D373">
        <v>5.4398033082825925E-2</v>
      </c>
      <c r="E373">
        <v>5.0591997138124793E-5</v>
      </c>
    </row>
    <row r="374" spans="1:5" x14ac:dyDescent="0.2">
      <c r="A374" s="9" t="s">
        <v>189</v>
      </c>
      <c r="B374">
        <v>1076.44</v>
      </c>
      <c r="C374">
        <v>5.9131999999999997E-2</v>
      </c>
      <c r="D374">
        <v>5.8067813014547671E-2</v>
      </c>
      <c r="E374">
        <v>5.3944309961119682E-5</v>
      </c>
    </row>
    <row r="375" spans="1:5" x14ac:dyDescent="0.2">
      <c r="A375" s="9" t="s">
        <v>190</v>
      </c>
      <c r="B375">
        <v>1077.6500000000001</v>
      </c>
      <c r="C375">
        <v>5.892E-2</v>
      </c>
      <c r="D375">
        <v>6.1985162278909829E-2</v>
      </c>
      <c r="E375">
        <v>5.7518825480359876E-5</v>
      </c>
    </row>
    <row r="376" spans="1:5" x14ac:dyDescent="0.2">
      <c r="A376" s="9" t="s">
        <v>191</v>
      </c>
      <c r="B376">
        <v>1078.8600000000001</v>
      </c>
      <c r="C376">
        <v>5.8707999999999996E-2</v>
      </c>
      <c r="D376">
        <v>6.6166782306408073E-2</v>
      </c>
      <c r="E376">
        <v>6.1330276686880652E-5</v>
      </c>
    </row>
    <row r="377" spans="1:5" x14ac:dyDescent="0.2">
      <c r="A377" s="9" t="s">
        <v>192</v>
      </c>
      <c r="B377">
        <v>1080.0700000000002</v>
      </c>
      <c r="C377">
        <v>5.8495999999999999E-2</v>
      </c>
      <c r="D377">
        <v>7.0630501233247669E-2</v>
      </c>
      <c r="E377">
        <v>6.5394373728783927E-5</v>
      </c>
    </row>
    <row r="378" spans="1:5" x14ac:dyDescent="0.2">
      <c r="A378" s="9" t="s">
        <v>193</v>
      </c>
      <c r="B378">
        <v>1081.28</v>
      </c>
      <c r="C378">
        <v>5.8284000000000002E-2</v>
      </c>
      <c r="D378">
        <v>7.539534991074609E-2</v>
      </c>
      <c r="E378">
        <v>6.9727868739592055E-5</v>
      </c>
    </row>
    <row r="379" spans="1:5" x14ac:dyDescent="0.2">
      <c r="A379" s="9" t="s">
        <v>194</v>
      </c>
      <c r="B379">
        <v>1082.49</v>
      </c>
      <c r="C379">
        <v>5.8071999999999999E-2</v>
      </c>
      <c r="D379">
        <v>8.0481643042453851E-2</v>
      </c>
      <c r="E379">
        <v>7.4348624968779257E-5</v>
      </c>
    </row>
    <row r="380" spans="1:5" x14ac:dyDescent="0.2">
      <c r="A380" s="9" t="s">
        <v>195</v>
      </c>
      <c r="B380">
        <v>1083.7</v>
      </c>
      <c r="C380">
        <v>5.7860000000000002E-2</v>
      </c>
      <c r="D380">
        <v>8.5911065794917946E-2</v>
      </c>
      <c r="E380">
        <v>7.9275690500062689E-5</v>
      </c>
    </row>
    <row r="381" spans="1:5" x14ac:dyDescent="0.2">
      <c r="A381" s="9" t="s">
        <v>196</v>
      </c>
      <c r="B381">
        <v>1084.9099999999999</v>
      </c>
      <c r="C381">
        <v>5.7647999999999998E-2</v>
      </c>
      <c r="D381">
        <v>9.1706766251347688E-2</v>
      </c>
      <c r="E381">
        <v>8.4529376861995647E-5</v>
      </c>
    </row>
    <row r="382" spans="1:5" x14ac:dyDescent="0.2">
      <c r="A382" s="9" t="s">
        <v>197</v>
      </c>
      <c r="B382">
        <v>1086.1199999999999</v>
      </c>
      <c r="C382">
        <v>5.7436000000000001E-2</v>
      </c>
      <c r="D382">
        <v>9.789345410235642E-2</v>
      </c>
      <c r="E382">
        <v>9.013134285562961E-5</v>
      </c>
    </row>
    <row r="383" spans="1:5" x14ac:dyDescent="0.2">
      <c r="A383" s="9" t="s">
        <v>198</v>
      </c>
      <c r="B383">
        <v>1087.33</v>
      </c>
      <c r="C383">
        <v>5.7223999999999997E-2</v>
      </c>
      <c r="D383">
        <v>0.10449750599454087</v>
      </c>
      <c r="E383">
        <v>9.6104683945573909E-5</v>
      </c>
    </row>
    <row r="384" spans="1:5" x14ac:dyDescent="0.2">
      <c r="A384" s="9" t="s">
        <v>199</v>
      </c>
      <c r="B384">
        <v>1088.54</v>
      </c>
      <c r="C384">
        <v>5.7012E-2</v>
      </c>
      <c r="D384">
        <v>0.11154707798604742</v>
      </c>
      <c r="E384">
        <v>1.0247402758377958E-4</v>
      </c>
    </row>
    <row r="385" spans="1:5" x14ac:dyDescent="0.2">
      <c r="A385" s="9" t="s">
        <v>200</v>
      </c>
      <c r="B385">
        <v>1089.75</v>
      </c>
      <c r="C385">
        <v>5.6800000000000003E-2</v>
      </c>
      <c r="D385">
        <v>0.1190722255885741</v>
      </c>
      <c r="E385">
        <v>1.0926563485989823E-4</v>
      </c>
    </row>
    <row r="386" spans="1:5" x14ac:dyDescent="0.2">
      <c r="A386" s="9" t="s">
        <v>201</v>
      </c>
      <c r="B386">
        <v>1090.96</v>
      </c>
      <c r="C386">
        <v>5.6587999999999999E-2</v>
      </c>
      <c r="D386">
        <v>0.12710503190760158</v>
      </c>
      <c r="E386">
        <v>1.1650750889821953E-4</v>
      </c>
    </row>
    <row r="387" spans="1:5" x14ac:dyDescent="0.2">
      <c r="A387" s="9" t="s">
        <v>202</v>
      </c>
      <c r="B387">
        <v>1092.17</v>
      </c>
      <c r="C387">
        <v>5.6375999999999996E-2</v>
      </c>
      <c r="D387">
        <v>0.13567974442717298</v>
      </c>
      <c r="E387">
        <v>1.2422951044908118E-4</v>
      </c>
    </row>
    <row r="388" spans="1:5" x14ac:dyDescent="0.2">
      <c r="A388" s="9" t="s">
        <v>203</v>
      </c>
      <c r="B388">
        <v>1093.3800000000001</v>
      </c>
      <c r="C388">
        <v>5.6163999999999992E-2</v>
      </c>
      <c r="D388">
        <v>0.14483292102239753</v>
      </c>
      <c r="E388">
        <v>1.3246348115238755E-4</v>
      </c>
    </row>
    <row r="389" spans="1:5" x14ac:dyDescent="0.2">
      <c r="A389" s="9" t="s">
        <v>204</v>
      </c>
      <c r="B389">
        <v>1094.5900000000001</v>
      </c>
      <c r="C389">
        <v>5.5951999999999995E-2</v>
      </c>
      <c r="D389">
        <v>0.15460358582219583</v>
      </c>
      <c r="E389">
        <v>1.4124337498259238E-4</v>
      </c>
    </row>
    <row r="390" spans="1:5" x14ac:dyDescent="0.2">
      <c r="A390" s="9" t="s">
        <v>205</v>
      </c>
      <c r="B390">
        <v>1095.8</v>
      </c>
      <c r="C390">
        <v>5.5739999999999998E-2</v>
      </c>
      <c r="D390">
        <v>0.16503339558679986</v>
      </c>
      <c r="E390">
        <v>1.506053984183244E-4</v>
      </c>
    </row>
    <row r="391" spans="1:5" x14ac:dyDescent="0.2">
      <c r="A391" s="9" t="s">
        <v>206</v>
      </c>
      <c r="B391">
        <v>1097.01</v>
      </c>
      <c r="C391">
        <v>5.5527999999999994E-2</v>
      </c>
      <c r="D391">
        <v>0.17616681730934991</v>
      </c>
      <c r="E391">
        <v>1.6058815991590769E-4</v>
      </c>
    </row>
    <row r="392" spans="1:5" x14ac:dyDescent="0.2">
      <c r="A392" s="9" t="s">
        <v>207</v>
      </c>
      <c r="B392">
        <v>1098.22</v>
      </c>
      <c r="C392">
        <v>5.5316000000000004E-2</v>
      </c>
      <c r="D392">
        <v>0.18805131779878465</v>
      </c>
      <c r="E392">
        <v>1.7123282930449696E-4</v>
      </c>
    </row>
    <row r="393" spans="1:5" x14ac:dyDescent="0.2">
      <c r="A393" s="9" t="s">
        <v>208</v>
      </c>
      <c r="B393">
        <v>1099.4299999999998</v>
      </c>
      <c r="C393">
        <v>5.5104E-2</v>
      </c>
      <c r="D393">
        <v>0.20073756605230242</v>
      </c>
      <c r="E393">
        <v>1.8258330776156959E-4</v>
      </c>
    </row>
    <row r="394" spans="1:5" x14ac:dyDescent="0.2">
      <c r="A394" s="9" t="s">
        <v>209</v>
      </c>
      <c r="B394">
        <v>1100.6399999999999</v>
      </c>
      <c r="C394">
        <v>5.4891999999999996E-2</v>
      </c>
      <c r="D394">
        <v>0.21427964928019727</v>
      </c>
      <c r="E394">
        <v>1.9468640907126516E-4</v>
      </c>
    </row>
    <row r="395" spans="1:5" x14ac:dyDescent="0.2">
      <c r="A395" s="9" t="s">
        <v>210</v>
      </c>
      <c r="B395">
        <v>1101.8499999999999</v>
      </c>
      <c r="C395">
        <v>5.4679999999999992E-2</v>
      </c>
      <c r="D395">
        <v>0.22873530350408314</v>
      </c>
      <c r="E395">
        <v>2.0759205291471903E-4</v>
      </c>
    </row>
    <row r="396" spans="1:5" x14ac:dyDescent="0.2">
      <c r="A396" s="9" t="s">
        <v>211</v>
      </c>
      <c r="B396">
        <v>1103.06</v>
      </c>
      <c r="C396">
        <v>5.4467999999999996E-2</v>
      </c>
      <c r="D396">
        <v>0.24416615971165018</v>
      </c>
      <c r="E396">
        <v>2.2135347099128805E-4</v>
      </c>
    </row>
    <row r="397" spans="1:5" x14ac:dyDescent="0.2">
      <c r="A397" s="9" t="s">
        <v>212</v>
      </c>
      <c r="B397">
        <v>1104.27</v>
      </c>
      <c r="C397">
        <v>5.4255999999999999E-2</v>
      </c>
      <c r="D397">
        <v>0.26063800661742115</v>
      </c>
      <c r="E397">
        <v>2.3602742682262594E-4</v>
      </c>
    </row>
    <row r="398" spans="1:5" x14ac:dyDescent="0.2">
      <c r="A398" s="9" t="s">
        <v>213</v>
      </c>
      <c r="B398">
        <v>1105.48</v>
      </c>
      <c r="C398">
        <v>5.4043999999999995E-2</v>
      </c>
      <c r="D398">
        <v>0.27822107114977712</v>
      </c>
      <c r="E398">
        <v>2.5167445014815022E-4</v>
      </c>
    </row>
    <row r="399" spans="1:5" x14ac:dyDescent="0.2">
      <c r="A399" s="9" t="s">
        <v>214</v>
      </c>
      <c r="B399">
        <v>1106.69</v>
      </c>
      <c r="C399">
        <v>5.3831999999999998E-2</v>
      </c>
      <c r="D399">
        <v>0.29699031786009472</v>
      </c>
      <c r="E399">
        <v>2.683590868807839E-4</v>
      </c>
    </row>
    <row r="400" spans="1:5" x14ac:dyDescent="0.2">
      <c r="A400" s="9" t="s">
        <v>215</v>
      </c>
      <c r="B400">
        <v>1107.9000000000001</v>
      </c>
      <c r="C400">
        <v>5.3619999999999994E-2</v>
      </c>
      <c r="D400">
        <v>0.31702576853051095</v>
      </c>
      <c r="E400">
        <v>2.861501656562063E-4</v>
      </c>
    </row>
    <row r="401" spans="1:5" x14ac:dyDescent="0.2">
      <c r="A401" s="9" t="s">
        <v>216</v>
      </c>
      <c r="B401">
        <v>1109.1100000000001</v>
      </c>
      <c r="C401">
        <v>5.3407999999999997E-2</v>
      </c>
      <c r="D401">
        <v>0.33841284334294991</v>
      </c>
      <c r="E401">
        <v>3.0512108207747643E-4</v>
      </c>
    </row>
    <row r="402" spans="1:5" x14ac:dyDescent="0.2">
      <c r="A402" s="9" t="s">
        <v>217</v>
      </c>
      <c r="B402">
        <v>1110.3200000000002</v>
      </c>
      <c r="C402">
        <v>5.3195999999999993E-2</v>
      </c>
      <c r="D402">
        <v>0.36124272506396615</v>
      </c>
      <c r="E402">
        <v>3.253501018300725E-4</v>
      </c>
    </row>
    <row r="403" spans="1:5" x14ac:dyDescent="0.2">
      <c r="A403" s="9" t="s">
        <v>218</v>
      </c>
      <c r="B403">
        <v>1111.5300000000002</v>
      </c>
      <c r="C403">
        <v>5.2983999999999996E-2</v>
      </c>
      <c r="D403">
        <v>0.38561274779809224</v>
      </c>
      <c r="E403">
        <v>3.4692068392044493E-4</v>
      </c>
    </row>
    <row r="404" spans="1:5" x14ac:dyDescent="0.2">
      <c r="A404" s="9" t="s">
        <v>219</v>
      </c>
      <c r="B404">
        <v>1112.74</v>
      </c>
      <c r="C404">
        <v>5.2771999999999999E-2</v>
      </c>
      <c r="D404">
        <v>0.41162681196711931</v>
      </c>
      <c r="E404">
        <v>3.6992182537440852E-4</v>
      </c>
    </row>
    <row r="405" spans="1:5" x14ac:dyDescent="0.2">
      <c r="A405" s="9" t="s">
        <v>220</v>
      </c>
      <c r="B405">
        <v>1113.95</v>
      </c>
      <c r="C405">
        <v>5.2560000000000003E-2</v>
      </c>
      <c r="D405">
        <v>0.43939582728455789</v>
      </c>
      <c r="E405">
        <v>3.9444842882046578E-4</v>
      </c>
    </row>
    <row r="406" spans="1:5" x14ac:dyDescent="0.2">
      <c r="A406" s="9" t="s">
        <v>221</v>
      </c>
      <c r="B406">
        <v>1115.1600000000001</v>
      </c>
      <c r="C406">
        <v>5.2347999999999999E-2</v>
      </c>
      <c r="D406">
        <v>0.46903818561387428</v>
      </c>
      <c r="E406">
        <v>4.2060169447780967E-4</v>
      </c>
    </row>
    <row r="407" spans="1:5" x14ac:dyDescent="0.2">
      <c r="A407" s="9" t="s">
        <v>222</v>
      </c>
      <c r="B407">
        <v>1116.3699999999999</v>
      </c>
      <c r="C407">
        <v>5.2135999999999995E-2</v>
      </c>
      <c r="D407">
        <v>0.50068026572651692</v>
      </c>
      <c r="E407">
        <v>4.4848953816970807E-4</v>
      </c>
    </row>
    <row r="408" spans="1:5" x14ac:dyDescent="0.2">
      <c r="A408" s="9" t="s">
        <v>223</v>
      </c>
      <c r="B408">
        <v>1117.58</v>
      </c>
      <c r="C408">
        <v>5.1923999999999998E-2</v>
      </c>
      <c r="D408">
        <v>0.53445697211174026</v>
      </c>
      <c r="E408">
        <v>4.7822703709062464E-4</v>
      </c>
    </row>
    <row r="409" spans="1:5" x14ac:dyDescent="0.2">
      <c r="A409" s="9" t="s">
        <v>224</v>
      </c>
      <c r="B409">
        <v>1118.79</v>
      </c>
      <c r="C409">
        <v>5.1711999999999994E-2</v>
      </c>
      <c r="D409">
        <v>0.57051231013541659</v>
      </c>
      <c r="E409">
        <v>5.0993690517024334E-4</v>
      </c>
    </row>
    <row r="410" spans="1:5" x14ac:dyDescent="0.2">
      <c r="A410" s="9" t="s">
        <v>522</v>
      </c>
      <c r="B410">
        <v>1001.58</v>
      </c>
      <c r="C410">
        <v>7.2734999999999994E-2</v>
      </c>
      <c r="D410">
        <v>9.5411247733696099E-4</v>
      </c>
      <c r="E410">
        <v>9.526073577117764E-7</v>
      </c>
    </row>
    <row r="411" spans="1:5" x14ac:dyDescent="0.2">
      <c r="A411" s="9" t="s">
        <v>523</v>
      </c>
      <c r="B411">
        <v>1004.16</v>
      </c>
      <c r="C411">
        <v>7.2770000000000001E-2</v>
      </c>
      <c r="D411">
        <v>1.0228433925955898E-3</v>
      </c>
      <c r="E411">
        <v>1.0186059916702416E-6</v>
      </c>
    </row>
    <row r="412" spans="1:5" x14ac:dyDescent="0.2">
      <c r="A412" s="9" t="s">
        <v>524</v>
      </c>
      <c r="B412">
        <v>1006.74</v>
      </c>
      <c r="C412">
        <v>7.2804999999999995E-2</v>
      </c>
      <c r="D412">
        <v>1.096525441839461E-3</v>
      </c>
      <c r="E412">
        <v>1.0891843393919591E-6</v>
      </c>
    </row>
    <row r="413" spans="1:5" x14ac:dyDescent="0.2">
      <c r="A413" s="9" t="s">
        <v>525</v>
      </c>
      <c r="B413">
        <v>1009.3199999999999</v>
      </c>
      <c r="C413">
        <v>7.2839999999999988E-2</v>
      </c>
      <c r="D413">
        <v>1.1755152873892754E-3</v>
      </c>
      <c r="E413">
        <v>1.1646606501300632E-6</v>
      </c>
    </row>
    <row r="414" spans="1:5" x14ac:dyDescent="0.2">
      <c r="A414" s="9" t="s">
        <v>526</v>
      </c>
      <c r="B414">
        <v>1011.9</v>
      </c>
      <c r="C414">
        <v>7.2874999999999995E-2</v>
      </c>
      <c r="D414">
        <v>1.2601952842679243E-3</v>
      </c>
      <c r="E414">
        <v>1.2453753179839157E-6</v>
      </c>
    </row>
    <row r="415" spans="1:5" x14ac:dyDescent="0.2">
      <c r="A415" s="9" t="s">
        <v>527</v>
      </c>
      <c r="B415">
        <v>1014.4799999999999</v>
      </c>
      <c r="C415">
        <v>7.2910000000000003E-2</v>
      </c>
      <c r="D415">
        <v>1.3509753310126142E-3</v>
      </c>
      <c r="E415">
        <v>1.3316924247029162E-6</v>
      </c>
    </row>
    <row r="416" spans="1:5" x14ac:dyDescent="0.2">
      <c r="A416" s="9" t="s">
        <v>528</v>
      </c>
      <c r="B416">
        <v>1017.06</v>
      </c>
      <c r="C416">
        <v>7.2944999999999996E-2</v>
      </c>
      <c r="D416">
        <v>1.4482948538129964E-3</v>
      </c>
      <c r="E416">
        <v>1.4240013900979259E-6</v>
      </c>
    </row>
    <row r="417" spans="1:5" x14ac:dyDescent="0.2">
      <c r="A417" s="9" t="s">
        <v>529</v>
      </c>
      <c r="B417">
        <v>1019.6400000000001</v>
      </c>
      <c r="C417">
        <v>7.2980000000000003E-2</v>
      </c>
      <c r="D417">
        <v>1.5526249335796518E-3</v>
      </c>
      <c r="E417">
        <v>1.522718737573704E-6</v>
      </c>
    </row>
    <row r="418" spans="1:5" x14ac:dyDescent="0.2">
      <c r="A418" s="9" t="s">
        <v>530</v>
      </c>
      <c r="B418">
        <v>1022.22</v>
      </c>
      <c r="C418">
        <v>7.301500000000001E-2</v>
      </c>
      <c r="D418">
        <v>1.6644705862391214E-3</v>
      </c>
      <c r="E418">
        <v>1.6282899828208423E-6</v>
      </c>
    </row>
    <row r="419" spans="1:5" x14ac:dyDescent="0.2">
      <c r="A419" s="9" t="s">
        <v>531</v>
      </c>
      <c r="B419">
        <v>1024.8</v>
      </c>
      <c r="C419">
        <v>7.3050000000000004E-2</v>
      </c>
      <c r="D419">
        <v>1.7843732072933848E-3</v>
      </c>
      <c r="E419">
        <v>1.7411916542675497E-6</v>
      </c>
    </row>
    <row r="420" spans="1:5" x14ac:dyDescent="0.2">
      <c r="A420" s="9" t="s">
        <v>532</v>
      </c>
      <c r="B420">
        <v>1027.3800000000001</v>
      </c>
      <c r="C420">
        <v>7.3084999999999997E-2</v>
      </c>
      <c r="D420">
        <v>1.9129131924768468E-3</v>
      </c>
      <c r="E420">
        <v>1.8619334544928327E-6</v>
      </c>
    </row>
    <row r="421" spans="1:5" x14ac:dyDescent="0.2">
      <c r="A421" s="9" t="s">
        <v>533</v>
      </c>
      <c r="B421">
        <v>1029.96</v>
      </c>
      <c r="C421">
        <v>7.3120000000000004E-2</v>
      </c>
      <c r="D421">
        <v>2.0507127471962247E-3</v>
      </c>
      <c r="E421">
        <v>1.9910605724457498E-6</v>
      </c>
    </row>
    <row r="422" spans="1:5" x14ac:dyDescent="0.2">
      <c r="A422" s="9" t="s">
        <v>534</v>
      </c>
      <c r="B422">
        <v>1032.54</v>
      </c>
      <c r="C422">
        <v>7.3154999999999998E-2</v>
      </c>
      <c r="D422">
        <v>2.1984388983526709E-3</v>
      </c>
      <c r="E422">
        <v>2.1291561570037684E-6</v>
      </c>
    </row>
    <row r="423" spans="1:5" x14ac:dyDescent="0.2">
      <c r="A423" s="9" t="s">
        <v>535</v>
      </c>
      <c r="B423">
        <v>1035.1199999999999</v>
      </c>
      <c r="C423">
        <v>7.3189999999999991E-2</v>
      </c>
      <c r="D423">
        <v>2.3568067231249518E-3</v>
      </c>
      <c r="E423">
        <v>2.2768439631394931E-6</v>
      </c>
    </row>
    <row r="424" spans="1:5" x14ac:dyDescent="0.2">
      <c r="A424" s="9" t="s">
        <v>536</v>
      </c>
      <c r="B424">
        <v>1037.7</v>
      </c>
      <c r="C424">
        <v>7.3224999999999998E-2</v>
      </c>
      <c r="D424">
        <v>2.5265828103428738E-3</v>
      </c>
      <c r="E424">
        <v>2.4347911827530825E-6</v>
      </c>
    </row>
    <row r="425" spans="1:5" x14ac:dyDescent="0.2">
      <c r="A425" s="9" t="s">
        <v>537</v>
      </c>
      <c r="B425">
        <v>1040.28</v>
      </c>
      <c r="C425">
        <v>7.3259999999999992E-2</v>
      </c>
      <c r="D425">
        <v>2.7085889712058667E-3</v>
      </c>
      <c r="E425">
        <v>2.6037114730705834E-6</v>
      </c>
    </row>
    <row r="426" spans="1:5" x14ac:dyDescent="0.2">
      <c r="A426" s="9" t="s">
        <v>538</v>
      </c>
      <c r="B426">
        <v>1042.8599999999999</v>
      </c>
      <c r="C426">
        <v>7.3294999999999999E-2</v>
      </c>
      <c r="D426">
        <v>2.903706217308765E-3</v>
      </c>
      <c r="E426">
        <v>2.7843681964106066E-6</v>
      </c>
    </row>
    <row r="427" spans="1:5" x14ac:dyDescent="0.2">
      <c r="A427" s="9" t="s">
        <v>539</v>
      </c>
      <c r="B427">
        <v>1045.44</v>
      </c>
      <c r="C427">
        <v>7.3330000000000006E-2</v>
      </c>
      <c r="D427">
        <v>3.1128790252305679E-3</v>
      </c>
      <c r="E427">
        <v>2.9775778860867842E-6</v>
      </c>
    </row>
    <row r="428" spans="1:5" x14ac:dyDescent="0.2">
      <c r="A428" s="9" t="s">
        <v>540</v>
      </c>
      <c r="B428">
        <v>1048.02</v>
      </c>
      <c r="C428">
        <v>7.3365E-2</v>
      </c>
      <c r="D428">
        <v>3.3371199083292165E-3</v>
      </c>
      <c r="E428">
        <v>3.1842139542463087E-6</v>
      </c>
    </row>
    <row r="429" spans="1:5" x14ac:dyDescent="0.2">
      <c r="A429" s="9" t="s">
        <v>541</v>
      </c>
      <c r="B429">
        <v>1050.6000000000001</v>
      </c>
      <c r="C429">
        <v>7.3400000000000007E-2</v>
      </c>
      <c r="D429">
        <v>3.5775143178724549E-3</v>
      </c>
      <c r="E429">
        <v>3.4052106585498327E-6</v>
      </c>
    </row>
    <row r="430" spans="1:5" x14ac:dyDescent="0.2">
      <c r="A430" s="9" t="s">
        <v>542</v>
      </c>
      <c r="B430">
        <v>1053.18</v>
      </c>
      <c r="C430">
        <v>7.3435E-2</v>
      </c>
      <c r="D430">
        <v>3.8352258972289216E-3</v>
      </c>
      <c r="E430">
        <v>3.6415673457803236E-6</v>
      </c>
    </row>
    <row r="431" spans="1:5" x14ac:dyDescent="0.2">
      <c r="A431" s="9" t="s">
        <v>543</v>
      </c>
      <c r="B431">
        <v>1055.76</v>
      </c>
      <c r="C431">
        <v>7.3470000000000008E-2</v>
      </c>
      <c r="D431">
        <v>4.1115021145527644E-3</v>
      </c>
      <c r="E431">
        <v>3.8943529917336938E-6</v>
      </c>
    </row>
    <row r="432" spans="1:5" x14ac:dyDescent="0.2">
      <c r="A432" s="9" t="s">
        <v>544</v>
      </c>
      <c r="B432">
        <v>1058.3400000000001</v>
      </c>
      <c r="C432">
        <v>7.3505000000000001E-2</v>
      </c>
      <c r="D432">
        <v>4.4076803012270708E-3</v>
      </c>
      <c r="E432">
        <v>4.1647110580976529E-6</v>
      </c>
    </row>
    <row r="433" spans="1:5" x14ac:dyDescent="0.2">
      <c r="A433" s="9" t="s">
        <v>545</v>
      </c>
      <c r="B433">
        <v>1060.92</v>
      </c>
      <c r="C433">
        <v>7.3539999999999994E-2</v>
      </c>
      <c r="D433">
        <v>4.7251941252956049E-3</v>
      </c>
      <c r="E433">
        <v>4.4538646884737816E-6</v>
      </c>
    </row>
    <row r="434" spans="1:5" x14ac:dyDescent="0.2">
      <c r="A434" s="9" t="s">
        <v>546</v>
      </c>
      <c r="B434">
        <v>1063.5</v>
      </c>
      <c r="C434">
        <v>7.3575000000000002E-2</v>
      </c>
      <c r="D434">
        <v>5.0655805312178085E-3</v>
      </c>
      <c r="E434">
        <v>4.7631222672475866E-6</v>
      </c>
    </row>
    <row r="435" spans="1:5" x14ac:dyDescent="0.2">
      <c r="A435" s="9" t="s">
        <v>547</v>
      </c>
      <c r="B435">
        <v>1066.08</v>
      </c>
      <c r="C435">
        <v>7.3610000000000009E-2</v>
      </c>
      <c r="D435">
        <v>5.4304871795394427E-3</v>
      </c>
      <c r="E435">
        <v>5.093883366669896E-6</v>
      </c>
    </row>
    <row r="436" spans="1:5" x14ac:dyDescent="0.2">
      <c r="A436" s="9" t="s">
        <v>548</v>
      </c>
      <c r="B436">
        <v>1068.6600000000001</v>
      </c>
      <c r="C436">
        <v>7.3645000000000002E-2</v>
      </c>
      <c r="D436">
        <v>5.8216804224910049E-3</v>
      </c>
      <c r="E436">
        <v>5.4476451092873358E-6</v>
      </c>
    </row>
    <row r="437" spans="1:5" x14ac:dyDescent="0.2">
      <c r="A437" s="9" t="s">
        <v>549</v>
      </c>
      <c r="B437">
        <v>1071.24</v>
      </c>
      <c r="C437">
        <v>7.3680000000000009E-2</v>
      </c>
      <c r="D437">
        <v>6.2410538541202033E-3</v>
      </c>
      <c r="E437">
        <v>5.8260089747584142E-6</v>
      </c>
    </row>
    <row r="438" spans="1:5" x14ac:dyDescent="0.2">
      <c r="A438" s="9" t="s">
        <v>550</v>
      </c>
      <c r="B438">
        <v>1073.82</v>
      </c>
      <c r="C438">
        <v>7.3715000000000003E-2</v>
      </c>
      <c r="D438">
        <v>6.6906374763460929E-3</v>
      </c>
      <c r="E438">
        <v>6.2306880821237203E-6</v>
      </c>
    </row>
    <row r="439" spans="1:5" x14ac:dyDescent="0.2">
      <c r="A439" s="9" t="s">
        <v>551</v>
      </c>
      <c r="B439">
        <v>1076.3999999999999</v>
      </c>
      <c r="C439">
        <v>7.3749999999999996E-2</v>
      </c>
      <c r="D439">
        <v>7.1726075253034736E-3</v>
      </c>
      <c r="E439">
        <v>6.6635149807724588E-6</v>
      </c>
    </row>
    <row r="440" spans="1:5" x14ac:dyDescent="0.2">
      <c r="A440" s="9" t="s">
        <v>552</v>
      </c>
      <c r="B440">
        <v>1078.98</v>
      </c>
      <c r="C440">
        <v>7.3785000000000003E-2</v>
      </c>
      <c r="D440">
        <v>7.6892970055427289E-3</v>
      </c>
      <c r="E440">
        <v>7.1264499856741819E-6</v>
      </c>
    </row>
    <row r="441" spans="1:5" x14ac:dyDescent="0.2">
      <c r="A441" s="9" t="s">
        <v>553</v>
      </c>
      <c r="B441">
        <v>1081.56</v>
      </c>
      <c r="C441">
        <v>7.3819999999999997E-2</v>
      </c>
      <c r="D441">
        <v>8.2432069830764704E-3</v>
      </c>
      <c r="E441">
        <v>7.62159009493368E-6</v>
      </c>
    </row>
    <row r="442" spans="1:5" x14ac:dyDescent="0.2">
      <c r="A442" s="9" t="s">
        <v>554</v>
      </c>
      <c r="B442">
        <v>1084.1399999999999</v>
      </c>
      <c r="C442">
        <v>7.3855000000000004E-2</v>
      </c>
      <c r="D442">
        <v>8.8370186919375614E-3</v>
      </c>
      <c r="E442">
        <v>8.1511785303905057E-6</v>
      </c>
    </row>
    <row r="443" spans="1:5" x14ac:dyDescent="0.2">
      <c r="A443" s="9" t="s">
        <v>555</v>
      </c>
      <c r="B443">
        <v>1086.72</v>
      </c>
      <c r="C443">
        <v>7.3889999999999997E-2</v>
      </c>
      <c r="D443">
        <v>9.473606512851231E-3</v>
      </c>
      <c r="E443">
        <v>8.7176149448351281E-6</v>
      </c>
    </row>
    <row r="444" spans="1:5" x14ac:dyDescent="0.2">
      <c r="A444" s="9" t="s">
        <v>556</v>
      </c>
      <c r="B444">
        <v>1089.3</v>
      </c>
      <c r="C444">
        <v>7.3925000000000005E-2</v>
      </c>
      <c r="D444">
        <v>1.0156051886845003E-2</v>
      </c>
      <c r="E444">
        <v>9.3234663424630524E-6</v>
      </c>
    </row>
    <row r="445" spans="1:5" x14ac:dyDescent="0.2">
      <c r="A445" s="9" t="s">
        <v>557</v>
      </c>
      <c r="B445">
        <v>1091.8800000000001</v>
      </c>
      <c r="C445">
        <v>7.3959999999999998E-2</v>
      </c>
      <c r="D445">
        <v>1.0887658231146543E-2</v>
      </c>
      <c r="E445">
        <v>9.9714787624524138E-6</v>
      </c>
    </row>
    <row r="446" spans="1:5" x14ac:dyDescent="0.2">
      <c r="A446" s="9" t="s">
        <v>558</v>
      </c>
      <c r="B446">
        <v>1094.46</v>
      </c>
      <c r="C446">
        <v>7.3995000000000005E-2</v>
      </c>
      <c r="D446">
        <v>1.1671966929570097E-2</v>
      </c>
      <c r="E446">
        <v>1.0664589779041807E-5</v>
      </c>
    </row>
    <row r="447" spans="1:5" x14ac:dyDescent="0.2">
      <c r="A447" s="9" t="s">
        <v>559</v>
      </c>
      <c r="B447">
        <v>1097.04</v>
      </c>
      <c r="C447">
        <v>7.4030000000000012E-2</v>
      </c>
      <c r="D447">
        <v>1.2512774474794632E-2</v>
      </c>
      <c r="E447">
        <v>1.1405941875222992E-5</v>
      </c>
    </row>
    <row r="448" spans="1:5" x14ac:dyDescent="0.2">
      <c r="A448" s="9" t="s">
        <v>560</v>
      </c>
      <c r="B448">
        <v>1099.6199999999999</v>
      </c>
      <c r="C448">
        <v>7.4064999999999992E-2</v>
      </c>
      <c r="D448">
        <v>1.3414150845511237E-2</v>
      </c>
      <c r="E448">
        <v>1.2198896751160617E-5</v>
      </c>
    </row>
    <row r="449" spans="1:5" x14ac:dyDescent="0.2">
      <c r="A449" s="9" t="s">
        <v>561</v>
      </c>
      <c r="B449">
        <v>1102.2</v>
      </c>
      <c r="C449">
        <v>7.4099999999999999E-2</v>
      </c>
      <c r="D449">
        <v>1.4380459207395991E-2</v>
      </c>
      <c r="E449">
        <v>1.3047050632730893E-5</v>
      </c>
    </row>
    <row r="450" spans="1:5" x14ac:dyDescent="0.2">
      <c r="A450" s="9" t="s">
        <v>562</v>
      </c>
      <c r="B450">
        <v>1104.7800000000002</v>
      </c>
      <c r="C450">
        <v>7.4135000000000006E-2</v>
      </c>
      <c r="D450">
        <v>1.5416377033271578E-2</v>
      </c>
      <c r="E450">
        <v>1.3954250650148968E-5</v>
      </c>
    </row>
    <row r="451" spans="1:5" x14ac:dyDescent="0.2">
      <c r="A451" s="9" t="s">
        <v>563</v>
      </c>
      <c r="B451">
        <v>1107.3600000000001</v>
      </c>
      <c r="C451">
        <v>7.4170000000000014E-2</v>
      </c>
      <c r="D451">
        <v>1.6526918744691452E-2</v>
      </c>
      <c r="E451">
        <v>1.4924612361554915E-5</v>
      </c>
    </row>
    <row r="452" spans="1:5" x14ac:dyDescent="0.2">
      <c r="A452" s="9" t="s">
        <v>564</v>
      </c>
      <c r="B452">
        <v>1109.94</v>
      </c>
      <c r="C452">
        <v>7.4205000000000007E-2</v>
      </c>
      <c r="D452">
        <v>1.771745998454409E-2</v>
      </c>
      <c r="E452">
        <v>1.5962538501670441E-5</v>
      </c>
    </row>
    <row r="453" spans="1:5" x14ac:dyDescent="0.2">
      <c r="A453" s="9" t="s">
        <v>565</v>
      </c>
      <c r="B453">
        <v>1112.52</v>
      </c>
      <c r="C453">
        <v>7.424E-2</v>
      </c>
      <c r="D453">
        <v>1.899376363817061E-2</v>
      </c>
      <c r="E453">
        <v>1.7072739041249244E-5</v>
      </c>
    </row>
    <row r="454" spans="1:5" x14ac:dyDescent="0.2">
      <c r="A454" s="9" t="s">
        <v>566</v>
      </c>
      <c r="B454">
        <v>1115.0999999999999</v>
      </c>
      <c r="C454">
        <v>7.4275000000000008E-2</v>
      </c>
      <c r="D454">
        <v>2.0362007728952441E-2</v>
      </c>
      <c r="E454">
        <v>1.8260252649047121E-5</v>
      </c>
    </row>
    <row r="455" spans="1:5" x14ac:dyDescent="0.2">
      <c r="A455" s="9" t="s">
        <v>567</v>
      </c>
      <c r="B455">
        <v>1117.68</v>
      </c>
      <c r="C455">
        <v>7.4310000000000001E-2</v>
      </c>
      <c r="D455">
        <v>2.1828815323399083E-2</v>
      </c>
      <c r="E455">
        <v>1.9530469654461993E-5</v>
      </c>
    </row>
    <row r="456" spans="1:5" x14ac:dyDescent="0.2">
      <c r="A456" s="9" t="s">
        <v>568</v>
      </c>
      <c r="B456">
        <v>1120.26</v>
      </c>
      <c r="C456">
        <v>7.4344999999999994E-2</v>
      </c>
      <c r="D456">
        <v>2.340128659049363E-2</v>
      </c>
      <c r="E456">
        <v>2.0889156615869199E-5</v>
      </c>
    </row>
    <row r="457" spans="1:5" x14ac:dyDescent="0.2">
      <c r="A457" s="9" t="s">
        <v>569</v>
      </c>
      <c r="B457">
        <v>1122.8400000000001</v>
      </c>
      <c r="C457">
        <v>7.4380000000000002E-2</v>
      </c>
      <c r="D457">
        <v>2.5087033170481023E-2</v>
      </c>
      <c r="E457">
        <v>2.2342482607033076E-5</v>
      </c>
    </row>
    <row r="458" spans="1:5" x14ac:dyDescent="0.2">
      <c r="A458" s="9" t="s">
        <v>570</v>
      </c>
      <c r="B458">
        <v>1125.42</v>
      </c>
      <c r="C458">
        <v>7.4415000000000009E-2</v>
      </c>
      <c r="D458">
        <v>2.6894215019463128E-2</v>
      </c>
      <c r="E458">
        <v>2.3897047341848488E-5</v>
      </c>
    </row>
    <row r="459" spans="1:5" x14ac:dyDescent="0.2">
      <c r="A459" s="9" t="s">
        <v>571</v>
      </c>
      <c r="B459">
        <v>1128</v>
      </c>
      <c r="C459">
        <v>7.4450000000000002E-2</v>
      </c>
      <c r="D459">
        <v>2.883157990814933E-2</v>
      </c>
      <c r="E459">
        <v>2.5559911266089833E-5</v>
      </c>
    </row>
    <row r="460" spans="1:5" x14ac:dyDescent="0.2">
      <c r="A460" s="9" t="s">
        <v>572</v>
      </c>
      <c r="B460">
        <v>1130.58</v>
      </c>
      <c r="C460">
        <v>7.4484999999999996E-2</v>
      </c>
      <c r="D460">
        <v>3.0908505765958348E-2</v>
      </c>
      <c r="E460">
        <v>2.7338627753859391E-5</v>
      </c>
    </row>
    <row r="461" spans="1:5" x14ac:dyDescent="0.2">
      <c r="A461" s="9" t="s">
        <v>573</v>
      </c>
      <c r="B461">
        <v>1133.1599999999999</v>
      </c>
      <c r="C461">
        <v>7.4520000000000003E-2</v>
      </c>
      <c r="D461">
        <v>3.3135046075440773E-2</v>
      </c>
      <c r="E461">
        <v>2.9241277556073967E-5</v>
      </c>
    </row>
    <row r="462" spans="1:5" x14ac:dyDescent="0.2">
      <c r="A462" s="9" t="s">
        <v>574</v>
      </c>
      <c r="B462">
        <v>1135.74</v>
      </c>
      <c r="C462">
        <v>7.455500000000001E-2</v>
      </c>
      <c r="D462">
        <v>3.5521978536756385E-2</v>
      </c>
      <c r="E462">
        <v>3.1276505658651083E-5</v>
      </c>
    </row>
    <row r="463" spans="1:5" x14ac:dyDescent="0.2">
      <c r="A463" s="9" t="s">
        <v>575</v>
      </c>
      <c r="B463">
        <v>1138.3200000000002</v>
      </c>
      <c r="C463">
        <v>7.4590000000000004E-2</v>
      </c>
      <c r="D463">
        <v>3.8080857237769682E-2</v>
      </c>
      <c r="E463">
        <v>3.345356071910331E-5</v>
      </c>
    </row>
    <row r="464" spans="1:5" x14ac:dyDescent="0.2">
      <c r="A464" s="9" t="s">
        <v>576</v>
      </c>
      <c r="B464">
        <v>1140.9000000000001</v>
      </c>
      <c r="C464">
        <v>7.4624999999999997E-2</v>
      </c>
      <c r="D464">
        <v>4.0824068582296202E-2</v>
      </c>
      <c r="E464">
        <v>3.5782337262070468E-5</v>
      </c>
    </row>
    <row r="465" spans="1:5" x14ac:dyDescent="0.2">
      <c r="A465" s="9" t="s">
        <v>577</v>
      </c>
      <c r="B465">
        <v>1143.48</v>
      </c>
      <c r="C465">
        <v>7.4660000000000004E-2</v>
      </c>
      <c r="D465">
        <v>4.3764891247223228E-2</v>
      </c>
      <c r="E465">
        <v>3.8273420826969623E-5</v>
      </c>
    </row>
    <row r="466" spans="1:5" x14ac:dyDescent="0.2">
      <c r="A466" s="9" t="s">
        <v>578</v>
      </c>
      <c r="B466">
        <v>1146.06</v>
      </c>
      <c r="C466">
        <v>7.4695000000000011E-2</v>
      </c>
      <c r="D466">
        <v>4.6917560458731293E-2</v>
      </c>
      <c r="E466">
        <v>4.0938136274480653E-5</v>
      </c>
    </row>
    <row r="467" spans="1:5" x14ac:dyDescent="0.2">
      <c r="A467" s="9" t="s">
        <v>579</v>
      </c>
      <c r="B467">
        <v>1148.6399999999999</v>
      </c>
      <c r="C467">
        <v>7.4730000000000005E-2</v>
      </c>
      <c r="D467">
        <v>5.0297336898749184E-2</v>
      </c>
      <c r="E467">
        <v>4.3788599473071797E-5</v>
      </c>
    </row>
    <row r="468" spans="1:5" x14ac:dyDescent="0.2">
      <c r="A468" s="9" t="s">
        <v>580</v>
      </c>
      <c r="B468">
        <v>1151.22</v>
      </c>
      <c r="C468">
        <v>7.4764999999999998E-2</v>
      </c>
      <c r="D468">
        <v>5.3920580575188073E-2</v>
      </c>
      <c r="E468">
        <v>4.6837772602272434E-5</v>
      </c>
    </row>
    <row r="469" spans="1:5" x14ac:dyDescent="0.2">
      <c r="A469" s="9" t="s">
        <v>581</v>
      </c>
      <c r="B469">
        <v>1153.8</v>
      </c>
      <c r="C469">
        <v>7.4800000000000005E-2</v>
      </c>
      <c r="D469">
        <v>5.7804830013528034E-2</v>
      </c>
      <c r="E469">
        <v>5.0099523325990672E-5</v>
      </c>
    </row>
    <row r="470" spans="1:5" x14ac:dyDescent="0.2">
      <c r="A470" s="9" t="s">
        <v>582</v>
      </c>
      <c r="B470">
        <v>1156.3800000000001</v>
      </c>
      <c r="C470">
        <v>7.4834999999999999E-2</v>
      </c>
      <c r="D470">
        <v>6.1968887153089007E-2</v>
      </c>
      <c r="E470">
        <v>5.3588688106927655E-5</v>
      </c>
    </row>
    <row r="471" spans="1:5" x14ac:dyDescent="0.2">
      <c r="A471" s="9" t="s">
        <v>583</v>
      </c>
      <c r="B471">
        <v>1158.96</v>
      </c>
      <c r="C471">
        <v>7.4870000000000006E-2</v>
      </c>
      <c r="D471">
        <v>6.6432908358930787E-2</v>
      </c>
      <c r="E471">
        <v>5.7321139952138802E-5</v>
      </c>
    </row>
    <row r="472" spans="1:5" x14ac:dyDescent="0.2">
      <c r="A472" s="9" t="s">
        <v>584</v>
      </c>
      <c r="B472">
        <v>1161.54</v>
      </c>
      <c r="C472">
        <v>7.4904999999999999E-2</v>
      </c>
      <c r="D472">
        <v>7.1218501989931252E-2</v>
      </c>
      <c r="E472">
        <v>6.1313860900125047E-5</v>
      </c>
    </row>
    <row r="473" spans="1:5" x14ac:dyDescent="0.2">
      <c r="A473" s="9" t="s">
        <v>585</v>
      </c>
      <c r="B473">
        <v>1164.1199999999999</v>
      </c>
      <c r="C473">
        <v>7.4940000000000007E-2</v>
      </c>
      <c r="D473">
        <v>7.6348832995326604E-2</v>
      </c>
      <c r="E473">
        <v>6.5585019581595205E-5</v>
      </c>
    </row>
    <row r="474" spans="1:5" x14ac:dyDescent="0.2">
      <c r="A474" s="9" t="s">
        <v>586</v>
      </c>
      <c r="B474">
        <v>1166.7</v>
      </c>
      <c r="C474">
        <v>7.4975E-2</v>
      </c>
      <c r="D474">
        <v>8.184873504601918E-2</v>
      </c>
      <c r="E474">
        <v>7.0154054209324739E-5</v>
      </c>
    </row>
    <row r="475" spans="1:5" x14ac:dyDescent="0.2">
      <c r="A475" s="9" t="s">
        <v>587</v>
      </c>
      <c r="B475">
        <v>1169.28</v>
      </c>
      <c r="C475">
        <v>7.5009999999999993E-2</v>
      </c>
      <c r="D475">
        <v>8.7744830743431382E-2</v>
      </c>
      <c r="E475">
        <v>7.5041761377455686E-5</v>
      </c>
    </row>
    <row r="476" spans="1:5" x14ac:dyDescent="0.2">
      <c r="A476" s="9" t="s">
        <v>588</v>
      </c>
      <c r="B476">
        <v>1171.8600000000001</v>
      </c>
      <c r="C476">
        <v>7.5045000000000001E-2</v>
      </c>
      <c r="D476">
        <v>9.4065660487783989E-2</v>
      </c>
      <c r="E476">
        <v>8.0270391077248116E-5</v>
      </c>
    </row>
    <row r="477" spans="1:5" x14ac:dyDescent="0.2">
      <c r="A477" s="9" t="s">
        <v>589</v>
      </c>
      <c r="B477">
        <v>1174.44</v>
      </c>
      <c r="C477">
        <v>7.5080000000000008E-2</v>
      </c>
      <c r="D477">
        <v>0.10084182062959229</v>
      </c>
      <c r="E477">
        <v>8.5863748364831138E-5</v>
      </c>
    </row>
    <row r="478" spans="1:5" x14ac:dyDescent="0.2">
      <c r="A478" t="s">
        <v>590</v>
      </c>
      <c r="B478">
        <v>1177.02</v>
      </c>
      <c r="C478">
        <v>7.5115000000000001E-2</v>
      </c>
      <c r="D478">
        <v>0.10810611157311213</v>
      </c>
      <c r="E478">
        <v>9.1847302147042646E-5</v>
      </c>
    </row>
    <row r="479" spans="1:5" x14ac:dyDescent="0.2">
      <c r="A479" t="s">
        <v>591</v>
      </c>
      <c r="B479">
        <v>1179.5999999999999</v>
      </c>
      <c r="C479">
        <v>7.5149999999999995E-2</v>
      </c>
      <c r="D479">
        <v>0.11589369654863826</v>
      </c>
      <c r="E479">
        <v>9.8248301584128749E-5</v>
      </c>
    </row>
    <row r="480" spans="1:5" x14ac:dyDescent="0.2">
      <c r="A480" t="s">
        <v>592</v>
      </c>
      <c r="B480">
        <v>1182.1799999999998</v>
      </c>
      <c r="C480">
        <v>7.5185000000000002E-2</v>
      </c>
      <c r="D480">
        <v>0.12424227182220159</v>
      </c>
      <c r="E480">
        <v>1.0509590064305064E-4</v>
      </c>
    </row>
    <row r="481" spans="1:5" x14ac:dyDescent="0.2">
      <c r="A481" t="s">
        <v>593</v>
      </c>
      <c r="B481">
        <v>1184.76</v>
      </c>
      <c r="C481">
        <v>7.5220000000000009E-2</v>
      </c>
      <c r="D481">
        <v>0.13319224916657635</v>
      </c>
      <c r="E481">
        <v>1.1242129137257871E-4</v>
      </c>
    </row>
    <row r="482" spans="1:5" x14ac:dyDescent="0.2">
      <c r="A482" t="s">
        <v>594</v>
      </c>
      <c r="B482">
        <v>1187.3400000000001</v>
      </c>
      <c r="C482">
        <v>7.5255000000000002E-2</v>
      </c>
      <c r="D482">
        <v>0.14278695147685849</v>
      </c>
      <c r="E482">
        <v>1.2025784651141078E-4</v>
      </c>
    </row>
    <row r="483" spans="1:5" x14ac:dyDescent="0.2">
      <c r="A483" t="s">
        <v>595</v>
      </c>
      <c r="B483">
        <v>1189.92</v>
      </c>
      <c r="C483">
        <v>7.5289999999999996E-2</v>
      </c>
      <c r="D483">
        <v>0.15307282247750342</v>
      </c>
      <c r="E483">
        <v>1.2864127208342025E-4</v>
      </c>
    </row>
    <row r="484" spans="1:5" x14ac:dyDescent="0.2">
      <c r="A484" t="s">
        <v>596</v>
      </c>
      <c r="B484">
        <v>1192.5</v>
      </c>
      <c r="C484">
        <v>7.5325000000000003E-2</v>
      </c>
      <c r="D484">
        <v>0.16409965153592332</v>
      </c>
      <c r="E484">
        <v>1.3760977068001955E-4</v>
      </c>
    </row>
    <row r="485" spans="1:5" x14ac:dyDescent="0.2">
      <c r="A485" t="s">
        <v>597</v>
      </c>
      <c r="B485">
        <v>1195.08</v>
      </c>
      <c r="C485">
        <v>7.536000000000001E-2</v>
      </c>
      <c r="D485">
        <v>0.17592081467086743</v>
      </c>
      <c r="E485">
        <v>1.4720421617872228E-4</v>
      </c>
    </row>
    <row r="486" spans="1:5" x14ac:dyDescent="0.2">
      <c r="A486" t="s">
        <v>598</v>
      </c>
      <c r="B486">
        <v>1197.6599999999999</v>
      </c>
      <c r="C486">
        <v>7.5395000000000004E-2</v>
      </c>
      <c r="D486">
        <v>0.18859353292219985</v>
      </c>
      <c r="E486">
        <v>1.5746834069953064E-4</v>
      </c>
    </row>
    <row r="487" spans="1:5" x14ac:dyDescent="0.2">
      <c r="A487" t="s">
        <v>599</v>
      </c>
      <c r="B487">
        <v>1200.24</v>
      </c>
      <c r="C487">
        <v>7.5429999999999997E-2</v>
      </c>
      <c r="D487">
        <v>0.2021791493327304</v>
      </c>
      <c r="E487">
        <v>1.6844893465701058E-4</v>
      </c>
    </row>
    <row r="488" spans="1:5" x14ac:dyDescent="0.2">
      <c r="A488" t="s">
        <v>600</v>
      </c>
      <c r="B488">
        <v>1202.8200000000002</v>
      </c>
      <c r="C488">
        <v>7.5465000000000004E-2</v>
      </c>
      <c r="D488">
        <v>0.21674342588284376</v>
      </c>
      <c r="E488">
        <v>1.8019606082609512E-4</v>
      </c>
    </row>
    <row r="489" spans="1:5" x14ac:dyDescent="0.2">
      <c r="A489" t="s">
        <v>601</v>
      </c>
      <c r="B489">
        <v>1205.4000000000001</v>
      </c>
      <c r="C489">
        <v>7.5500000000000012E-2</v>
      </c>
      <c r="D489">
        <v>0.23235686181525872</v>
      </c>
      <c r="E489">
        <v>1.9276328340406395E-4</v>
      </c>
    </row>
    <row r="490" spans="1:5" x14ac:dyDescent="0.2">
      <c r="A490" t="s">
        <v>602</v>
      </c>
      <c r="B490">
        <v>1207.98</v>
      </c>
      <c r="C490">
        <v>7.5535000000000005E-2</v>
      </c>
      <c r="D490">
        <v>0.24909503489078499</v>
      </c>
      <c r="E490">
        <v>2.0620791312007234E-4</v>
      </c>
    </row>
    <row r="491" spans="1:5" x14ac:dyDescent="0.2">
      <c r="A491" t="s">
        <v>603</v>
      </c>
      <c r="B491">
        <v>1210.56</v>
      </c>
      <c r="C491">
        <v>7.5569999999999998E-2</v>
      </c>
      <c r="D491">
        <v>0.26703896722694798</v>
      </c>
      <c r="E491">
        <v>2.2059126951737046E-4</v>
      </c>
    </row>
    <row r="492" spans="1:5" x14ac:dyDescent="0.2">
      <c r="A492" t="s">
        <v>604</v>
      </c>
      <c r="B492">
        <v>1213.1399999999999</v>
      </c>
      <c r="C492">
        <v>7.5605000000000006E-2</v>
      </c>
      <c r="D492">
        <v>0.28627551749034502</v>
      </c>
      <c r="E492">
        <v>2.3597896161229952E-4</v>
      </c>
    </row>
    <row r="493" spans="1:5" x14ac:dyDescent="0.2">
      <c r="A493" t="s">
        <v>605</v>
      </c>
      <c r="B493">
        <v>1215.7199999999998</v>
      </c>
      <c r="C493">
        <v>7.5639999999999999E-2</v>
      </c>
      <c r="D493">
        <v>0.30689780134116174</v>
      </c>
      <c r="E493">
        <v>2.5244118821863735E-4</v>
      </c>
    </row>
    <row r="494" spans="1:5" x14ac:dyDescent="0.2">
      <c r="A494" t="s">
        <v>606</v>
      </c>
      <c r="B494">
        <v>1218.3000000000002</v>
      </c>
      <c r="C494">
        <v>7.5675000000000006E-2</v>
      </c>
      <c r="D494">
        <v>0.32900564216503664</v>
      </c>
      <c r="E494">
        <v>2.700530593162904E-4</v>
      </c>
    </row>
    <row r="495" spans="1:5" x14ac:dyDescent="0.2">
      <c r="A495" t="s">
        <v>607</v>
      </c>
      <c r="B495">
        <v>1220.8800000000001</v>
      </c>
      <c r="C495">
        <v>7.5710000000000013E-2</v>
      </c>
      <c r="D495">
        <v>0.3527060542740687</v>
      </c>
      <c r="E495">
        <v>2.8889493994009948E-4</v>
      </c>
    </row>
    <row r="496" spans="1:5" x14ac:dyDescent="0.2">
      <c r="A496" t="s">
        <v>608</v>
      </c>
      <c r="B496">
        <v>1223.46</v>
      </c>
      <c r="C496">
        <v>7.5745000000000007E-2</v>
      </c>
      <c r="D496">
        <v>0.37811376091592885</v>
      </c>
      <c r="E496">
        <v>3.0905281816808789E-4</v>
      </c>
    </row>
    <row r="497" spans="1:5" x14ac:dyDescent="0.2">
      <c r="A497" t="s">
        <v>609</v>
      </c>
      <c r="B497">
        <v>1226.04</v>
      </c>
      <c r="C497">
        <v>7.578E-2</v>
      </c>
      <c r="D497">
        <v>0.40535174959853099</v>
      </c>
      <c r="E497">
        <v>3.3061869889932711E-4</v>
      </c>
    </row>
    <row r="498" spans="1:5" x14ac:dyDescent="0.2">
      <c r="A498" t="s">
        <v>610</v>
      </c>
      <c r="B498">
        <v>1228.6199999999999</v>
      </c>
      <c r="C498">
        <v>7.5815000000000007E-2</v>
      </c>
      <c r="D498">
        <v>0.43455186741834423</v>
      </c>
      <c r="E498">
        <v>3.5369102523021299E-4</v>
      </c>
    </row>
    <row r="499" spans="1:5" x14ac:dyDescent="0.2">
      <c r="A499" t="s">
        <v>611</v>
      </c>
      <c r="B499">
        <v>1231.1999999999998</v>
      </c>
      <c r="C499">
        <v>7.5850000000000001E-2</v>
      </c>
      <c r="D499">
        <v>0.46585545927406674</v>
      </c>
      <c r="E499">
        <v>3.7837512936490157E-4</v>
      </c>
    </row>
    <row r="500" spans="1:5" x14ac:dyDescent="0.2">
      <c r="A500" t="s">
        <v>612</v>
      </c>
      <c r="B500">
        <v>1233.7800000000002</v>
      </c>
      <c r="C500">
        <v>7.5884999999999994E-2</v>
      </c>
      <c r="D500">
        <v>0.49941405205497535</v>
      </c>
      <c r="E500">
        <v>4.0478371513152689E-4</v>
      </c>
    </row>
    <row r="501" spans="1:5" x14ac:dyDescent="0.2">
      <c r="A501" t="s">
        <v>613</v>
      </c>
      <c r="B501">
        <v>1236.3600000000001</v>
      </c>
      <c r="C501">
        <v>7.5920000000000001E-2</v>
      </c>
      <c r="D501">
        <v>0.53539008811580113</v>
      </c>
      <c r="E501">
        <v>4.3303737432123416E-4</v>
      </c>
    </row>
    <row r="502" spans="1:5" x14ac:dyDescent="0.2">
      <c r="A502" t="s">
        <v>614</v>
      </c>
      <c r="B502">
        <v>1238.94</v>
      </c>
      <c r="C502">
        <v>7.5955000000000009E-2</v>
      </c>
      <c r="D502">
        <v>0.57395771158856335</v>
      </c>
      <c r="E502">
        <v>4.6326513922269303E-4</v>
      </c>
    </row>
    <row r="503" spans="1:5" x14ac:dyDescent="0.2">
      <c r="A503" t="s">
        <v>615</v>
      </c>
      <c r="B503">
        <v>1241.52</v>
      </c>
      <c r="C503">
        <v>7.5990000000000002E-2</v>
      </c>
      <c r="D503">
        <v>0.61530361133754752</v>
      </c>
      <c r="E503">
        <v>4.9560507389131677E-4</v>
      </c>
    </row>
    <row r="504" spans="1:5" x14ac:dyDescent="0.2">
      <c r="A504" t="s">
        <v>616</v>
      </c>
      <c r="B504">
        <v>1244.0999999999999</v>
      </c>
      <c r="C504">
        <v>7.6024999999999995E-2</v>
      </c>
      <c r="D504">
        <v>0.65962792463780517</v>
      </c>
      <c r="E504">
        <v>5.3020490687067376E-4</v>
      </c>
    </row>
    <row r="505" spans="1:5" x14ac:dyDescent="0.2">
      <c r="A505" t="s">
        <v>617</v>
      </c>
      <c r="B505">
        <v>1246.68</v>
      </c>
      <c r="C505">
        <v>7.6060000000000003E-2</v>
      </c>
      <c r="D505">
        <v>0.70714520595147778</v>
      </c>
      <c r="E505">
        <v>5.6722270827435891E-4</v>
      </c>
    </row>
    <row r="506" spans="1:5" x14ac:dyDescent="0.2">
      <c r="A506" t="s">
        <v>618</v>
      </c>
      <c r="B506">
        <v>1249.26</v>
      </c>
      <c r="C506">
        <v>7.609500000000001E-2</v>
      </c>
      <c r="D506">
        <v>0.75808546549137146</v>
      </c>
      <c r="E506">
        <v>6.068276143407869E-4</v>
      </c>
    </row>
    <row r="507" spans="1:5" x14ac:dyDescent="0.2">
      <c r="A507" t="s">
        <v>619</v>
      </c>
      <c r="B507">
        <v>1251.8399999999999</v>
      </c>
      <c r="C507">
        <v>7.6130000000000003E-2</v>
      </c>
      <c r="D507">
        <v>0.81269528259900725</v>
      </c>
      <c r="E507">
        <v>6.4920060279189621E-4</v>
      </c>
    </row>
    <row r="508" spans="1:5" x14ac:dyDescent="0.2">
      <c r="A508" t="s">
        <v>620</v>
      </c>
      <c r="B508">
        <v>1254.42</v>
      </c>
      <c r="C508">
        <v>7.616500000000001E-2</v>
      </c>
      <c r="D508">
        <v>0.87123899932651816</v>
      </c>
      <c r="E508">
        <v>6.9453532256064001E-4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csv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손종원</dc:creator>
  <cp:lastModifiedBy>손종원</cp:lastModifiedBy>
  <dcterms:created xsi:type="dcterms:W3CDTF">2025-03-09T14:24:04Z</dcterms:created>
  <dcterms:modified xsi:type="dcterms:W3CDTF">2025-04-03T14:03:00Z</dcterms:modified>
</cp:coreProperties>
</file>