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tsaz90\Documents\UNIVERSIDAD\ESTRUCTURA DE DATOS II\MODULO III\02-PROYECTO\PROYECTO-No.-3\"/>
    </mc:Choice>
  </mc:AlternateContent>
  <xr:revisionPtr revIDLastSave="0" documentId="13_ncr:1_{6E6B5CCC-7E07-46A0-8728-E2BAD4B0CEEA}" xr6:coauthVersionLast="45" xr6:coauthVersionMax="45" xr10:uidLastSave="{00000000-0000-0000-0000-000000000000}"/>
  <bookViews>
    <workbookView xWindow="-120" yWindow="-120" windowWidth="20730" windowHeight="11115" xr2:uid="{63B5FFBD-33CD-4821-984C-50B37B52B2D4}"/>
  </bookViews>
  <sheets>
    <sheet name="DASHBOARD" sheetId="9" r:id="rId1"/>
    <sheet name="ANALISIS" sheetId="10" r:id="rId2"/>
    <sheet name="DATOS" sheetId="11" r:id="rId3"/>
  </sheets>
  <definedNames>
    <definedName name="_xlcn.WorksheetConnection_Libro1heapSort1" hidden="1">heapSort</definedName>
    <definedName name="_xlcn.WorksheetConnection_Libro1quickSort1" hidden="1">quickSort</definedName>
    <definedName name="DatosExternos_1" localSheetId="2" hidden="1">DATOS!$A$1:$D$93</definedName>
    <definedName name="SegmentaciónDeDatos_Nombre_de_algoritm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ickSort" name="quickSort" connection="WorksheetConnection_Libro1!quickSort"/>
          <x15:modelTable id="heapSort" name="heapSort" connection="WorksheetConnection_Libro1!heapSor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0" l="1"/>
  <c r="H6" i="10"/>
  <c r="I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53D3D-02EA-46B3-97CD-8316185CF92C}" keepAlive="1" name="Consulta - resultados" description="Conexión a la consulta 'resultados' en el libro." type="5" refreshedVersion="6" background="1" saveData="1">
    <dbPr connection="Provider=Microsoft.Mashup.OleDb.1;Data Source=$Workbook$;Location=resultados;Extended Properties=&quot;&quot;" command="SELECT * FROM [resultados]"/>
  </connection>
  <connection id="2" xr16:uid="{73985070-D2FE-4983-90C8-08405818F27F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13B9461-45B3-462A-B79D-7AF6D395C6B3}" name="WorksheetConnection_Libro1!heapSort" type="102" refreshedVersion="6" minRefreshableVersion="5">
    <extLst>
      <ext xmlns:x15="http://schemas.microsoft.com/office/spreadsheetml/2010/11/main" uri="{DE250136-89BD-433C-8126-D09CA5730AF9}">
        <x15:connection id="heapSort" autoDelete="1">
          <x15:rangePr sourceName="_xlcn.WorksheetConnection_Libro1heapSort1"/>
        </x15:connection>
      </ext>
    </extLst>
  </connection>
  <connection id="4" xr16:uid="{E8503733-54FF-40CD-BFBF-A3F2773EB3D0}" name="WorksheetConnection_Libro1!quickSort" type="102" refreshedVersion="6" minRefreshableVersion="5">
    <extLst>
      <ext xmlns:x15="http://schemas.microsoft.com/office/spreadsheetml/2010/11/main" uri="{DE250136-89BD-433C-8126-D09CA5730AF9}">
        <x15:connection id="quickSort">
          <x15:rangePr sourceName="_xlcn.WorksheetConnection_Libro1quickSort1"/>
        </x15:connection>
      </ext>
    </extLst>
  </connection>
</connections>
</file>

<file path=xl/sharedStrings.xml><?xml version="1.0" encoding="utf-8"?>
<sst xmlns="http://schemas.openxmlformats.org/spreadsheetml/2006/main" count="114" uniqueCount="14">
  <si>
    <t>tam del arreglo</t>
  </si>
  <si>
    <t>Etiquetas de fila</t>
  </si>
  <si>
    <t>Total general</t>
  </si>
  <si>
    <r>
      <rPr>
        <b/>
        <sz val="48"/>
        <color rgb="FF227447"/>
        <rFont val="Agency FB"/>
        <family val="2"/>
      </rPr>
      <t>EDD II</t>
    </r>
    <r>
      <rPr>
        <b/>
        <sz val="48"/>
        <color theme="1"/>
        <rFont val="Agency FB"/>
        <family val="2"/>
      </rPr>
      <t xml:space="preserve">  PROYECTO N3</t>
    </r>
  </si>
  <si>
    <t xml:space="preserve"> tiempo</t>
  </si>
  <si>
    <t xml:space="preserve"> intercambio</t>
  </si>
  <si>
    <t xml:space="preserve"> Nombre de algoritmo </t>
  </si>
  <si>
    <t xml:space="preserve"> quickSort</t>
  </si>
  <si>
    <t xml:space="preserve"> heapSort</t>
  </si>
  <si>
    <t>Etiquetas de columna</t>
  </si>
  <si>
    <t>Suma de  intercambio</t>
  </si>
  <si>
    <t>Suma de  tiempo</t>
  </si>
  <si>
    <t>Suma de tam del arreglo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</si>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</sst>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48"/>
      <color theme="1"/>
      <name val="Agency FB"/>
      <family val="2"/>
    </font>
    <font>
      <b/>
      <sz val="48"/>
      <color rgb="FF227447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3">
    <dxf>
      <numFmt numFmtId="166" formatCode="0.000000"/>
    </dxf>
    <dxf>
      <numFmt numFmtId="166" formatCode="0.000000"/>
    </dxf>
    <dxf>
      <numFmt numFmtId="167" formatCode="0.00000"/>
    </dxf>
    <dxf>
      <numFmt numFmtId="166" formatCode="0.000000"/>
    </dxf>
    <dxf>
      <numFmt numFmtId="171" formatCode="0.0000"/>
    </dxf>
    <dxf>
      <numFmt numFmtId="172" formatCode="0.0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2" formatCode="0.000"/>
    </dxf>
    <dxf>
      <numFmt numFmtId="171" formatCode="0.0000"/>
    </dxf>
    <dxf>
      <numFmt numFmtId="167" formatCode="0.00000"/>
    </dxf>
    <dxf>
      <numFmt numFmtId="166" formatCode="0.000000"/>
    </dxf>
    <dxf>
      <numFmt numFmtId="164" formatCode="0.0000000"/>
    </dxf>
    <dxf>
      <numFmt numFmtId="165" formatCode="0.00000000"/>
    </dxf>
    <dxf>
      <numFmt numFmtId="168" formatCode="0.000000000"/>
    </dxf>
    <dxf>
      <numFmt numFmtId="169" formatCode="0.0000000000"/>
    </dxf>
    <dxf>
      <numFmt numFmtId="170" formatCode="0.00000000000"/>
    </dxf>
    <dxf>
      <numFmt numFmtId="169" formatCode="0.0000000000"/>
    </dxf>
    <dxf>
      <numFmt numFmtId="168" formatCode="0.000000000"/>
    </dxf>
    <dxf>
      <numFmt numFmtId="165" formatCode="0.00000000"/>
    </dxf>
    <dxf>
      <numFmt numFmtId="164" formatCode="0.0000000"/>
    </dxf>
    <dxf>
      <numFmt numFmtId="166" formatCode="0.000000"/>
    </dxf>
    <dxf>
      <numFmt numFmtId="167" formatCode="0.00000"/>
    </dxf>
    <dxf>
      <numFmt numFmtId="166" formatCode="0.000000"/>
    </dxf>
    <dxf>
      <numFmt numFmtId="164" formatCode="0.0000000"/>
    </dxf>
    <dxf>
      <numFmt numFmtId="165" formatCode="0.00000000"/>
    </dxf>
    <dxf>
      <numFmt numFmtId="164" formatCode="0.0000000"/>
    </dxf>
    <dxf>
      <numFmt numFmtId="0" formatCode="General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1" defaultTableStyle="TableStyleMedium2" defaultPivotStyle="PivotStyleLight16">
    <tableStyle name="SlicerStyleLight6 2" pivot="0" table="0" count="10" xr9:uid="{FEEBD416-FD3C-4CDB-9521-99F7ACCD0813}">
      <tableStyleElement type="wholeTable" dxfId="32"/>
      <tableStyleElement type="headerRow" dxfId="31"/>
    </tableStyle>
  </tableStyles>
  <colors>
    <mruColors>
      <color rgb="FF227447"/>
      <color rgb="FF25744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rgb="FF227447"/>
              <bgColor rgb="FF22744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[presentacion_dashboard.xlsx]ANALISIS!TablaDinámica4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ANALISIS!$E$10:$E$11</c:f>
              <c:strCache>
                <c:ptCount val="1"/>
                <c:pt idx="0">
                  <c:v> heapSort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ANALISIS!$D$12:$D$58</c:f>
              <c:strCach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</c:strCache>
            </c:strRef>
          </c:cat>
          <c:val>
            <c:numRef>
              <c:f>ANALISIS!$E$12:$E$58</c:f>
              <c:numCache>
                <c:formatCode>0.000000</c:formatCode>
                <c:ptCount val="46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7.9999999999999996E-6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1.5E-5</c:v>
                </c:pt>
                <c:pt idx="7">
                  <c:v>1.7E-5</c:v>
                </c:pt>
                <c:pt idx="8">
                  <c:v>2.0999999999999999E-5</c:v>
                </c:pt>
                <c:pt idx="9">
                  <c:v>2.3E-5</c:v>
                </c:pt>
                <c:pt idx="10">
                  <c:v>1.17E-4</c:v>
                </c:pt>
                <c:pt idx="11">
                  <c:v>8.6000000000000003E-5</c:v>
                </c:pt>
                <c:pt idx="12">
                  <c:v>1.2E-4</c:v>
                </c:pt>
                <c:pt idx="13">
                  <c:v>1.6699999999999999E-4</c:v>
                </c:pt>
                <c:pt idx="14">
                  <c:v>1.8599999999999999E-4</c:v>
                </c:pt>
                <c:pt idx="15">
                  <c:v>2.2499999999999999E-4</c:v>
                </c:pt>
                <c:pt idx="16">
                  <c:v>3.7500000000000001E-4</c:v>
                </c:pt>
                <c:pt idx="17">
                  <c:v>7.0100000000000002E-4</c:v>
                </c:pt>
                <c:pt idx="18">
                  <c:v>3.3799999999999998E-4</c:v>
                </c:pt>
                <c:pt idx="19">
                  <c:v>9.1200000000000005E-4</c:v>
                </c:pt>
                <c:pt idx="20">
                  <c:v>1.163E-3</c:v>
                </c:pt>
                <c:pt idx="21">
                  <c:v>1.658E-3</c:v>
                </c:pt>
                <c:pt idx="22">
                  <c:v>2.1059999999999998E-3</c:v>
                </c:pt>
                <c:pt idx="23">
                  <c:v>3.019E-3</c:v>
                </c:pt>
                <c:pt idx="24">
                  <c:v>2.931E-3</c:v>
                </c:pt>
                <c:pt idx="25">
                  <c:v>3.5260000000000001E-3</c:v>
                </c:pt>
                <c:pt idx="26">
                  <c:v>4.1830000000000001E-3</c:v>
                </c:pt>
                <c:pt idx="27">
                  <c:v>4.5630000000000002E-3</c:v>
                </c:pt>
                <c:pt idx="28">
                  <c:v>9.6019999999999994E-3</c:v>
                </c:pt>
                <c:pt idx="29">
                  <c:v>1.5062000000000001E-2</c:v>
                </c:pt>
                <c:pt idx="30">
                  <c:v>2.1076000000000001E-2</c:v>
                </c:pt>
                <c:pt idx="31">
                  <c:v>2.8732000000000001E-2</c:v>
                </c:pt>
                <c:pt idx="32">
                  <c:v>3.3036000000000003E-2</c:v>
                </c:pt>
                <c:pt idx="33">
                  <c:v>4.0120999999999997E-2</c:v>
                </c:pt>
                <c:pt idx="34">
                  <c:v>4.6177999999999997E-2</c:v>
                </c:pt>
                <c:pt idx="35">
                  <c:v>5.4143999999999998E-2</c:v>
                </c:pt>
                <c:pt idx="36">
                  <c:v>6.0597999999999999E-2</c:v>
                </c:pt>
                <c:pt idx="37">
                  <c:v>0.14377000000000001</c:v>
                </c:pt>
                <c:pt idx="38">
                  <c:v>0.238845</c:v>
                </c:pt>
                <c:pt idx="39">
                  <c:v>0.37293300000000001</c:v>
                </c:pt>
                <c:pt idx="40">
                  <c:v>0.46398</c:v>
                </c:pt>
                <c:pt idx="41">
                  <c:v>0.57397600000000004</c:v>
                </c:pt>
                <c:pt idx="42">
                  <c:v>0.69705799999999996</c:v>
                </c:pt>
                <c:pt idx="43">
                  <c:v>0.79315199999999997</c:v>
                </c:pt>
                <c:pt idx="44">
                  <c:v>0.94108700000000001</c:v>
                </c:pt>
                <c:pt idx="45">
                  <c:v>0.97011800000000004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7-4425-B040-7DC52AB9FC67}"/>
            </c:ext>
          </c:extLst>
        </c:ser>
        <c:ser>
          <c:idx val="1"/>
          <c:order val="1"/>
          <c:tx>
            <c:strRef>
              <c:f>ANALISIS!$F$10:$F$11</c:f>
              <c:strCache>
                <c:ptCount val="1"/>
                <c:pt idx="0">
                  <c:v> quickSort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ANALISIS!$D$12:$D$58</c:f>
              <c:strCach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</c:strCache>
            </c:strRef>
          </c:cat>
          <c:val>
            <c:numRef>
              <c:f>ANALISIS!$F$12:$F$58</c:f>
              <c:numCache>
                <c:formatCode>0.000000</c:formatCode>
                <c:ptCount val="46"/>
                <c:pt idx="0">
                  <c:v>3.0000000000000001E-6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1.27E-4</c:v>
                </c:pt>
                <c:pt idx="4">
                  <c:v>1.0000000000000001E-5</c:v>
                </c:pt>
                <c:pt idx="5">
                  <c:v>1.1E-5</c:v>
                </c:pt>
                <c:pt idx="6">
                  <c:v>1.2E-5</c:v>
                </c:pt>
                <c:pt idx="7">
                  <c:v>1.4E-5</c:v>
                </c:pt>
                <c:pt idx="8">
                  <c:v>1.5E-5</c:v>
                </c:pt>
                <c:pt idx="9">
                  <c:v>1.9000000000000001E-5</c:v>
                </c:pt>
                <c:pt idx="10">
                  <c:v>3.3000000000000003E-5</c:v>
                </c:pt>
                <c:pt idx="11">
                  <c:v>5.3999999999999998E-5</c:v>
                </c:pt>
                <c:pt idx="12">
                  <c:v>7.7999999999999999E-5</c:v>
                </c:pt>
                <c:pt idx="13">
                  <c:v>8.6000000000000003E-5</c:v>
                </c:pt>
                <c:pt idx="14">
                  <c:v>1.06E-4</c:v>
                </c:pt>
                <c:pt idx="15">
                  <c:v>1.34E-4</c:v>
                </c:pt>
                <c:pt idx="16">
                  <c:v>1.44E-4</c:v>
                </c:pt>
                <c:pt idx="17">
                  <c:v>1.74E-4</c:v>
                </c:pt>
                <c:pt idx="18">
                  <c:v>1.9900000000000001E-4</c:v>
                </c:pt>
                <c:pt idx="19">
                  <c:v>4.0900000000000002E-4</c:v>
                </c:pt>
                <c:pt idx="20">
                  <c:v>6.4400000000000004E-4</c:v>
                </c:pt>
                <c:pt idx="21">
                  <c:v>8.8699999999999998E-4</c:v>
                </c:pt>
                <c:pt idx="22">
                  <c:v>1.021E-3</c:v>
                </c:pt>
                <c:pt idx="23">
                  <c:v>1.403E-3</c:v>
                </c:pt>
                <c:pt idx="24">
                  <c:v>1.5499999999999999E-3</c:v>
                </c:pt>
                <c:pt idx="25">
                  <c:v>1.7730000000000001E-3</c:v>
                </c:pt>
                <c:pt idx="26">
                  <c:v>2.0660000000000001E-3</c:v>
                </c:pt>
                <c:pt idx="27">
                  <c:v>2.2529999999999998E-3</c:v>
                </c:pt>
                <c:pt idx="28">
                  <c:v>4.79E-3</c:v>
                </c:pt>
                <c:pt idx="29">
                  <c:v>7.4190000000000002E-3</c:v>
                </c:pt>
                <c:pt idx="30">
                  <c:v>1.0234E-2</c:v>
                </c:pt>
                <c:pt idx="31">
                  <c:v>1.2952999999999999E-2</c:v>
                </c:pt>
                <c:pt idx="32">
                  <c:v>1.5852999999999999E-2</c:v>
                </c:pt>
                <c:pt idx="33">
                  <c:v>1.8024999999999999E-2</c:v>
                </c:pt>
                <c:pt idx="34">
                  <c:v>2.0372999999999999E-2</c:v>
                </c:pt>
                <c:pt idx="35">
                  <c:v>2.3342999999999999E-2</c:v>
                </c:pt>
                <c:pt idx="36">
                  <c:v>2.5922000000000001E-2</c:v>
                </c:pt>
                <c:pt idx="37">
                  <c:v>5.5113000000000002E-2</c:v>
                </c:pt>
                <c:pt idx="38">
                  <c:v>8.0675999999999998E-2</c:v>
                </c:pt>
                <c:pt idx="39">
                  <c:v>0.108446</c:v>
                </c:pt>
                <c:pt idx="40">
                  <c:v>0.14100299999999999</c:v>
                </c:pt>
                <c:pt idx="41">
                  <c:v>0.17005500000000001</c:v>
                </c:pt>
                <c:pt idx="42">
                  <c:v>0.19572000000000001</c:v>
                </c:pt>
                <c:pt idx="43">
                  <c:v>0.224218</c:v>
                </c:pt>
                <c:pt idx="44">
                  <c:v>0.25316100000000002</c:v>
                </c:pt>
                <c:pt idx="45">
                  <c:v>0.27921499999999999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B-4B8A-BBCD-8CA4A6E8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68351"/>
        <c:axId val="659594191"/>
      </c:lineChart>
      <c:catAx>
        <c:axId val="7073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9594191"/>
        <c:crosses val="autoZero"/>
        <c:auto val="1"/>
        <c:lblAlgn val="ctr"/>
        <c:lblOffset val="100"/>
        <c:noMultiLvlLbl val="0"/>
      </c:catAx>
      <c:valAx>
        <c:axId val="659594191"/>
        <c:scaling>
          <c:orientation val="minMax"/>
          <c:max val="1.4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73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609601</xdr:colOff>
      <xdr:row>0</xdr:row>
      <xdr:rowOff>242937</xdr:rowOff>
    </xdr:from>
    <xdr:to>
      <xdr:col>16</xdr:col>
      <xdr:colOff>228600</xdr:colOff>
      <xdr:row>7</xdr:row>
      <xdr:rowOff>136643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65071317-69C6-4088-AA1F-230AE21A0EA6}"/>
            </a:ext>
          </a:extLst>
        </xdr:cNvPr>
        <xdr:cNvGrpSpPr/>
      </xdr:nvGrpSpPr>
      <xdr:grpSpPr>
        <a:xfrm>
          <a:off x="8991601" y="242937"/>
          <a:ext cx="3428999" cy="1789181"/>
          <a:chOff x="5565406" y="430103"/>
          <a:chExt cx="3933824" cy="2052588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ED487B12-F107-45DF-A0E7-5AA11FB2267E}"/>
              </a:ext>
            </a:extLst>
          </xdr:cNvPr>
          <xdr:cNvSpPr/>
        </xdr:nvSpPr>
        <xdr:spPr>
          <a:xfrm>
            <a:off x="5565406" y="430103"/>
            <a:ext cx="3933824" cy="2052588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18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TOTAL DE</a:t>
            </a:r>
            <a:r>
              <a:rPr lang="es-PA" sz="14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28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DATOS</a:t>
            </a:r>
            <a:endParaRPr lang="es-PA" sz="1400">
              <a:solidFill>
                <a:srgbClr val="227447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  <a:p>
            <a:pPr algn="l"/>
            <a:r>
              <a:rPr lang="es-PA" sz="14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EN EL</a:t>
            </a:r>
            <a:r>
              <a:rPr lang="es-PA" sz="1400" baseline="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2000" baseline="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BERNCHMARK</a:t>
            </a:r>
            <a:endParaRPr lang="es-PA" sz="14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  <xdr:sp macro="" textlink="ANALISIS!H6">
        <xdr:nvSpPr>
          <xdr:cNvPr id="4" name="CuadroTexto 3">
            <a:extLst>
              <a:ext uri="{FF2B5EF4-FFF2-40B4-BE49-F238E27FC236}">
                <a16:creationId xmlns:a16="http://schemas.microsoft.com/office/drawing/2014/main" id="{4B74654C-2044-4911-9778-9C26AA3B189C}"/>
              </a:ext>
            </a:extLst>
          </xdr:cNvPr>
          <xdr:cNvSpPr txBox="1"/>
        </xdr:nvSpPr>
        <xdr:spPr>
          <a:xfrm>
            <a:off x="6371934" y="1664654"/>
            <a:ext cx="3009901" cy="590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9E1AE04-0D8B-4274-A313-FC54479711F3}" type="TxLink">
              <a:rPr lang="en-US" sz="3200" b="1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pPr marL="0" indent="0" algn="ctr"/>
              <a:t>11,999,900</a:t>
            </a:fld>
            <a:endParaRPr lang="es-PA" sz="3200" b="1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12</xdr:col>
      <xdr:colOff>409575</xdr:colOff>
      <xdr:row>16</xdr:row>
      <xdr:rowOff>152399</xdr:rowOff>
    </xdr:from>
    <xdr:to>
      <xdr:col>16</xdr:col>
      <xdr:colOff>180375</xdr:colOff>
      <xdr:row>24</xdr:row>
      <xdr:rowOff>151199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DA2BBBD3-DF70-4572-8315-E9C424636070}"/>
            </a:ext>
          </a:extLst>
        </xdr:cNvPr>
        <xdr:cNvGrpSpPr/>
      </xdr:nvGrpSpPr>
      <xdr:grpSpPr>
        <a:xfrm>
          <a:off x="9553575" y="3762374"/>
          <a:ext cx="2818800" cy="1522800"/>
          <a:chOff x="3533775" y="3343275"/>
          <a:chExt cx="2514600" cy="1285875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812D7A90-E65F-4008-89C0-C709A0E903B3}"/>
              </a:ext>
            </a:extLst>
          </xdr:cNvPr>
          <xdr:cNvSpPr/>
        </xdr:nvSpPr>
        <xdr:spPr>
          <a:xfrm>
            <a:off x="3533775" y="3343275"/>
            <a:ext cx="2514600" cy="1285875"/>
          </a:xfrm>
          <a:prstGeom prst="rect">
            <a:avLst/>
          </a:prstGeom>
          <a:solidFill>
            <a:srgbClr val="227447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16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CANTIDAD DE INTERCAMBIOS</a:t>
            </a:r>
          </a:p>
        </xdr:txBody>
      </xdr:sp>
      <xdr:sp macro="" textlink="ANALISIS!G6">
        <xdr:nvSpPr>
          <xdr:cNvPr id="7" name="CuadroTexto 6">
            <a:extLst>
              <a:ext uri="{FF2B5EF4-FFF2-40B4-BE49-F238E27FC236}">
                <a16:creationId xmlns:a16="http://schemas.microsoft.com/office/drawing/2014/main" id="{2B59235B-4E05-429B-8314-BC8C256F07D5}"/>
              </a:ext>
            </a:extLst>
          </xdr:cNvPr>
          <xdr:cNvSpPr txBox="1"/>
        </xdr:nvSpPr>
        <xdr:spPr>
          <a:xfrm>
            <a:off x="4429125" y="4019550"/>
            <a:ext cx="1571625" cy="447675"/>
          </a:xfrm>
          <a:prstGeom prst="rect">
            <a:avLst/>
          </a:prstGeom>
          <a:solidFill>
            <a:srgbClr val="22744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1DB5D40-095C-409D-9153-A32F2BC0929B}" type="TxLink">
              <a:rPr lang="en-US" sz="2400" b="0" i="0" u="none" strike="noStrike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pPr marL="0" indent="0" algn="ctr"/>
              <a:t>8,040,828</a:t>
            </a:fld>
            <a:endParaRPr lang="es-PA" sz="2400" b="0" i="0" u="none" strike="noStrike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10</xdr:col>
      <xdr:colOff>209550</xdr:colOff>
      <xdr:row>8</xdr:row>
      <xdr:rowOff>57150</xdr:rowOff>
    </xdr:from>
    <xdr:to>
      <xdr:col>13</xdr:col>
      <xdr:colOff>742950</xdr:colOff>
      <xdr:row>16</xdr:row>
      <xdr:rowOff>57150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39B0E8F8-B55B-41BB-A663-0C5D289E49E6}"/>
            </a:ext>
          </a:extLst>
        </xdr:cNvPr>
        <xdr:cNvGrpSpPr/>
      </xdr:nvGrpSpPr>
      <xdr:grpSpPr>
        <a:xfrm>
          <a:off x="7829550" y="2143125"/>
          <a:ext cx="2819400" cy="1524000"/>
          <a:chOff x="3533775" y="2314575"/>
          <a:chExt cx="2819400" cy="1524000"/>
        </a:xfrm>
      </xdr:grpSpPr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50D9DEFF-8A65-4222-BBC7-F4B40F593B14}"/>
              </a:ext>
            </a:extLst>
          </xdr:cNvPr>
          <xdr:cNvSpPr/>
        </xdr:nvSpPr>
        <xdr:spPr>
          <a:xfrm>
            <a:off x="3533775" y="2314575"/>
            <a:ext cx="2819400" cy="1524000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18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TIEMPO</a:t>
            </a:r>
            <a:r>
              <a:rPr lang="es-PA" sz="11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11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DE EJECUCION</a:t>
            </a:r>
            <a:r>
              <a:rPr lang="es-PA" sz="1100" baseline="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DEL </a:t>
            </a:r>
            <a:r>
              <a:rPr kumimoji="0" lang="es-PA" sz="1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ALGORITMO</a:t>
            </a:r>
            <a:endParaRPr lang="es-PA" sz="11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  <xdr:sp macro="" textlink="ANALISIS!I6">
        <xdr:nvSpPr>
          <xdr:cNvPr id="11" name="CuadroTexto 10">
            <a:extLst>
              <a:ext uri="{FF2B5EF4-FFF2-40B4-BE49-F238E27FC236}">
                <a16:creationId xmlns:a16="http://schemas.microsoft.com/office/drawing/2014/main" id="{9A74F853-5549-46CA-A6E4-C4A9A0B9A69A}"/>
              </a:ext>
            </a:extLst>
          </xdr:cNvPr>
          <xdr:cNvSpPr txBox="1"/>
        </xdr:nvSpPr>
        <xdr:spPr>
          <a:xfrm>
            <a:off x="4476750" y="3267076"/>
            <a:ext cx="1790700" cy="438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196A0EF-1C40-4209-8179-B646CC1A4895}" type="TxLink">
              <a:rPr lang="en-US" sz="1800" b="1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pPr marL="0" indent="0" algn="ctr"/>
              <a:t>7.19</a:t>
            </a:fld>
            <a:r>
              <a:rPr lang="en-US" sz="1800" b="1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seg</a:t>
            </a:r>
            <a:endParaRPr lang="es-PA" sz="1800" b="1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0</xdr:col>
      <xdr:colOff>123826</xdr:colOff>
      <xdr:row>1</xdr:row>
      <xdr:rowOff>104775</xdr:rowOff>
    </xdr:from>
    <xdr:to>
      <xdr:col>10</xdr:col>
      <xdr:colOff>66676</xdr:colOff>
      <xdr:row>22</xdr:row>
      <xdr:rowOff>114300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82F87B4C-4509-48A3-A8A6-073FDD7B48D9}"/>
            </a:ext>
          </a:extLst>
        </xdr:cNvPr>
        <xdr:cNvGrpSpPr/>
      </xdr:nvGrpSpPr>
      <xdr:grpSpPr>
        <a:xfrm>
          <a:off x="123826" y="857250"/>
          <a:ext cx="7562850" cy="4010025"/>
          <a:chOff x="219076" y="1809750"/>
          <a:chExt cx="7562850" cy="4010025"/>
        </a:xfrm>
      </xdr:grpSpPr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E10ECD72-7CA4-4C51-BE93-7950928D16F6}"/>
              </a:ext>
            </a:extLst>
          </xdr:cNvPr>
          <xdr:cNvGraphicFramePr>
            <a:graphicFrameLocks/>
          </xdr:cNvGraphicFramePr>
        </xdr:nvGraphicFramePr>
        <xdr:xfrm>
          <a:off x="219076" y="1809750"/>
          <a:ext cx="7562850" cy="4010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7" name="Rectángulo 16">
            <a:extLst>
              <a:ext uri="{FF2B5EF4-FFF2-40B4-BE49-F238E27FC236}">
                <a16:creationId xmlns:a16="http://schemas.microsoft.com/office/drawing/2014/main" id="{DEAE556F-B034-411D-B4EC-95587D2694DB}"/>
              </a:ext>
            </a:extLst>
          </xdr:cNvPr>
          <xdr:cNvSpPr/>
        </xdr:nvSpPr>
        <xdr:spPr>
          <a:xfrm>
            <a:off x="628651" y="1909813"/>
            <a:ext cx="5448300" cy="871488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s-PA" sz="4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HeapSort</a:t>
            </a:r>
            <a:r>
              <a:rPr lang="es-PA" sz="32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320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vs</a:t>
            </a:r>
            <a:r>
              <a:rPr lang="es-PA" sz="3200" baseline="0">
                <a:solidFill>
                  <a:srgbClr val="227447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 </a:t>
            </a:r>
            <a:r>
              <a:rPr lang="es-PA" sz="3600" baseline="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QuickSort</a:t>
            </a:r>
            <a:endParaRPr lang="es-PA" sz="32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533400</xdr:colOff>
      <xdr:row>6</xdr:row>
      <xdr:rowOff>133350</xdr:rowOff>
    </xdr:from>
    <xdr:to>
      <xdr:col>3</xdr:col>
      <xdr:colOff>76200</xdr:colOff>
      <xdr:row>11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 Nombre de algoritmo  1">
              <a:extLst>
                <a:ext uri="{FF2B5EF4-FFF2-40B4-BE49-F238E27FC236}">
                  <a16:creationId xmlns:a16="http://schemas.microsoft.com/office/drawing/2014/main" id="{1C78AF24-E108-4C44-BD37-CD21F7551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Nombre de algoritmo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1838325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0</xdr:rowOff>
    </xdr:from>
    <xdr:to>
      <xdr:col>3</xdr:col>
      <xdr:colOff>1047750</xdr:colOff>
      <xdr:row>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 Nombre de algoritmo ">
              <a:extLst>
                <a:ext uri="{FF2B5EF4-FFF2-40B4-BE49-F238E27FC236}">
                  <a16:creationId xmlns:a16="http://schemas.microsoft.com/office/drawing/2014/main" id="{4A5BF7F7-9EB6-471C-8121-FCDB9DF42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Nombre de algoritmo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0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tsaz90" refreshedDate="43787.725319560188" createdVersion="6" refreshedVersion="6" minRefreshableVersion="3" recordCount="92" xr:uid="{3E13EFA0-215B-429D-972E-1CC4615DC9E8}">
  <cacheSource type="worksheet">
    <worksheetSource name="resultados"/>
  </cacheSource>
  <cacheFields count="4">
    <cacheField name="tam del arreglo" numFmtId="0">
      <sharedItems containsSemiMixedTypes="0" containsString="0" containsNumber="1" containsInteger="1" minValue="10" maxValue="1000000" count="46">
        <n v="10"/>
        <n v="20"/>
        <n v="30"/>
        <n v="40"/>
        <n v="50"/>
        <n v="60"/>
        <n v="70"/>
        <n v="80"/>
        <n v="90"/>
        <n v="100"/>
        <n v="200"/>
        <n v="300"/>
        <n v="400"/>
        <n v="500"/>
        <n v="600"/>
        <n v="700"/>
        <n v="800"/>
        <n v="900"/>
        <n v="1000"/>
        <n v="2000"/>
        <n v="3000"/>
        <n v="4000"/>
        <n v="5000"/>
        <n v="6000"/>
        <n v="7000"/>
        <n v="8000"/>
        <n v="9000"/>
        <n v="10000"/>
        <n v="20000"/>
        <n v="30000"/>
        <n v="40000"/>
        <n v="50000"/>
        <n v="60000"/>
        <n v="70000"/>
        <n v="80000"/>
        <n v="90000"/>
        <n v="100000"/>
        <n v="200000"/>
        <n v="300000"/>
        <n v="400000"/>
        <n v="500000"/>
        <n v="600000"/>
        <n v="700000"/>
        <n v="800000"/>
        <n v="900000"/>
        <n v="1000000"/>
      </sharedItems>
    </cacheField>
    <cacheField name=" tiempo" numFmtId="0">
      <sharedItems containsSemiMixedTypes="0" containsString="0" containsNumber="1" minValue="3.0000000000000001E-6" maxValue="0.97011800000000004"/>
    </cacheField>
    <cacheField name=" intercambio" numFmtId="0">
      <sharedItems containsSemiMixedTypes="0" containsString="0" containsNumber="1" containsInteger="1" minValue="2" maxValue="744829"/>
    </cacheField>
    <cacheField name=" Nombre de algoritmo " numFmtId="0">
      <sharedItems count="2">
        <s v=" quickSort"/>
        <s v=" heapSort"/>
      </sharedItems>
    </cacheField>
  </cacheFields>
  <extLst>
    <ext xmlns:x14="http://schemas.microsoft.com/office/spreadsheetml/2009/9/main" uri="{725AE2AE-9491-48be-B2B4-4EB974FC3084}">
      <x14:pivotCacheDefinition pivotCacheId="1203066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3.0000000000000001E-6"/>
    <n v="6"/>
    <x v="0"/>
  </r>
  <r>
    <x v="0"/>
    <n v="3.0000000000000001E-6"/>
    <n v="2"/>
    <x v="1"/>
  </r>
  <r>
    <x v="1"/>
    <n v="3.9999999999999998E-6"/>
    <n v="13"/>
    <x v="0"/>
  </r>
  <r>
    <x v="1"/>
    <n v="3.9999999999999998E-6"/>
    <n v="11"/>
    <x v="1"/>
  </r>
  <r>
    <x v="2"/>
    <n v="5.0000000000000004E-6"/>
    <n v="19"/>
    <x v="0"/>
  </r>
  <r>
    <x v="2"/>
    <n v="1.8E-5"/>
    <n v="19"/>
    <x v="1"/>
  </r>
  <r>
    <x v="3"/>
    <n v="1.27E-4"/>
    <n v="26"/>
    <x v="0"/>
  </r>
  <r>
    <x v="3"/>
    <n v="7.9999999999999996E-6"/>
    <n v="24"/>
    <x v="1"/>
  </r>
  <r>
    <x v="4"/>
    <n v="1.0000000000000001E-5"/>
    <n v="31"/>
    <x v="0"/>
  </r>
  <r>
    <x v="4"/>
    <n v="1.0000000000000001E-5"/>
    <n v="32"/>
    <x v="1"/>
  </r>
  <r>
    <x v="5"/>
    <n v="1.1E-5"/>
    <n v="40"/>
    <x v="0"/>
  </r>
  <r>
    <x v="5"/>
    <n v="1.2999999999999999E-5"/>
    <n v="40"/>
    <x v="1"/>
  </r>
  <r>
    <x v="6"/>
    <n v="1.2E-5"/>
    <n v="46"/>
    <x v="0"/>
  </r>
  <r>
    <x v="6"/>
    <n v="1.5E-5"/>
    <n v="50"/>
    <x v="1"/>
  </r>
  <r>
    <x v="7"/>
    <n v="1.4E-5"/>
    <n v="54"/>
    <x v="0"/>
  </r>
  <r>
    <x v="7"/>
    <n v="1.7E-5"/>
    <n v="57"/>
    <x v="1"/>
  </r>
  <r>
    <x v="8"/>
    <n v="1.5E-5"/>
    <n v="59"/>
    <x v="0"/>
  </r>
  <r>
    <x v="8"/>
    <n v="2.0999999999999999E-5"/>
    <n v="67"/>
    <x v="1"/>
  </r>
  <r>
    <x v="9"/>
    <n v="1.9000000000000001E-5"/>
    <n v="67"/>
    <x v="0"/>
  </r>
  <r>
    <x v="9"/>
    <n v="2.3E-5"/>
    <n v="77"/>
    <x v="1"/>
  </r>
  <r>
    <x v="10"/>
    <n v="3.3000000000000003E-5"/>
    <n v="132"/>
    <x v="0"/>
  </r>
  <r>
    <x v="10"/>
    <n v="1.17E-4"/>
    <n v="136"/>
    <x v="1"/>
  </r>
  <r>
    <x v="11"/>
    <n v="5.3999999999999998E-5"/>
    <n v="199"/>
    <x v="0"/>
  </r>
  <r>
    <x v="11"/>
    <n v="8.6000000000000003E-5"/>
    <n v="225"/>
    <x v="1"/>
  </r>
  <r>
    <x v="12"/>
    <n v="7.7999999999999999E-5"/>
    <n v="267"/>
    <x v="0"/>
  </r>
  <r>
    <x v="12"/>
    <n v="1.2E-4"/>
    <n v="291"/>
    <x v="1"/>
  </r>
  <r>
    <x v="13"/>
    <n v="8.6000000000000003E-5"/>
    <n v="329"/>
    <x v="0"/>
  </r>
  <r>
    <x v="13"/>
    <n v="1.6699999999999999E-4"/>
    <n v="362"/>
    <x v="1"/>
  </r>
  <r>
    <x v="14"/>
    <n v="1.06E-4"/>
    <n v="406"/>
    <x v="0"/>
  </r>
  <r>
    <x v="14"/>
    <n v="1.8599999999999999E-4"/>
    <n v="429"/>
    <x v="1"/>
  </r>
  <r>
    <x v="15"/>
    <n v="1.34E-4"/>
    <n v="466"/>
    <x v="0"/>
  </r>
  <r>
    <x v="15"/>
    <n v="2.2499999999999999E-4"/>
    <n v="500"/>
    <x v="1"/>
  </r>
  <r>
    <x v="16"/>
    <n v="1.44E-4"/>
    <n v="537"/>
    <x v="0"/>
  </r>
  <r>
    <x v="16"/>
    <n v="3.7500000000000001E-4"/>
    <n v="567"/>
    <x v="1"/>
  </r>
  <r>
    <x v="17"/>
    <n v="1.74E-4"/>
    <n v="603"/>
    <x v="0"/>
  </r>
  <r>
    <x v="17"/>
    <n v="7.0100000000000002E-4"/>
    <n v="639"/>
    <x v="1"/>
  </r>
  <r>
    <x v="18"/>
    <n v="1.9900000000000001E-4"/>
    <n v="677"/>
    <x v="0"/>
  </r>
  <r>
    <x v="18"/>
    <n v="3.3799999999999998E-4"/>
    <n v="713"/>
    <x v="1"/>
  </r>
  <r>
    <x v="19"/>
    <n v="4.0900000000000002E-4"/>
    <n v="1336"/>
    <x v="0"/>
  </r>
  <r>
    <x v="19"/>
    <n v="9.1200000000000005E-4"/>
    <n v="1473"/>
    <x v="1"/>
  </r>
  <r>
    <x v="20"/>
    <n v="6.4400000000000004E-4"/>
    <n v="1993"/>
    <x v="0"/>
  </r>
  <r>
    <x v="20"/>
    <n v="1.163E-3"/>
    <n v="2209"/>
    <x v="1"/>
  </r>
  <r>
    <x v="21"/>
    <n v="8.8699999999999998E-4"/>
    <n v="2655"/>
    <x v="0"/>
  </r>
  <r>
    <x v="21"/>
    <n v="1.658E-3"/>
    <n v="2950"/>
    <x v="1"/>
  </r>
  <r>
    <x v="22"/>
    <n v="1.021E-3"/>
    <n v="3291"/>
    <x v="0"/>
  </r>
  <r>
    <x v="22"/>
    <n v="2.1059999999999998E-3"/>
    <n v="3707"/>
    <x v="1"/>
  </r>
  <r>
    <x v="23"/>
    <n v="1.403E-3"/>
    <n v="3963"/>
    <x v="0"/>
  </r>
  <r>
    <x v="23"/>
    <n v="3.019E-3"/>
    <n v="4480"/>
    <x v="1"/>
  </r>
  <r>
    <x v="24"/>
    <n v="1.5499999999999999E-3"/>
    <n v="4630"/>
    <x v="0"/>
  </r>
  <r>
    <x v="24"/>
    <n v="2.931E-3"/>
    <n v="5219"/>
    <x v="1"/>
  </r>
  <r>
    <x v="25"/>
    <n v="1.7730000000000001E-3"/>
    <n v="5302"/>
    <x v="0"/>
  </r>
  <r>
    <x v="25"/>
    <n v="3.5260000000000001E-3"/>
    <n v="5970"/>
    <x v="1"/>
  </r>
  <r>
    <x v="26"/>
    <n v="2.0660000000000001E-3"/>
    <n v="5946"/>
    <x v="0"/>
  </r>
  <r>
    <x v="26"/>
    <n v="4.1830000000000001E-3"/>
    <n v="6684"/>
    <x v="1"/>
  </r>
  <r>
    <x v="27"/>
    <n v="2.2529999999999998E-3"/>
    <n v="6570"/>
    <x v="0"/>
  </r>
  <r>
    <x v="27"/>
    <n v="4.5630000000000002E-3"/>
    <n v="7411"/>
    <x v="1"/>
  </r>
  <r>
    <x v="28"/>
    <n v="4.79E-3"/>
    <n v="12998"/>
    <x v="0"/>
  </r>
  <r>
    <x v="28"/>
    <n v="9.6019999999999994E-3"/>
    <n v="14872"/>
    <x v="1"/>
  </r>
  <r>
    <x v="29"/>
    <n v="7.4190000000000002E-3"/>
    <n v="19398"/>
    <x v="0"/>
  </r>
  <r>
    <x v="29"/>
    <n v="1.5062000000000001E-2"/>
    <n v="22272"/>
    <x v="1"/>
  </r>
  <r>
    <x v="30"/>
    <n v="1.0234E-2"/>
    <n v="25530"/>
    <x v="0"/>
  </r>
  <r>
    <x v="30"/>
    <n v="2.1076000000000001E-2"/>
    <n v="29648"/>
    <x v="1"/>
  </r>
  <r>
    <x v="31"/>
    <n v="1.2952999999999999E-2"/>
    <n v="31758"/>
    <x v="0"/>
  </r>
  <r>
    <x v="31"/>
    <n v="2.8732000000000001E-2"/>
    <n v="37195"/>
    <x v="1"/>
  </r>
  <r>
    <x v="32"/>
    <n v="1.5852999999999999E-2"/>
    <n v="37937"/>
    <x v="0"/>
  </r>
  <r>
    <x v="32"/>
    <n v="3.3036000000000003E-2"/>
    <n v="44625"/>
    <x v="1"/>
  </r>
  <r>
    <x v="33"/>
    <n v="1.8024999999999999E-2"/>
    <n v="44000"/>
    <x v="0"/>
  </r>
  <r>
    <x v="33"/>
    <n v="4.0120999999999997E-2"/>
    <n v="52067"/>
    <x v="1"/>
  </r>
  <r>
    <x v="34"/>
    <n v="2.0372999999999999E-2"/>
    <n v="50068"/>
    <x v="0"/>
  </r>
  <r>
    <x v="34"/>
    <n v="4.6177999999999997E-2"/>
    <n v="59584"/>
    <x v="1"/>
  </r>
  <r>
    <x v="35"/>
    <n v="2.3342999999999999E-2"/>
    <n v="56001"/>
    <x v="0"/>
  </r>
  <r>
    <x v="35"/>
    <n v="5.4143999999999998E-2"/>
    <n v="66944"/>
    <x v="1"/>
  </r>
  <r>
    <x v="36"/>
    <n v="2.5922000000000001E-2"/>
    <n v="62114"/>
    <x v="0"/>
  </r>
  <r>
    <x v="36"/>
    <n v="6.0597999999999999E-2"/>
    <n v="74365"/>
    <x v="1"/>
  </r>
  <r>
    <x v="37"/>
    <n v="5.5113000000000002E-2"/>
    <n v="121016"/>
    <x v="0"/>
  </r>
  <r>
    <x v="37"/>
    <n v="0.14377000000000001"/>
    <n v="149360"/>
    <x v="1"/>
  </r>
  <r>
    <x v="38"/>
    <n v="8.0675999999999998E-2"/>
    <n v="179571"/>
    <x v="0"/>
  </r>
  <r>
    <x v="38"/>
    <n v="0.238845"/>
    <n v="223477"/>
    <x v="1"/>
  </r>
  <r>
    <x v="39"/>
    <n v="0.108446"/>
    <n v="237976"/>
    <x v="0"/>
  </r>
  <r>
    <x v="39"/>
    <n v="0.37293300000000001"/>
    <n v="297694"/>
    <x v="1"/>
  </r>
  <r>
    <x v="40"/>
    <n v="0.14100299999999999"/>
    <n v="296621"/>
    <x v="0"/>
  </r>
  <r>
    <x v="40"/>
    <n v="0.46398"/>
    <n v="372304"/>
    <x v="1"/>
  </r>
  <r>
    <x v="41"/>
    <n v="0.17005500000000001"/>
    <n v="355476"/>
    <x v="0"/>
  </r>
  <r>
    <x v="41"/>
    <n v="0.57397600000000004"/>
    <n v="446568"/>
    <x v="1"/>
  </r>
  <r>
    <x v="42"/>
    <n v="0.19572000000000001"/>
    <n v="413584"/>
    <x v="0"/>
  </r>
  <r>
    <x v="42"/>
    <n v="0.69705799999999996"/>
    <n v="521242"/>
    <x v="1"/>
  </r>
  <r>
    <x v="43"/>
    <n v="0.224218"/>
    <n v="471378"/>
    <x v="0"/>
  </r>
  <r>
    <x v="43"/>
    <n v="0.79315199999999997"/>
    <n v="595651"/>
    <x v="1"/>
  </r>
  <r>
    <x v="44"/>
    <n v="0.25316100000000002"/>
    <n v="529753"/>
    <x v="0"/>
  </r>
  <r>
    <x v="44"/>
    <n v="0.94108700000000001"/>
    <n v="670416"/>
    <x v="1"/>
  </r>
  <r>
    <x v="45"/>
    <n v="0.27921499999999999"/>
    <n v="588529"/>
    <x v="0"/>
  </r>
  <r>
    <x v="45"/>
    <n v="0.97011800000000004"/>
    <n v="7448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5D261-1CB1-47C6-B330-9B8C4AB27051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50" firstHeaderRow="1" firstDataRow="1" firstDataCol="1" rowPageCount="1" colPageCount="1"/>
  <pivotFields count="4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hier="-1"/>
  </pageFields>
  <dataFields count="1">
    <dataField name="Suma de  tiemp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BE8AC-C66F-4030-98DC-2158C1ECC1A7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G3:I4" firstHeaderRow="0" firstDataRow="1" firstDataCol="0" rowPageCount="1" colPageCount="1"/>
  <pivotFields count="4">
    <pivotField dataField="1" showAll="0" sortType="ascending"/>
    <pivotField dataField="1" showAll="0" sortType="ascending"/>
    <pivotField dataField="1" showAll="0"/>
    <pivotField axis="axisPage" showAll="0">
      <items count="3">
        <item x="1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 intercambio" fld="2" baseField="0" baseItem="0"/>
    <dataField name="Suma de tam del arreglo" fld="0" baseField="0" baseItem="0"/>
    <dataField name="Suma de  tiemp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AFC6C-F423-4838-8AA0-62CE3D34AF3D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D10:G58" firstHeaderRow="1" firstDataRow="2" firstDataCol="1"/>
  <pivotFields count="4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 tiempo" fld="1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A390292-B4AD-4AFE-9736-EAC23648EDF1}" autoFormatId="16" applyNumberFormats="0" applyBorderFormats="0" applyFontFormats="0" applyPatternFormats="0" applyAlignmentFormats="0" applyWidthHeightFormats="0">
  <queryTableRefresh nextId="5">
    <queryTableFields count="4">
      <queryTableField id="1" name="tam del arreglo" tableColumnId="1"/>
      <queryTableField id="2" name=" tiempo" tableColumnId="2"/>
      <queryTableField id="3" name=" intercambio" tableColumnId="3"/>
      <queryTableField id="4" name=" Nombre de algoritmo 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_algoritmo" xr10:uid="{1A034234-9F5F-4949-816A-5A1C7BC1B6B6}" sourceName=" Nombre de algoritmo ">
  <pivotTables>
    <pivotTable tabId="10" name="TablaDinámica3"/>
    <pivotTable tabId="10" name="TablaDinámica1"/>
    <pivotTable tabId="10" name="TablaDinámica4"/>
  </pivotTables>
  <data>
    <tabular pivotCacheId="120306666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Nombre de algoritmo  1" xr10:uid="{A65D915A-CCFC-49BA-9C59-856172865D5A}" cache="SegmentaciónDeDatos_Nombre_de_algoritmo" caption=" Algoritmo " style="SlicerStyleLight6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Nombre de algoritmo " xr10:uid="{0EEAD216-C3B4-4962-9C14-EDE8D546DBD2}" cache="SegmentaciónDeDatos_Nombre_de_algoritmo" caption=" Nombre de algoritmo 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378C2-A69E-460F-8749-9CB188545F78}" name="resultados" displayName="resultados" ref="A1:D93" tableType="queryTable" totalsRowShown="0">
  <autoFilter ref="A1:D93" xr:uid="{409ABD98-89A0-4B4B-A116-57A07976AD2E}"/>
  <tableColumns count="4">
    <tableColumn id="1" xr3:uid="{7D48AF84-C549-41B5-AB85-E126EE0B1EDC}" uniqueName="1" name="tam del arreglo" queryTableFieldId="1"/>
    <tableColumn id="2" xr3:uid="{F722E1C4-1F0F-4B89-9459-7F5F2973919B}" uniqueName="2" name=" tiempo" queryTableFieldId="2"/>
    <tableColumn id="3" xr3:uid="{78FA574D-B9FC-406F-ACA8-03E328030DA2}" uniqueName="3" name=" intercambio" queryTableFieldId="3"/>
    <tableColumn id="4" xr3:uid="{FF63E1D0-82CE-4EDE-9165-1D2BCBED5C2F}" uniqueName="4" name=" Nombre de algoritmo " queryTableFieldId="4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FDD8-8FB3-4C44-AEDC-8B6D1E75F304}">
  <dimension ref="A1:P11"/>
  <sheetViews>
    <sheetView showGridLines="0" tabSelected="1" workbookViewId="0">
      <selection activeCell="F28" sqref="F28"/>
    </sheetView>
  </sheetViews>
  <sheetFormatPr baseColWidth="10" defaultRowHeight="15" x14ac:dyDescent="0.25"/>
  <sheetData>
    <row r="1" spans="1:16" ht="59.25" x14ac:dyDescent="0.75">
      <c r="A1" s="6" t="s">
        <v>3</v>
      </c>
      <c r="B1" s="6"/>
      <c r="C1" s="6"/>
      <c r="D1" s="6"/>
      <c r="E1" s="6"/>
      <c r="F1" s="6"/>
      <c r="G1" s="6"/>
      <c r="H1" s="6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DF72-0E8A-41D1-AAC7-38D659616633}">
  <dimension ref="A1:I58"/>
  <sheetViews>
    <sheetView workbookViewId="0">
      <selection activeCell="I6" sqref="I6"/>
    </sheetView>
  </sheetViews>
  <sheetFormatPr baseColWidth="10" defaultRowHeight="15" x14ac:dyDescent="0.25"/>
  <cols>
    <col min="1" max="1" width="21" bestFit="1" customWidth="1"/>
    <col min="2" max="2" width="15.85546875" bestFit="1" customWidth="1"/>
    <col min="3" max="3" width="20.28515625" bestFit="1" customWidth="1"/>
    <col min="4" max="4" width="17.5703125" bestFit="1" customWidth="1"/>
    <col min="5" max="5" width="22.42578125" bestFit="1" customWidth="1"/>
    <col min="6" max="6" width="9.7109375" bestFit="1" customWidth="1"/>
    <col min="7" max="7" width="12.5703125" bestFit="1" customWidth="1"/>
    <col min="8" max="8" width="22.7109375" bestFit="1" customWidth="1"/>
    <col min="9" max="9" width="15.85546875" bestFit="1" customWidth="1"/>
    <col min="10" max="84" width="22.42578125" bestFit="1" customWidth="1"/>
    <col min="85" max="85" width="12.5703125" bestFit="1" customWidth="1"/>
  </cols>
  <sheetData>
    <row r="1" spans="1:9" x14ac:dyDescent="0.25">
      <c r="A1" s="1" t="s">
        <v>6</v>
      </c>
      <c r="B1" t="s">
        <v>13</v>
      </c>
      <c r="G1" s="1" t="s">
        <v>6</v>
      </c>
      <c r="H1" t="s">
        <v>13</v>
      </c>
    </row>
    <row r="3" spans="1:9" x14ac:dyDescent="0.25">
      <c r="A3" s="1" t="s">
        <v>1</v>
      </c>
      <c r="B3" t="s">
        <v>11</v>
      </c>
      <c r="G3" t="s">
        <v>10</v>
      </c>
      <c r="H3" t="s">
        <v>12</v>
      </c>
      <c r="I3" t="s">
        <v>11</v>
      </c>
    </row>
    <row r="4" spans="1:9" x14ac:dyDescent="0.25">
      <c r="A4" s="5">
        <v>10</v>
      </c>
      <c r="B4" s="2">
        <v>6.0000000000000002E-6</v>
      </c>
      <c r="G4" s="2">
        <v>8040828</v>
      </c>
      <c r="H4" s="2">
        <v>11999900</v>
      </c>
      <c r="I4" s="2">
        <v>7.1897289999999998</v>
      </c>
    </row>
    <row r="5" spans="1:9" x14ac:dyDescent="0.25">
      <c r="A5" s="5">
        <v>20</v>
      </c>
      <c r="B5" s="2">
        <v>7.9999999999999996E-6</v>
      </c>
    </row>
    <row r="6" spans="1:9" x14ac:dyDescent="0.25">
      <c r="A6" s="5">
        <v>30</v>
      </c>
      <c r="B6" s="2">
        <v>2.3E-5</v>
      </c>
      <c r="G6" s="3">
        <f>GETPIVOTDATA("Suma de  intercambio",$G$3)</f>
        <v>8040828</v>
      </c>
      <c r="H6" s="3">
        <f>GETPIVOTDATA("Suma de tam del arreglo",$G$3)</f>
        <v>11999900</v>
      </c>
      <c r="I6" s="9">
        <f>GETPIVOTDATA("Suma de  tiempo",$G$3)</f>
        <v>7.1897289999999998</v>
      </c>
    </row>
    <row r="7" spans="1:9" x14ac:dyDescent="0.25">
      <c r="A7" s="5">
        <v>40</v>
      </c>
      <c r="B7" s="2">
        <v>1.35E-4</v>
      </c>
    </row>
    <row r="8" spans="1:9" x14ac:dyDescent="0.25">
      <c r="A8" s="5">
        <v>50</v>
      </c>
      <c r="B8" s="2">
        <v>2.0000000000000002E-5</v>
      </c>
    </row>
    <row r="9" spans="1:9" x14ac:dyDescent="0.25">
      <c r="A9" s="5">
        <v>60</v>
      </c>
      <c r="B9" s="2">
        <v>2.4000000000000001E-5</v>
      </c>
    </row>
    <row r="10" spans="1:9" x14ac:dyDescent="0.25">
      <c r="A10" s="5">
        <v>70</v>
      </c>
      <c r="B10" s="2">
        <v>2.6999999999999999E-5</v>
      </c>
      <c r="D10" s="1" t="s">
        <v>11</v>
      </c>
      <c r="E10" s="1" t="s">
        <v>9</v>
      </c>
    </row>
    <row r="11" spans="1:9" x14ac:dyDescent="0.25">
      <c r="A11" s="5">
        <v>80</v>
      </c>
      <c r="B11" s="2">
        <v>3.1000000000000001E-5</v>
      </c>
      <c r="D11" s="1" t="s">
        <v>1</v>
      </c>
      <c r="E11" t="s">
        <v>8</v>
      </c>
      <c r="F11" t="s">
        <v>7</v>
      </c>
      <c r="G11" t="s">
        <v>2</v>
      </c>
    </row>
    <row r="12" spans="1:9" x14ac:dyDescent="0.25">
      <c r="A12" s="5">
        <v>90</v>
      </c>
      <c r="B12" s="2">
        <v>3.6000000000000001E-5</v>
      </c>
      <c r="D12" s="5">
        <v>10</v>
      </c>
      <c r="E12" s="8">
        <v>3.0000000000000001E-6</v>
      </c>
      <c r="F12" s="8">
        <v>3.0000000000000001E-6</v>
      </c>
      <c r="G12" s="8">
        <v>6.0000000000000002E-6</v>
      </c>
    </row>
    <row r="13" spans="1:9" x14ac:dyDescent="0.25">
      <c r="A13" s="5">
        <v>100</v>
      </c>
      <c r="B13" s="2">
        <v>4.2000000000000004E-5</v>
      </c>
      <c r="D13" s="5">
        <v>20</v>
      </c>
      <c r="E13" s="8">
        <v>3.9999999999999998E-6</v>
      </c>
      <c r="F13" s="8">
        <v>3.9999999999999998E-6</v>
      </c>
      <c r="G13" s="8">
        <v>7.9999999999999996E-6</v>
      </c>
    </row>
    <row r="14" spans="1:9" x14ac:dyDescent="0.25">
      <c r="A14" s="5">
        <v>200</v>
      </c>
      <c r="B14" s="2">
        <v>1.5000000000000001E-4</v>
      </c>
      <c r="D14" s="5">
        <v>30</v>
      </c>
      <c r="E14" s="8">
        <v>1.8E-5</v>
      </c>
      <c r="F14" s="8">
        <v>5.0000000000000004E-6</v>
      </c>
      <c r="G14" s="8">
        <v>2.3E-5</v>
      </c>
    </row>
    <row r="15" spans="1:9" x14ac:dyDescent="0.25">
      <c r="A15" s="5">
        <v>300</v>
      </c>
      <c r="B15" s="2">
        <v>1.3999999999999999E-4</v>
      </c>
      <c r="D15" s="5">
        <v>40</v>
      </c>
      <c r="E15" s="8">
        <v>7.9999999999999996E-6</v>
      </c>
      <c r="F15" s="8">
        <v>1.27E-4</v>
      </c>
      <c r="G15" s="8">
        <v>1.35E-4</v>
      </c>
    </row>
    <row r="16" spans="1:9" x14ac:dyDescent="0.25">
      <c r="A16" s="5">
        <v>400</v>
      </c>
      <c r="B16" s="2">
        <v>1.9799999999999999E-4</v>
      </c>
      <c r="D16" s="5">
        <v>50</v>
      </c>
      <c r="E16" s="8">
        <v>1.0000000000000001E-5</v>
      </c>
      <c r="F16" s="8">
        <v>1.0000000000000001E-5</v>
      </c>
      <c r="G16" s="8">
        <v>2.0000000000000002E-5</v>
      </c>
    </row>
    <row r="17" spans="1:7" x14ac:dyDescent="0.25">
      <c r="A17" s="5">
        <v>500</v>
      </c>
      <c r="B17" s="2">
        <v>2.5299999999999997E-4</v>
      </c>
      <c r="D17" s="5">
        <v>60</v>
      </c>
      <c r="E17" s="8">
        <v>1.2999999999999999E-5</v>
      </c>
      <c r="F17" s="8">
        <v>1.1E-5</v>
      </c>
      <c r="G17" s="8">
        <v>2.4000000000000001E-5</v>
      </c>
    </row>
    <row r="18" spans="1:7" x14ac:dyDescent="0.25">
      <c r="A18" s="5">
        <v>600</v>
      </c>
      <c r="B18" s="2">
        <v>2.92E-4</v>
      </c>
      <c r="D18" s="5">
        <v>70</v>
      </c>
      <c r="E18" s="8">
        <v>1.5E-5</v>
      </c>
      <c r="F18" s="8">
        <v>1.2E-5</v>
      </c>
      <c r="G18" s="8">
        <v>2.6999999999999999E-5</v>
      </c>
    </row>
    <row r="19" spans="1:7" x14ac:dyDescent="0.25">
      <c r="A19" s="5">
        <v>700</v>
      </c>
      <c r="B19" s="2">
        <v>3.59E-4</v>
      </c>
      <c r="D19" s="5">
        <v>80</v>
      </c>
      <c r="E19" s="8">
        <v>1.7E-5</v>
      </c>
      <c r="F19" s="8">
        <v>1.4E-5</v>
      </c>
      <c r="G19" s="8">
        <v>3.1000000000000001E-5</v>
      </c>
    </row>
    <row r="20" spans="1:7" x14ac:dyDescent="0.25">
      <c r="A20" s="5">
        <v>800</v>
      </c>
      <c r="B20" s="2">
        <v>5.1900000000000004E-4</v>
      </c>
      <c r="D20" s="5">
        <v>90</v>
      </c>
      <c r="E20" s="8">
        <v>2.0999999999999999E-5</v>
      </c>
      <c r="F20" s="8">
        <v>1.5E-5</v>
      </c>
      <c r="G20" s="8">
        <v>3.6000000000000001E-5</v>
      </c>
    </row>
    <row r="21" spans="1:7" x14ac:dyDescent="0.25">
      <c r="A21" s="5">
        <v>900</v>
      </c>
      <c r="B21" s="2">
        <v>8.7500000000000002E-4</v>
      </c>
      <c r="D21" s="5">
        <v>100</v>
      </c>
      <c r="E21" s="8">
        <v>2.3E-5</v>
      </c>
      <c r="F21" s="8">
        <v>1.9000000000000001E-5</v>
      </c>
      <c r="G21" s="8">
        <v>4.2000000000000004E-5</v>
      </c>
    </row>
    <row r="22" spans="1:7" x14ac:dyDescent="0.25">
      <c r="A22" s="5">
        <v>1000</v>
      </c>
      <c r="B22" s="2">
        <v>5.3699999999999993E-4</v>
      </c>
      <c r="D22" s="5">
        <v>200</v>
      </c>
      <c r="E22" s="8">
        <v>1.17E-4</v>
      </c>
      <c r="F22" s="8">
        <v>3.3000000000000003E-5</v>
      </c>
      <c r="G22" s="8">
        <v>1.5000000000000001E-4</v>
      </c>
    </row>
    <row r="23" spans="1:7" x14ac:dyDescent="0.25">
      <c r="A23" s="5">
        <v>2000</v>
      </c>
      <c r="B23" s="2">
        <v>1.3210000000000001E-3</v>
      </c>
      <c r="D23" s="5">
        <v>300</v>
      </c>
      <c r="E23" s="8">
        <v>8.6000000000000003E-5</v>
      </c>
      <c r="F23" s="8">
        <v>5.3999999999999998E-5</v>
      </c>
      <c r="G23" s="8">
        <v>1.3999999999999999E-4</v>
      </c>
    </row>
    <row r="24" spans="1:7" x14ac:dyDescent="0.25">
      <c r="A24" s="5">
        <v>3000</v>
      </c>
      <c r="B24" s="2">
        <v>1.807E-3</v>
      </c>
      <c r="D24" s="5">
        <v>400</v>
      </c>
      <c r="E24" s="8">
        <v>1.2E-4</v>
      </c>
      <c r="F24" s="8">
        <v>7.7999999999999999E-5</v>
      </c>
      <c r="G24" s="8">
        <v>1.9799999999999999E-4</v>
      </c>
    </row>
    <row r="25" spans="1:7" x14ac:dyDescent="0.25">
      <c r="A25" s="5">
        <v>4000</v>
      </c>
      <c r="B25" s="2">
        <v>2.545E-3</v>
      </c>
      <c r="D25" s="5">
        <v>500</v>
      </c>
      <c r="E25" s="8">
        <v>1.6699999999999999E-4</v>
      </c>
      <c r="F25" s="8">
        <v>8.6000000000000003E-5</v>
      </c>
      <c r="G25" s="8">
        <v>2.5299999999999997E-4</v>
      </c>
    </row>
    <row r="26" spans="1:7" x14ac:dyDescent="0.25">
      <c r="A26" s="5">
        <v>5000</v>
      </c>
      <c r="B26" s="2">
        <v>3.1269999999999996E-3</v>
      </c>
      <c r="D26" s="5">
        <v>600</v>
      </c>
      <c r="E26" s="8">
        <v>1.8599999999999999E-4</v>
      </c>
      <c r="F26" s="8">
        <v>1.06E-4</v>
      </c>
      <c r="G26" s="8">
        <v>2.92E-4</v>
      </c>
    </row>
    <row r="27" spans="1:7" x14ac:dyDescent="0.25">
      <c r="A27" s="5">
        <v>6000</v>
      </c>
      <c r="B27" s="2">
        <v>4.4219999999999997E-3</v>
      </c>
      <c r="D27" s="5">
        <v>700</v>
      </c>
      <c r="E27" s="8">
        <v>2.2499999999999999E-4</v>
      </c>
      <c r="F27" s="8">
        <v>1.34E-4</v>
      </c>
      <c r="G27" s="8">
        <v>3.59E-4</v>
      </c>
    </row>
    <row r="28" spans="1:7" x14ac:dyDescent="0.25">
      <c r="A28" s="5">
        <v>7000</v>
      </c>
      <c r="B28" s="2">
        <v>4.4809999999999997E-3</v>
      </c>
      <c r="D28" s="5">
        <v>800</v>
      </c>
      <c r="E28" s="8">
        <v>3.7500000000000001E-4</v>
      </c>
      <c r="F28" s="8">
        <v>1.44E-4</v>
      </c>
      <c r="G28" s="8">
        <v>5.1900000000000004E-4</v>
      </c>
    </row>
    <row r="29" spans="1:7" x14ac:dyDescent="0.25">
      <c r="A29" s="5">
        <v>8000</v>
      </c>
      <c r="B29" s="2">
        <v>5.2989999999999999E-3</v>
      </c>
      <c r="D29" s="5">
        <v>900</v>
      </c>
      <c r="E29" s="8">
        <v>7.0100000000000002E-4</v>
      </c>
      <c r="F29" s="8">
        <v>1.74E-4</v>
      </c>
      <c r="G29" s="8">
        <v>8.7500000000000002E-4</v>
      </c>
    </row>
    <row r="30" spans="1:7" x14ac:dyDescent="0.25">
      <c r="A30" s="5">
        <v>9000</v>
      </c>
      <c r="B30" s="2">
        <v>6.2490000000000002E-3</v>
      </c>
      <c r="D30" s="5">
        <v>1000</v>
      </c>
      <c r="E30" s="8">
        <v>3.3799999999999998E-4</v>
      </c>
      <c r="F30" s="8">
        <v>1.9900000000000001E-4</v>
      </c>
      <c r="G30" s="8">
        <v>5.3699999999999993E-4</v>
      </c>
    </row>
    <row r="31" spans="1:7" x14ac:dyDescent="0.25">
      <c r="A31" s="5">
        <v>10000</v>
      </c>
      <c r="B31" s="2">
        <v>6.816E-3</v>
      </c>
      <c r="D31" s="5">
        <v>2000</v>
      </c>
      <c r="E31" s="8">
        <v>9.1200000000000005E-4</v>
      </c>
      <c r="F31" s="8">
        <v>4.0900000000000002E-4</v>
      </c>
      <c r="G31" s="8">
        <v>1.3210000000000001E-3</v>
      </c>
    </row>
    <row r="32" spans="1:7" x14ac:dyDescent="0.25">
      <c r="A32" s="5">
        <v>20000</v>
      </c>
      <c r="B32" s="2">
        <v>1.4391999999999999E-2</v>
      </c>
      <c r="D32" s="5">
        <v>3000</v>
      </c>
      <c r="E32" s="8">
        <v>1.163E-3</v>
      </c>
      <c r="F32" s="8">
        <v>6.4400000000000004E-4</v>
      </c>
      <c r="G32" s="8">
        <v>1.807E-3</v>
      </c>
    </row>
    <row r="33" spans="1:7" x14ac:dyDescent="0.25">
      <c r="A33" s="5">
        <v>30000</v>
      </c>
      <c r="B33" s="2">
        <v>2.2481000000000001E-2</v>
      </c>
      <c r="D33" s="5">
        <v>4000</v>
      </c>
      <c r="E33" s="8">
        <v>1.658E-3</v>
      </c>
      <c r="F33" s="8">
        <v>8.8699999999999998E-4</v>
      </c>
      <c r="G33" s="8">
        <v>2.545E-3</v>
      </c>
    </row>
    <row r="34" spans="1:7" x14ac:dyDescent="0.25">
      <c r="A34" s="5">
        <v>40000</v>
      </c>
      <c r="B34" s="2">
        <v>3.1310000000000004E-2</v>
      </c>
      <c r="D34" s="5">
        <v>5000</v>
      </c>
      <c r="E34" s="8">
        <v>2.1059999999999998E-3</v>
      </c>
      <c r="F34" s="8">
        <v>1.021E-3</v>
      </c>
      <c r="G34" s="8">
        <v>3.1269999999999996E-3</v>
      </c>
    </row>
    <row r="35" spans="1:7" x14ac:dyDescent="0.25">
      <c r="A35" s="5">
        <v>50000</v>
      </c>
      <c r="B35" s="2">
        <v>4.1685E-2</v>
      </c>
      <c r="D35" s="5">
        <v>6000</v>
      </c>
      <c r="E35" s="8">
        <v>3.019E-3</v>
      </c>
      <c r="F35" s="8">
        <v>1.403E-3</v>
      </c>
      <c r="G35" s="8">
        <v>4.4219999999999997E-3</v>
      </c>
    </row>
    <row r="36" spans="1:7" x14ac:dyDescent="0.25">
      <c r="A36" s="5">
        <v>60000</v>
      </c>
      <c r="B36" s="2">
        <v>4.8889000000000002E-2</v>
      </c>
      <c r="D36" s="5">
        <v>7000</v>
      </c>
      <c r="E36" s="8">
        <v>2.931E-3</v>
      </c>
      <c r="F36" s="8">
        <v>1.5499999999999999E-3</v>
      </c>
      <c r="G36" s="8">
        <v>4.4809999999999997E-3</v>
      </c>
    </row>
    <row r="37" spans="1:7" x14ac:dyDescent="0.25">
      <c r="A37" s="5">
        <v>70000</v>
      </c>
      <c r="B37" s="2">
        <v>5.8145999999999996E-2</v>
      </c>
      <c r="D37" s="5">
        <v>8000</v>
      </c>
      <c r="E37" s="8">
        <v>3.5260000000000001E-3</v>
      </c>
      <c r="F37" s="8">
        <v>1.7730000000000001E-3</v>
      </c>
      <c r="G37" s="8">
        <v>5.2989999999999999E-3</v>
      </c>
    </row>
    <row r="38" spans="1:7" x14ac:dyDescent="0.25">
      <c r="A38" s="5">
        <v>80000</v>
      </c>
      <c r="B38" s="2">
        <v>6.6550999999999999E-2</v>
      </c>
      <c r="D38" s="5">
        <v>9000</v>
      </c>
      <c r="E38" s="8">
        <v>4.1830000000000001E-3</v>
      </c>
      <c r="F38" s="8">
        <v>2.0660000000000001E-3</v>
      </c>
      <c r="G38" s="8">
        <v>6.2490000000000002E-3</v>
      </c>
    </row>
    <row r="39" spans="1:7" x14ac:dyDescent="0.25">
      <c r="A39" s="5">
        <v>90000</v>
      </c>
      <c r="B39" s="2">
        <v>7.7487E-2</v>
      </c>
      <c r="D39" s="5">
        <v>10000</v>
      </c>
      <c r="E39" s="8">
        <v>4.5630000000000002E-3</v>
      </c>
      <c r="F39" s="8">
        <v>2.2529999999999998E-3</v>
      </c>
      <c r="G39" s="8">
        <v>6.816E-3</v>
      </c>
    </row>
    <row r="40" spans="1:7" x14ac:dyDescent="0.25">
      <c r="A40" s="5">
        <v>100000</v>
      </c>
      <c r="B40" s="2">
        <v>8.652E-2</v>
      </c>
      <c r="D40" s="5">
        <v>20000</v>
      </c>
      <c r="E40" s="8">
        <v>9.6019999999999994E-3</v>
      </c>
      <c r="F40" s="8">
        <v>4.79E-3</v>
      </c>
      <c r="G40" s="8">
        <v>1.4391999999999999E-2</v>
      </c>
    </row>
    <row r="41" spans="1:7" x14ac:dyDescent="0.25">
      <c r="A41" s="5">
        <v>200000</v>
      </c>
      <c r="B41" s="2">
        <v>0.198883</v>
      </c>
      <c r="D41" s="5">
        <v>30000</v>
      </c>
      <c r="E41" s="8">
        <v>1.5062000000000001E-2</v>
      </c>
      <c r="F41" s="8">
        <v>7.4190000000000002E-3</v>
      </c>
      <c r="G41" s="8">
        <v>2.2481000000000001E-2</v>
      </c>
    </row>
    <row r="42" spans="1:7" x14ac:dyDescent="0.25">
      <c r="A42" s="5">
        <v>300000</v>
      </c>
      <c r="B42" s="2">
        <v>0.319521</v>
      </c>
      <c r="D42" s="5">
        <v>40000</v>
      </c>
      <c r="E42" s="8">
        <v>2.1076000000000001E-2</v>
      </c>
      <c r="F42" s="8">
        <v>1.0234E-2</v>
      </c>
      <c r="G42" s="8">
        <v>3.1310000000000004E-2</v>
      </c>
    </row>
    <row r="43" spans="1:7" x14ac:dyDescent="0.25">
      <c r="A43" s="5">
        <v>400000</v>
      </c>
      <c r="B43" s="2">
        <v>0.481379</v>
      </c>
      <c r="D43" s="5">
        <v>50000</v>
      </c>
      <c r="E43" s="8">
        <v>2.8732000000000001E-2</v>
      </c>
      <c r="F43" s="8">
        <v>1.2952999999999999E-2</v>
      </c>
      <c r="G43" s="8">
        <v>4.1685E-2</v>
      </c>
    </row>
    <row r="44" spans="1:7" x14ac:dyDescent="0.25">
      <c r="A44" s="5">
        <v>500000</v>
      </c>
      <c r="B44" s="2">
        <v>0.60498300000000005</v>
      </c>
      <c r="D44" s="5">
        <v>60000</v>
      </c>
      <c r="E44" s="8">
        <v>3.3036000000000003E-2</v>
      </c>
      <c r="F44" s="8">
        <v>1.5852999999999999E-2</v>
      </c>
      <c r="G44" s="8">
        <v>4.8889000000000002E-2</v>
      </c>
    </row>
    <row r="45" spans="1:7" x14ac:dyDescent="0.25">
      <c r="A45" s="5">
        <v>600000</v>
      </c>
      <c r="B45" s="2">
        <v>0.74403100000000011</v>
      </c>
      <c r="D45" s="5">
        <v>70000</v>
      </c>
      <c r="E45" s="8">
        <v>4.0120999999999997E-2</v>
      </c>
      <c r="F45" s="8">
        <v>1.8024999999999999E-2</v>
      </c>
      <c r="G45" s="8">
        <v>5.8145999999999996E-2</v>
      </c>
    </row>
    <row r="46" spans="1:7" x14ac:dyDescent="0.25">
      <c r="A46" s="5">
        <v>700000</v>
      </c>
      <c r="B46" s="2">
        <v>0.89277799999999996</v>
      </c>
      <c r="D46" s="5">
        <v>80000</v>
      </c>
      <c r="E46" s="8">
        <v>4.6177999999999997E-2</v>
      </c>
      <c r="F46" s="8">
        <v>2.0372999999999999E-2</v>
      </c>
      <c r="G46" s="8">
        <v>6.6550999999999999E-2</v>
      </c>
    </row>
    <row r="47" spans="1:7" x14ac:dyDescent="0.25">
      <c r="A47" s="5">
        <v>800000</v>
      </c>
      <c r="B47" s="2">
        <v>1.0173699999999999</v>
      </c>
      <c r="D47" s="5">
        <v>90000</v>
      </c>
      <c r="E47" s="8">
        <v>5.4143999999999998E-2</v>
      </c>
      <c r="F47" s="8">
        <v>2.3342999999999999E-2</v>
      </c>
      <c r="G47" s="8">
        <v>7.7487E-2</v>
      </c>
    </row>
    <row r="48" spans="1:7" x14ac:dyDescent="0.25">
      <c r="A48" s="5">
        <v>900000</v>
      </c>
      <c r="B48" s="2">
        <v>1.194248</v>
      </c>
      <c r="D48" s="5">
        <v>100000</v>
      </c>
      <c r="E48" s="8">
        <v>6.0597999999999999E-2</v>
      </c>
      <c r="F48" s="8">
        <v>2.5922000000000001E-2</v>
      </c>
      <c r="G48" s="8">
        <v>8.652E-2</v>
      </c>
    </row>
    <row r="49" spans="1:7" x14ac:dyDescent="0.25">
      <c r="A49" s="5">
        <v>1000000</v>
      </c>
      <c r="B49" s="2">
        <v>1.249333</v>
      </c>
      <c r="D49" s="5">
        <v>200000</v>
      </c>
      <c r="E49" s="8">
        <v>0.14377000000000001</v>
      </c>
      <c r="F49" s="8">
        <v>5.5113000000000002E-2</v>
      </c>
      <c r="G49" s="8">
        <v>0.198883</v>
      </c>
    </row>
    <row r="50" spans="1:7" x14ac:dyDescent="0.25">
      <c r="A50" s="5" t="s">
        <v>2</v>
      </c>
      <c r="B50" s="2">
        <v>7.1897289999999998</v>
      </c>
      <c r="D50" s="5">
        <v>300000</v>
      </c>
      <c r="E50" s="8">
        <v>0.238845</v>
      </c>
      <c r="F50" s="8">
        <v>8.0675999999999998E-2</v>
      </c>
      <c r="G50" s="8">
        <v>0.319521</v>
      </c>
    </row>
    <row r="51" spans="1:7" x14ac:dyDescent="0.25">
      <c r="D51" s="5">
        <v>400000</v>
      </c>
      <c r="E51" s="8">
        <v>0.37293300000000001</v>
      </c>
      <c r="F51" s="8">
        <v>0.108446</v>
      </c>
      <c r="G51" s="8">
        <v>0.481379</v>
      </c>
    </row>
    <row r="52" spans="1:7" x14ac:dyDescent="0.25">
      <c r="B52" s="7"/>
      <c r="C52" s="7"/>
      <c r="D52" s="5">
        <v>500000</v>
      </c>
      <c r="E52" s="8">
        <v>0.46398</v>
      </c>
      <c r="F52" s="8">
        <v>0.14100299999999999</v>
      </c>
      <c r="G52" s="8">
        <v>0.60498300000000005</v>
      </c>
    </row>
    <row r="53" spans="1:7" x14ac:dyDescent="0.25">
      <c r="B53" s="7"/>
      <c r="C53" s="7"/>
      <c r="D53" s="5">
        <v>600000</v>
      </c>
      <c r="E53" s="8">
        <v>0.57397600000000004</v>
      </c>
      <c r="F53" s="8">
        <v>0.17005500000000001</v>
      </c>
      <c r="G53" s="8">
        <v>0.74403100000000011</v>
      </c>
    </row>
    <row r="54" spans="1:7" x14ac:dyDescent="0.25">
      <c r="B54" s="7"/>
      <c r="C54" s="7"/>
      <c r="D54" s="5">
        <v>700000</v>
      </c>
      <c r="E54" s="8">
        <v>0.69705799999999996</v>
      </c>
      <c r="F54" s="8">
        <v>0.19572000000000001</v>
      </c>
      <c r="G54" s="8">
        <v>0.89277799999999996</v>
      </c>
    </row>
    <row r="55" spans="1:7" x14ac:dyDescent="0.25">
      <c r="D55" s="5">
        <v>800000</v>
      </c>
      <c r="E55" s="8">
        <v>0.79315199999999997</v>
      </c>
      <c r="F55" s="8">
        <v>0.224218</v>
      </c>
      <c r="G55" s="8">
        <v>1.0173699999999999</v>
      </c>
    </row>
    <row r="56" spans="1:7" x14ac:dyDescent="0.25">
      <c r="D56" s="5">
        <v>900000</v>
      </c>
      <c r="E56" s="8">
        <v>0.94108700000000001</v>
      </c>
      <c r="F56" s="8">
        <v>0.25316100000000002</v>
      </c>
      <c r="G56" s="8">
        <v>1.194248</v>
      </c>
    </row>
    <row r="57" spans="1:7" x14ac:dyDescent="0.25">
      <c r="D57" s="5">
        <v>1000000</v>
      </c>
      <c r="E57" s="8">
        <v>0.97011800000000004</v>
      </c>
      <c r="F57" s="8">
        <v>0.27921499999999999</v>
      </c>
      <c r="G57" s="8">
        <v>1.249333</v>
      </c>
    </row>
    <row r="58" spans="1:7" x14ac:dyDescent="0.25">
      <c r="D58" s="5" t="s">
        <v>2</v>
      </c>
      <c r="E58" s="2">
        <v>5.5299760000000004</v>
      </c>
      <c r="F58" s="2">
        <v>1.6597529999999998</v>
      </c>
      <c r="G58" s="2">
        <v>7.1897289999999998</v>
      </c>
    </row>
  </sheetData>
  <mergeCells count="3">
    <mergeCell ref="B52:C52"/>
    <mergeCell ref="B53:C53"/>
    <mergeCell ref="B54:C54"/>
  </mergeCells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1B00-6085-464F-B405-8256DDE688C0}">
  <dimension ref="A1:D93"/>
  <sheetViews>
    <sheetView topLeftCell="A37" workbookViewId="0">
      <selection activeCell="F17" sqref="F17"/>
    </sheetView>
  </sheetViews>
  <sheetFormatPr baseColWidth="10" defaultRowHeight="15" x14ac:dyDescent="0.25"/>
  <cols>
    <col min="1" max="1" width="16.7109375" bestFit="1" customWidth="1"/>
    <col min="2" max="2" width="10.140625" bestFit="1" customWidth="1"/>
    <col min="3" max="3" width="14.42578125" bestFit="1" customWidth="1"/>
    <col min="4" max="4" width="23.2851562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10</v>
      </c>
      <c r="B2">
        <v>3.0000000000000001E-6</v>
      </c>
      <c r="C2">
        <v>6</v>
      </c>
      <c r="D2" s="2" t="s">
        <v>7</v>
      </c>
    </row>
    <row r="3" spans="1:4" x14ac:dyDescent="0.25">
      <c r="A3">
        <v>10</v>
      </c>
      <c r="B3">
        <v>3.0000000000000001E-6</v>
      </c>
      <c r="C3">
        <v>2</v>
      </c>
      <c r="D3" s="2" t="s">
        <v>8</v>
      </c>
    </row>
    <row r="4" spans="1:4" x14ac:dyDescent="0.25">
      <c r="A4">
        <v>20</v>
      </c>
      <c r="B4">
        <v>3.9999999999999998E-6</v>
      </c>
      <c r="C4">
        <v>13</v>
      </c>
      <c r="D4" s="2" t="s">
        <v>7</v>
      </c>
    </row>
    <row r="5" spans="1:4" x14ac:dyDescent="0.25">
      <c r="A5">
        <v>20</v>
      </c>
      <c r="B5">
        <v>3.9999999999999998E-6</v>
      </c>
      <c r="C5">
        <v>11</v>
      </c>
      <c r="D5" s="2" t="s">
        <v>8</v>
      </c>
    </row>
    <row r="6" spans="1:4" x14ac:dyDescent="0.25">
      <c r="A6">
        <v>30</v>
      </c>
      <c r="B6">
        <v>5.0000000000000004E-6</v>
      </c>
      <c r="C6">
        <v>19</v>
      </c>
      <c r="D6" s="2" t="s">
        <v>7</v>
      </c>
    </row>
    <row r="7" spans="1:4" x14ac:dyDescent="0.25">
      <c r="A7">
        <v>30</v>
      </c>
      <c r="B7">
        <v>1.8E-5</v>
      </c>
      <c r="C7">
        <v>19</v>
      </c>
      <c r="D7" s="2" t="s">
        <v>8</v>
      </c>
    </row>
    <row r="8" spans="1:4" x14ac:dyDescent="0.25">
      <c r="A8">
        <v>40</v>
      </c>
      <c r="B8">
        <v>1.27E-4</v>
      </c>
      <c r="C8">
        <v>26</v>
      </c>
      <c r="D8" s="2" t="s">
        <v>7</v>
      </c>
    </row>
    <row r="9" spans="1:4" x14ac:dyDescent="0.25">
      <c r="A9">
        <v>40</v>
      </c>
      <c r="B9">
        <v>7.9999999999999996E-6</v>
      </c>
      <c r="C9">
        <v>24</v>
      </c>
      <c r="D9" s="2" t="s">
        <v>8</v>
      </c>
    </row>
    <row r="10" spans="1:4" x14ac:dyDescent="0.25">
      <c r="A10">
        <v>50</v>
      </c>
      <c r="B10">
        <v>1.0000000000000001E-5</v>
      </c>
      <c r="C10">
        <v>31</v>
      </c>
      <c r="D10" s="2" t="s">
        <v>7</v>
      </c>
    </row>
    <row r="11" spans="1:4" x14ac:dyDescent="0.25">
      <c r="A11">
        <v>50</v>
      </c>
      <c r="B11">
        <v>1.0000000000000001E-5</v>
      </c>
      <c r="C11">
        <v>32</v>
      </c>
      <c r="D11" s="2" t="s">
        <v>8</v>
      </c>
    </row>
    <row r="12" spans="1:4" x14ac:dyDescent="0.25">
      <c r="A12">
        <v>60</v>
      </c>
      <c r="B12">
        <v>1.1E-5</v>
      </c>
      <c r="C12">
        <v>40</v>
      </c>
      <c r="D12" s="2" t="s">
        <v>7</v>
      </c>
    </row>
    <row r="13" spans="1:4" x14ac:dyDescent="0.25">
      <c r="A13">
        <v>60</v>
      </c>
      <c r="B13">
        <v>1.2999999999999999E-5</v>
      </c>
      <c r="C13">
        <v>40</v>
      </c>
      <c r="D13" s="2" t="s">
        <v>8</v>
      </c>
    </row>
    <row r="14" spans="1:4" x14ac:dyDescent="0.25">
      <c r="A14">
        <v>70</v>
      </c>
      <c r="B14">
        <v>1.2E-5</v>
      </c>
      <c r="C14">
        <v>46</v>
      </c>
      <c r="D14" s="2" t="s">
        <v>7</v>
      </c>
    </row>
    <row r="15" spans="1:4" x14ac:dyDescent="0.25">
      <c r="A15">
        <v>70</v>
      </c>
      <c r="B15">
        <v>1.5E-5</v>
      </c>
      <c r="C15">
        <v>50</v>
      </c>
      <c r="D15" s="2" t="s">
        <v>8</v>
      </c>
    </row>
    <row r="16" spans="1:4" x14ac:dyDescent="0.25">
      <c r="A16">
        <v>80</v>
      </c>
      <c r="B16">
        <v>1.4E-5</v>
      </c>
      <c r="C16">
        <v>54</v>
      </c>
      <c r="D16" s="2" t="s">
        <v>7</v>
      </c>
    </row>
    <row r="17" spans="1:4" x14ac:dyDescent="0.25">
      <c r="A17">
        <v>80</v>
      </c>
      <c r="B17">
        <v>1.7E-5</v>
      </c>
      <c r="C17">
        <v>57</v>
      </c>
      <c r="D17" s="2" t="s">
        <v>8</v>
      </c>
    </row>
    <row r="18" spans="1:4" x14ac:dyDescent="0.25">
      <c r="A18">
        <v>90</v>
      </c>
      <c r="B18">
        <v>1.5E-5</v>
      </c>
      <c r="C18">
        <v>59</v>
      </c>
      <c r="D18" s="2" t="s">
        <v>7</v>
      </c>
    </row>
    <row r="19" spans="1:4" x14ac:dyDescent="0.25">
      <c r="A19">
        <v>90</v>
      </c>
      <c r="B19">
        <v>2.0999999999999999E-5</v>
      </c>
      <c r="C19">
        <v>67</v>
      </c>
      <c r="D19" s="2" t="s">
        <v>8</v>
      </c>
    </row>
    <row r="20" spans="1:4" x14ac:dyDescent="0.25">
      <c r="A20">
        <v>100</v>
      </c>
      <c r="B20">
        <v>1.9000000000000001E-5</v>
      </c>
      <c r="C20">
        <v>67</v>
      </c>
      <c r="D20" s="2" t="s">
        <v>7</v>
      </c>
    </row>
    <row r="21" spans="1:4" x14ac:dyDescent="0.25">
      <c r="A21">
        <v>100</v>
      </c>
      <c r="B21">
        <v>2.3E-5</v>
      </c>
      <c r="C21">
        <v>77</v>
      </c>
      <c r="D21" s="2" t="s">
        <v>8</v>
      </c>
    </row>
    <row r="22" spans="1:4" x14ac:dyDescent="0.25">
      <c r="A22">
        <v>200</v>
      </c>
      <c r="B22">
        <v>3.3000000000000003E-5</v>
      </c>
      <c r="C22">
        <v>132</v>
      </c>
      <c r="D22" s="2" t="s">
        <v>7</v>
      </c>
    </row>
    <row r="23" spans="1:4" x14ac:dyDescent="0.25">
      <c r="A23">
        <v>200</v>
      </c>
      <c r="B23">
        <v>1.17E-4</v>
      </c>
      <c r="C23">
        <v>136</v>
      </c>
      <c r="D23" s="2" t="s">
        <v>8</v>
      </c>
    </row>
    <row r="24" spans="1:4" x14ac:dyDescent="0.25">
      <c r="A24">
        <v>300</v>
      </c>
      <c r="B24">
        <v>5.3999999999999998E-5</v>
      </c>
      <c r="C24">
        <v>199</v>
      </c>
      <c r="D24" s="2" t="s">
        <v>7</v>
      </c>
    </row>
    <row r="25" spans="1:4" x14ac:dyDescent="0.25">
      <c r="A25">
        <v>300</v>
      </c>
      <c r="B25">
        <v>8.6000000000000003E-5</v>
      </c>
      <c r="C25">
        <v>225</v>
      </c>
      <c r="D25" s="2" t="s">
        <v>8</v>
      </c>
    </row>
    <row r="26" spans="1:4" x14ac:dyDescent="0.25">
      <c r="A26">
        <v>400</v>
      </c>
      <c r="B26">
        <v>7.7999999999999999E-5</v>
      </c>
      <c r="C26">
        <v>267</v>
      </c>
      <c r="D26" s="2" t="s">
        <v>7</v>
      </c>
    </row>
    <row r="27" spans="1:4" x14ac:dyDescent="0.25">
      <c r="A27">
        <v>400</v>
      </c>
      <c r="B27">
        <v>1.2E-4</v>
      </c>
      <c r="C27">
        <v>291</v>
      </c>
      <c r="D27" s="2" t="s">
        <v>8</v>
      </c>
    </row>
    <row r="28" spans="1:4" x14ac:dyDescent="0.25">
      <c r="A28">
        <v>500</v>
      </c>
      <c r="B28">
        <v>8.6000000000000003E-5</v>
      </c>
      <c r="C28">
        <v>329</v>
      </c>
      <c r="D28" s="2" t="s">
        <v>7</v>
      </c>
    </row>
    <row r="29" spans="1:4" x14ac:dyDescent="0.25">
      <c r="A29">
        <v>500</v>
      </c>
      <c r="B29">
        <v>1.6699999999999999E-4</v>
      </c>
      <c r="C29">
        <v>362</v>
      </c>
      <c r="D29" s="2" t="s">
        <v>8</v>
      </c>
    </row>
    <row r="30" spans="1:4" x14ac:dyDescent="0.25">
      <c r="A30">
        <v>600</v>
      </c>
      <c r="B30">
        <v>1.06E-4</v>
      </c>
      <c r="C30">
        <v>406</v>
      </c>
      <c r="D30" s="2" t="s">
        <v>7</v>
      </c>
    </row>
    <row r="31" spans="1:4" x14ac:dyDescent="0.25">
      <c r="A31">
        <v>600</v>
      </c>
      <c r="B31">
        <v>1.8599999999999999E-4</v>
      </c>
      <c r="C31">
        <v>429</v>
      </c>
      <c r="D31" s="2" t="s">
        <v>8</v>
      </c>
    </row>
    <row r="32" spans="1:4" x14ac:dyDescent="0.25">
      <c r="A32">
        <v>700</v>
      </c>
      <c r="B32">
        <v>1.34E-4</v>
      </c>
      <c r="C32">
        <v>466</v>
      </c>
      <c r="D32" s="2" t="s">
        <v>7</v>
      </c>
    </row>
    <row r="33" spans="1:4" x14ac:dyDescent="0.25">
      <c r="A33">
        <v>700</v>
      </c>
      <c r="B33">
        <v>2.2499999999999999E-4</v>
      </c>
      <c r="C33">
        <v>500</v>
      </c>
      <c r="D33" s="2" t="s">
        <v>8</v>
      </c>
    </row>
    <row r="34" spans="1:4" x14ac:dyDescent="0.25">
      <c r="A34">
        <v>800</v>
      </c>
      <c r="B34">
        <v>1.44E-4</v>
      </c>
      <c r="C34">
        <v>537</v>
      </c>
      <c r="D34" s="2" t="s">
        <v>7</v>
      </c>
    </row>
    <row r="35" spans="1:4" x14ac:dyDescent="0.25">
      <c r="A35">
        <v>800</v>
      </c>
      <c r="B35">
        <v>3.7500000000000001E-4</v>
      </c>
      <c r="C35">
        <v>567</v>
      </c>
      <c r="D35" s="2" t="s">
        <v>8</v>
      </c>
    </row>
    <row r="36" spans="1:4" x14ac:dyDescent="0.25">
      <c r="A36">
        <v>900</v>
      </c>
      <c r="B36">
        <v>1.74E-4</v>
      </c>
      <c r="C36">
        <v>603</v>
      </c>
      <c r="D36" s="2" t="s">
        <v>7</v>
      </c>
    </row>
    <row r="37" spans="1:4" x14ac:dyDescent="0.25">
      <c r="A37">
        <v>900</v>
      </c>
      <c r="B37">
        <v>7.0100000000000002E-4</v>
      </c>
      <c r="C37">
        <v>639</v>
      </c>
      <c r="D37" s="2" t="s">
        <v>8</v>
      </c>
    </row>
    <row r="38" spans="1:4" x14ac:dyDescent="0.25">
      <c r="A38">
        <v>1000</v>
      </c>
      <c r="B38">
        <v>1.9900000000000001E-4</v>
      </c>
      <c r="C38">
        <v>677</v>
      </c>
      <c r="D38" s="2" t="s">
        <v>7</v>
      </c>
    </row>
    <row r="39" spans="1:4" x14ac:dyDescent="0.25">
      <c r="A39">
        <v>1000</v>
      </c>
      <c r="B39">
        <v>3.3799999999999998E-4</v>
      </c>
      <c r="C39">
        <v>713</v>
      </c>
      <c r="D39" s="2" t="s">
        <v>8</v>
      </c>
    </row>
    <row r="40" spans="1:4" x14ac:dyDescent="0.25">
      <c r="A40">
        <v>2000</v>
      </c>
      <c r="B40">
        <v>4.0900000000000002E-4</v>
      </c>
      <c r="C40">
        <v>1336</v>
      </c>
      <c r="D40" s="2" t="s">
        <v>7</v>
      </c>
    </row>
    <row r="41" spans="1:4" x14ac:dyDescent="0.25">
      <c r="A41">
        <v>2000</v>
      </c>
      <c r="B41">
        <v>9.1200000000000005E-4</v>
      </c>
      <c r="C41">
        <v>1473</v>
      </c>
      <c r="D41" s="2" t="s">
        <v>8</v>
      </c>
    </row>
    <row r="42" spans="1:4" x14ac:dyDescent="0.25">
      <c r="A42">
        <v>3000</v>
      </c>
      <c r="B42">
        <v>6.4400000000000004E-4</v>
      </c>
      <c r="C42">
        <v>1993</v>
      </c>
      <c r="D42" s="2" t="s">
        <v>7</v>
      </c>
    </row>
    <row r="43" spans="1:4" x14ac:dyDescent="0.25">
      <c r="A43">
        <v>3000</v>
      </c>
      <c r="B43">
        <v>1.163E-3</v>
      </c>
      <c r="C43">
        <v>2209</v>
      </c>
      <c r="D43" s="2" t="s">
        <v>8</v>
      </c>
    </row>
    <row r="44" spans="1:4" x14ac:dyDescent="0.25">
      <c r="A44">
        <v>4000</v>
      </c>
      <c r="B44">
        <v>8.8699999999999998E-4</v>
      </c>
      <c r="C44">
        <v>2655</v>
      </c>
      <c r="D44" s="2" t="s">
        <v>7</v>
      </c>
    </row>
    <row r="45" spans="1:4" x14ac:dyDescent="0.25">
      <c r="A45">
        <v>4000</v>
      </c>
      <c r="B45">
        <v>1.658E-3</v>
      </c>
      <c r="C45">
        <v>2950</v>
      </c>
      <c r="D45" s="2" t="s">
        <v>8</v>
      </c>
    </row>
    <row r="46" spans="1:4" x14ac:dyDescent="0.25">
      <c r="A46">
        <v>5000</v>
      </c>
      <c r="B46">
        <v>1.021E-3</v>
      </c>
      <c r="C46">
        <v>3291</v>
      </c>
      <c r="D46" s="2" t="s">
        <v>7</v>
      </c>
    </row>
    <row r="47" spans="1:4" x14ac:dyDescent="0.25">
      <c r="A47">
        <v>5000</v>
      </c>
      <c r="B47">
        <v>2.1059999999999998E-3</v>
      </c>
      <c r="C47">
        <v>3707</v>
      </c>
      <c r="D47" s="2" t="s">
        <v>8</v>
      </c>
    </row>
    <row r="48" spans="1:4" x14ac:dyDescent="0.25">
      <c r="A48">
        <v>6000</v>
      </c>
      <c r="B48">
        <v>1.403E-3</v>
      </c>
      <c r="C48">
        <v>3963</v>
      </c>
      <c r="D48" s="2" t="s">
        <v>7</v>
      </c>
    </row>
    <row r="49" spans="1:4" x14ac:dyDescent="0.25">
      <c r="A49">
        <v>6000</v>
      </c>
      <c r="B49">
        <v>3.019E-3</v>
      </c>
      <c r="C49">
        <v>4480</v>
      </c>
      <c r="D49" s="2" t="s">
        <v>8</v>
      </c>
    </row>
    <row r="50" spans="1:4" x14ac:dyDescent="0.25">
      <c r="A50">
        <v>7000</v>
      </c>
      <c r="B50">
        <v>1.5499999999999999E-3</v>
      </c>
      <c r="C50">
        <v>4630</v>
      </c>
      <c r="D50" s="2" t="s">
        <v>7</v>
      </c>
    </row>
    <row r="51" spans="1:4" x14ac:dyDescent="0.25">
      <c r="A51">
        <v>7000</v>
      </c>
      <c r="B51">
        <v>2.931E-3</v>
      </c>
      <c r="C51">
        <v>5219</v>
      </c>
      <c r="D51" s="2" t="s">
        <v>8</v>
      </c>
    </row>
    <row r="52" spans="1:4" x14ac:dyDescent="0.25">
      <c r="A52">
        <v>8000</v>
      </c>
      <c r="B52">
        <v>1.7730000000000001E-3</v>
      </c>
      <c r="C52">
        <v>5302</v>
      </c>
      <c r="D52" s="2" t="s">
        <v>7</v>
      </c>
    </row>
    <row r="53" spans="1:4" x14ac:dyDescent="0.25">
      <c r="A53">
        <v>8000</v>
      </c>
      <c r="B53">
        <v>3.5260000000000001E-3</v>
      </c>
      <c r="C53">
        <v>5970</v>
      </c>
      <c r="D53" s="2" t="s">
        <v>8</v>
      </c>
    </row>
    <row r="54" spans="1:4" x14ac:dyDescent="0.25">
      <c r="A54">
        <v>9000</v>
      </c>
      <c r="B54">
        <v>2.0660000000000001E-3</v>
      </c>
      <c r="C54">
        <v>5946</v>
      </c>
      <c r="D54" s="2" t="s">
        <v>7</v>
      </c>
    </row>
    <row r="55" spans="1:4" x14ac:dyDescent="0.25">
      <c r="A55">
        <v>9000</v>
      </c>
      <c r="B55">
        <v>4.1830000000000001E-3</v>
      </c>
      <c r="C55">
        <v>6684</v>
      </c>
      <c r="D55" s="2" t="s">
        <v>8</v>
      </c>
    </row>
    <row r="56" spans="1:4" x14ac:dyDescent="0.25">
      <c r="A56">
        <v>10000</v>
      </c>
      <c r="B56">
        <v>2.2529999999999998E-3</v>
      </c>
      <c r="C56">
        <v>6570</v>
      </c>
      <c r="D56" s="2" t="s">
        <v>7</v>
      </c>
    </row>
    <row r="57" spans="1:4" x14ac:dyDescent="0.25">
      <c r="A57">
        <v>10000</v>
      </c>
      <c r="B57">
        <v>4.5630000000000002E-3</v>
      </c>
      <c r="C57">
        <v>7411</v>
      </c>
      <c r="D57" s="2" t="s">
        <v>8</v>
      </c>
    </row>
    <row r="58" spans="1:4" x14ac:dyDescent="0.25">
      <c r="A58">
        <v>20000</v>
      </c>
      <c r="B58">
        <v>4.79E-3</v>
      </c>
      <c r="C58">
        <v>12998</v>
      </c>
      <c r="D58" s="2" t="s">
        <v>7</v>
      </c>
    </row>
    <row r="59" spans="1:4" x14ac:dyDescent="0.25">
      <c r="A59">
        <v>20000</v>
      </c>
      <c r="B59">
        <v>9.6019999999999994E-3</v>
      </c>
      <c r="C59">
        <v>14872</v>
      </c>
      <c r="D59" s="2" t="s">
        <v>8</v>
      </c>
    </row>
    <row r="60" spans="1:4" x14ac:dyDescent="0.25">
      <c r="A60">
        <v>30000</v>
      </c>
      <c r="B60">
        <v>7.4190000000000002E-3</v>
      </c>
      <c r="C60">
        <v>19398</v>
      </c>
      <c r="D60" s="2" t="s">
        <v>7</v>
      </c>
    </row>
    <row r="61" spans="1:4" x14ac:dyDescent="0.25">
      <c r="A61">
        <v>30000</v>
      </c>
      <c r="B61">
        <v>1.5062000000000001E-2</v>
      </c>
      <c r="C61">
        <v>22272</v>
      </c>
      <c r="D61" s="2" t="s">
        <v>8</v>
      </c>
    </row>
    <row r="62" spans="1:4" x14ac:dyDescent="0.25">
      <c r="A62">
        <v>40000</v>
      </c>
      <c r="B62">
        <v>1.0234E-2</v>
      </c>
      <c r="C62">
        <v>25530</v>
      </c>
      <c r="D62" s="2" t="s">
        <v>7</v>
      </c>
    </row>
    <row r="63" spans="1:4" x14ac:dyDescent="0.25">
      <c r="A63">
        <v>40000</v>
      </c>
      <c r="B63">
        <v>2.1076000000000001E-2</v>
      </c>
      <c r="C63">
        <v>29648</v>
      </c>
      <c r="D63" s="2" t="s">
        <v>8</v>
      </c>
    </row>
    <row r="64" spans="1:4" x14ac:dyDescent="0.25">
      <c r="A64">
        <v>50000</v>
      </c>
      <c r="B64">
        <v>1.2952999999999999E-2</v>
      </c>
      <c r="C64">
        <v>31758</v>
      </c>
      <c r="D64" s="2" t="s">
        <v>7</v>
      </c>
    </row>
    <row r="65" spans="1:4" x14ac:dyDescent="0.25">
      <c r="A65">
        <v>50000</v>
      </c>
      <c r="B65">
        <v>2.8732000000000001E-2</v>
      </c>
      <c r="C65">
        <v>37195</v>
      </c>
      <c r="D65" s="2" t="s">
        <v>8</v>
      </c>
    </row>
    <row r="66" spans="1:4" x14ac:dyDescent="0.25">
      <c r="A66">
        <v>60000</v>
      </c>
      <c r="B66">
        <v>1.5852999999999999E-2</v>
      </c>
      <c r="C66">
        <v>37937</v>
      </c>
      <c r="D66" s="2" t="s">
        <v>7</v>
      </c>
    </row>
    <row r="67" spans="1:4" x14ac:dyDescent="0.25">
      <c r="A67">
        <v>60000</v>
      </c>
      <c r="B67">
        <v>3.3036000000000003E-2</v>
      </c>
      <c r="C67">
        <v>44625</v>
      </c>
      <c r="D67" s="2" t="s">
        <v>8</v>
      </c>
    </row>
    <row r="68" spans="1:4" x14ac:dyDescent="0.25">
      <c r="A68">
        <v>70000</v>
      </c>
      <c r="B68">
        <v>1.8024999999999999E-2</v>
      </c>
      <c r="C68">
        <v>44000</v>
      </c>
      <c r="D68" s="2" t="s">
        <v>7</v>
      </c>
    </row>
    <row r="69" spans="1:4" x14ac:dyDescent="0.25">
      <c r="A69">
        <v>70000</v>
      </c>
      <c r="B69">
        <v>4.0120999999999997E-2</v>
      </c>
      <c r="C69">
        <v>52067</v>
      </c>
      <c r="D69" s="2" t="s">
        <v>8</v>
      </c>
    </row>
    <row r="70" spans="1:4" x14ac:dyDescent="0.25">
      <c r="A70">
        <v>80000</v>
      </c>
      <c r="B70">
        <v>2.0372999999999999E-2</v>
      </c>
      <c r="C70">
        <v>50068</v>
      </c>
      <c r="D70" s="2" t="s">
        <v>7</v>
      </c>
    </row>
    <row r="71" spans="1:4" x14ac:dyDescent="0.25">
      <c r="A71">
        <v>80000</v>
      </c>
      <c r="B71">
        <v>4.6177999999999997E-2</v>
      </c>
      <c r="C71">
        <v>59584</v>
      </c>
      <c r="D71" s="2" t="s">
        <v>8</v>
      </c>
    </row>
    <row r="72" spans="1:4" x14ac:dyDescent="0.25">
      <c r="A72">
        <v>90000</v>
      </c>
      <c r="B72">
        <v>2.3342999999999999E-2</v>
      </c>
      <c r="C72">
        <v>56001</v>
      </c>
      <c r="D72" s="2" t="s">
        <v>7</v>
      </c>
    </row>
    <row r="73" spans="1:4" x14ac:dyDescent="0.25">
      <c r="A73">
        <v>90000</v>
      </c>
      <c r="B73">
        <v>5.4143999999999998E-2</v>
      </c>
      <c r="C73">
        <v>66944</v>
      </c>
      <c r="D73" s="2" t="s">
        <v>8</v>
      </c>
    </row>
    <row r="74" spans="1:4" x14ac:dyDescent="0.25">
      <c r="A74">
        <v>100000</v>
      </c>
      <c r="B74">
        <v>2.5922000000000001E-2</v>
      </c>
      <c r="C74">
        <v>62114</v>
      </c>
      <c r="D74" s="2" t="s">
        <v>7</v>
      </c>
    </row>
    <row r="75" spans="1:4" x14ac:dyDescent="0.25">
      <c r="A75">
        <v>100000</v>
      </c>
      <c r="B75">
        <v>6.0597999999999999E-2</v>
      </c>
      <c r="C75">
        <v>74365</v>
      </c>
      <c r="D75" s="2" t="s">
        <v>8</v>
      </c>
    </row>
    <row r="76" spans="1:4" x14ac:dyDescent="0.25">
      <c r="A76">
        <v>200000</v>
      </c>
      <c r="B76">
        <v>5.5113000000000002E-2</v>
      </c>
      <c r="C76">
        <v>121016</v>
      </c>
      <c r="D76" s="2" t="s">
        <v>7</v>
      </c>
    </row>
    <row r="77" spans="1:4" x14ac:dyDescent="0.25">
      <c r="A77">
        <v>200000</v>
      </c>
      <c r="B77">
        <v>0.14377000000000001</v>
      </c>
      <c r="C77">
        <v>149360</v>
      </c>
      <c r="D77" s="2" t="s">
        <v>8</v>
      </c>
    </row>
    <row r="78" spans="1:4" x14ac:dyDescent="0.25">
      <c r="A78">
        <v>300000</v>
      </c>
      <c r="B78">
        <v>8.0675999999999998E-2</v>
      </c>
      <c r="C78">
        <v>179571</v>
      </c>
      <c r="D78" s="2" t="s">
        <v>7</v>
      </c>
    </row>
    <row r="79" spans="1:4" x14ac:dyDescent="0.25">
      <c r="A79">
        <v>300000</v>
      </c>
      <c r="B79">
        <v>0.238845</v>
      </c>
      <c r="C79">
        <v>223477</v>
      </c>
      <c r="D79" s="2" t="s">
        <v>8</v>
      </c>
    </row>
    <row r="80" spans="1:4" x14ac:dyDescent="0.25">
      <c r="A80">
        <v>400000</v>
      </c>
      <c r="B80">
        <v>0.108446</v>
      </c>
      <c r="C80">
        <v>237976</v>
      </c>
      <c r="D80" s="2" t="s">
        <v>7</v>
      </c>
    </row>
    <row r="81" spans="1:4" x14ac:dyDescent="0.25">
      <c r="A81">
        <v>400000</v>
      </c>
      <c r="B81">
        <v>0.37293300000000001</v>
      </c>
      <c r="C81">
        <v>297694</v>
      </c>
      <c r="D81" s="2" t="s">
        <v>8</v>
      </c>
    </row>
    <row r="82" spans="1:4" x14ac:dyDescent="0.25">
      <c r="A82">
        <v>500000</v>
      </c>
      <c r="B82">
        <v>0.14100299999999999</v>
      </c>
      <c r="C82">
        <v>296621</v>
      </c>
      <c r="D82" s="2" t="s">
        <v>7</v>
      </c>
    </row>
    <row r="83" spans="1:4" x14ac:dyDescent="0.25">
      <c r="A83">
        <v>500000</v>
      </c>
      <c r="B83">
        <v>0.46398</v>
      </c>
      <c r="C83">
        <v>372304</v>
      </c>
      <c r="D83" s="2" t="s">
        <v>8</v>
      </c>
    </row>
    <row r="84" spans="1:4" x14ac:dyDescent="0.25">
      <c r="A84">
        <v>600000</v>
      </c>
      <c r="B84">
        <v>0.17005500000000001</v>
      </c>
      <c r="C84">
        <v>355476</v>
      </c>
      <c r="D84" s="2" t="s">
        <v>7</v>
      </c>
    </row>
    <row r="85" spans="1:4" x14ac:dyDescent="0.25">
      <c r="A85">
        <v>600000</v>
      </c>
      <c r="B85">
        <v>0.57397600000000004</v>
      </c>
      <c r="C85">
        <v>446568</v>
      </c>
      <c r="D85" s="2" t="s">
        <v>8</v>
      </c>
    </row>
    <row r="86" spans="1:4" x14ac:dyDescent="0.25">
      <c r="A86">
        <v>700000</v>
      </c>
      <c r="B86">
        <v>0.19572000000000001</v>
      </c>
      <c r="C86">
        <v>413584</v>
      </c>
      <c r="D86" s="2" t="s">
        <v>7</v>
      </c>
    </row>
    <row r="87" spans="1:4" x14ac:dyDescent="0.25">
      <c r="A87">
        <v>700000</v>
      </c>
      <c r="B87">
        <v>0.69705799999999996</v>
      </c>
      <c r="C87">
        <v>521242</v>
      </c>
      <c r="D87" s="2" t="s">
        <v>8</v>
      </c>
    </row>
    <row r="88" spans="1:4" x14ac:dyDescent="0.25">
      <c r="A88">
        <v>800000</v>
      </c>
      <c r="B88">
        <v>0.224218</v>
      </c>
      <c r="C88">
        <v>471378</v>
      </c>
      <c r="D88" s="2" t="s">
        <v>7</v>
      </c>
    </row>
    <row r="89" spans="1:4" x14ac:dyDescent="0.25">
      <c r="A89">
        <v>800000</v>
      </c>
      <c r="B89">
        <v>0.79315199999999997</v>
      </c>
      <c r="C89">
        <v>595651</v>
      </c>
      <c r="D89" s="2" t="s">
        <v>8</v>
      </c>
    </row>
    <row r="90" spans="1:4" x14ac:dyDescent="0.25">
      <c r="A90">
        <v>900000</v>
      </c>
      <c r="B90">
        <v>0.25316100000000002</v>
      </c>
      <c r="C90">
        <v>529753</v>
      </c>
      <c r="D90" s="2" t="s">
        <v>7</v>
      </c>
    </row>
    <row r="91" spans="1:4" x14ac:dyDescent="0.25">
      <c r="A91">
        <v>900000</v>
      </c>
      <c r="B91">
        <v>0.94108700000000001</v>
      </c>
      <c r="C91">
        <v>670416</v>
      </c>
      <c r="D91" s="2" t="s">
        <v>8</v>
      </c>
    </row>
    <row r="92" spans="1:4" x14ac:dyDescent="0.25">
      <c r="A92">
        <v>1000000</v>
      </c>
      <c r="B92">
        <v>0.27921499999999999</v>
      </c>
      <c r="C92">
        <v>588529</v>
      </c>
      <c r="D92" s="2" t="s">
        <v>7</v>
      </c>
    </row>
    <row r="93" spans="1:4" x14ac:dyDescent="0.25">
      <c r="A93">
        <v>1000000</v>
      </c>
      <c r="B93">
        <v>0.97011800000000004</v>
      </c>
      <c r="C93">
        <v>744829</v>
      </c>
      <c r="D93" s="2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6 f 4 b 0 c - 3 0 b e - 4 b 2 f - 9 9 6 5 - e 5 5 a b 4 a f d 0 5 e "   x m l n s = " h t t p : / / s c h e m a s . m i c r o s o f t . c o m / D a t a M a s h u p " > A A A A A I Y E A A B Q S w M E F A A C A A g A B o t y T 2 8 B Z m G n A A A A + Q A A A B I A H A B D b 2 5 m a W c v U G F j a 2 F n Z S 5 4 b W w g o h g A K K A U A A A A A A A A A A A A A A A A A A A A A A A A A A A A h Y + 9 D o I w G E V f h X S n f y I K + S i D q y Q m J s a V Q I V G K I Y W y 7 s 5 + E i + g i S K u j n e k z O c + 7 j d I R 3 b x r v K 3 q h O J 4 h h i j y p i 6 5 U u k r Q Y E / + G q U C d n l x z i v p T b I 2 8 W j K B N X W X m J C n H P Y L X D X V 4 R T y s g x 2 + 6 L W r Y 5 + s j q v + w r b W y u C 4 k E H F 4 x g u N V g J c h i z A P O Z A Z Q 6 b 0 V + F T M a Z A f i B s h s Y O v R T S + A G L g M w b y P u G e A J Q S w M E F A A C A A g A B o t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L c k 8 Z 4 V Q z f Q E A A G w C A A A T A B w A R m 9 y b X V s Y X M v U 2 V j d G l v b j E u b S C i G A A o o B Q A A A A A A A A A A A A A A A A A A A A A A A A A A A C N U U 1 r 2 0 A Q v R v 8 H w b 1 Y o M s k i Y E k q C D k R w q a K 3 U k g I l 2 8 N K n r g L + 2 F m R y G J 8 X / v G s X E h x y y l 5 1 5 s / P e m 1 m P H S t n o R r u 8 9 v x a D z y / y T h G g h 9 r 1 m u n Y c U N P J 4 B O G U p D Z o A 5 L 5 5 y R 3 X W / Q 8 u R O a U w y Z z k k f h J l N 6 L x S F 4 g s Z d v 1 2 f i + N K L Z l k 8 L F Z V k c 9 z s a j q V Z P V z W o O + Q L y e V 1 W U B T i V 5 k 3 P 8 s Q F e L s + + x + V f 5 Z Z H U p j s F s 6 Z L Z h f j w d x I m n X + O p v F j j l o Z x U h p F E c x Z E 7 3 x v r 0 M o b f v W O s + F V j + h E m S 2 f x 7 z Q e Z v w W N V 4 S a A l b U g Z J w p M K S e e M A 7 S d b P E t a E V h C b V s Q / M 9 h Q r j D 5 T r M P R k W F E M j + / 4 X O u q k 1 q S T 5 n 6 U 5 l M m l Y F J V b b E 7 q a p P V P j s z g u n 7 d o p 9 8 0 V O 8 2 0 U s D a x R g y T C j Q 4 Y F J a v L p M D 0 T 6 G X R T 0 0 G w P B Q 4 Q 2 N 6 0 S E N F h S + k 7 m D r s 7 6 l M y 1 h I A e p N 4 4 U B / E j C + M L 7 / f T 8 U j Z T 8 e 7 / Q 9 Q S w E C L Q A U A A I A C A A G i 3 J P b w F m Y a c A A A D 5 A A A A E g A A A A A A A A A A A A A A A A A A A A A A Q 2 9 u Z m l n L 1 B h Y 2 t h Z 2 U u e G 1 s U E s B A i 0 A F A A C A A g A B o t y T w / K 6 a u k A A A A 6 Q A A A B M A A A A A A A A A A A A A A A A A 8 w A A A F t D b 2 5 0 Z W 5 0 X 1 R 5 c G V z X S 5 4 b W x Q S w E C L Q A U A A I A C A A G i 3 J P G e F U M 3 0 B A A B s A g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g A A A A A A A L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G F k b 3 M i I C 8 + P E V u d H J 5 I F R 5 c G U 9 I k Z p b G x l Z E N v b X B s Z X R l U m V z d W x 0 V G 9 X b 3 J r c 2 h l Z X Q i I F Z h b H V l P S J s M S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4 V D I z O j I 0 O j E z L j I 5 N j M 0 O D R a I i A v P j x F b n R y e S B U e X B l P S J G a W x s Q 2 9 s d W 1 u V H l w Z X M i I F Z h b H V l P S J z Q X d V R E J n P T 0 i I C 8 + P E V u d H J 5 I F R 5 c G U 9 I k Z p b G x D b 2 x 1 b W 5 O Y W 1 l c y I g V m F s d W U 9 I n N b J n F 1 b 3 Q 7 d G F t I G R l b C B h c n J l Z 2 x v J n F 1 b 3 Q 7 L C Z x d W 9 0 O y B 0 a W V t c G 8 m c X V v d D s s J n F 1 b 3 Q 7 I G l u d G V y Y 2 F t Y m l v J n F 1 b 3 Q 7 L C Z x d W 9 0 O y B O b 2 1 i c m U g Z G U g Y W x n b 3 J p d G 1 v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M v Q 2 F t Y m l h c i B 0 a X B v L n t 0 Y W 0 g Z G V s I G F y c m V n b G 8 s M H 0 m c X V v d D s s J n F 1 b 3 Q 7 U 2 V j d G l v b j E v c m V z d W x 0 Y W R v c y 9 D Y W 1 i a W F y I H R p c G 8 u e y B 0 a W V t c G 8 s M X 0 m c X V v d D s s J n F 1 b 3 Q 7 U 2 V j d G l v b j E v c m V z d W x 0 Y W R v c y 9 D Y W 1 i a W F y I H R p c G 8 u e y B p b n R l c m N h b W J p b y w y f S Z x d W 9 0 O y w m c X V v d D t T Z W N 0 a W 9 u M S 9 y Z X N 1 b H R h Z G 9 z L 0 N h b W J p Y X I g d G l w b y 5 7 I E 5 v b W J y Z S B k Z S B h b G d v c m l 0 b W 8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k b 3 M v Q 2 F t Y m l h c i B 0 a X B v L n t 0 Y W 0 g Z G V s I G F y c m V n b G 8 s M H 0 m c X V v d D s s J n F 1 b 3 Q 7 U 2 V j d G l v b j E v c m V z d W x 0 Y W R v c y 9 D Y W 1 i a W F y I H R p c G 8 u e y B 0 a W V t c G 8 s M X 0 m c X V v d D s s J n F 1 b 3 Q 7 U 2 V j d G l v b j E v c m V z d W x 0 Y W R v c y 9 D Y W 1 i a W F y I H R p c G 8 u e y B p b n R l c m N h b W J p b y w y f S Z x d W 9 0 O y w m c X V v d D t T Z W N 0 a W 9 u M S 9 y Z X N 1 b H R h Z G 9 z L 0 N h b W J p Y X I g d G l w b y 5 7 I E 5 v b W J y Z S B k Z S B h b G d v c m l 0 b W 8 g L D N 9 J n F 1 b 3 Q 7 X S w m c X V v d D t S Z W x h d G l v b n N o a X B J b m Z v J n F 1 b 3 Q 7 O l t d f S I g L z 4 8 R W 5 0 c n k g V H l w Z T 0 i U X V l c n l J R C I g V m F s d W U 9 I n M z M z J j N j g 3 Z i 0 z M j h j L T Q x O T k t Y j k 1 N C 0 w N D Y 1 Y m N i O D Y x Y m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R D m l X e t k U C m T f u F 6 x f 9 3 Q A A A A A C A A A A A A A Q Z g A A A A E A A C A A A A B o 1 a b R a 9 r K d q T j V p 1 k P E q Z G i P d C H Q 8 u z v F y G H K 2 q C 6 3 A A A A A A O g A A A A A I A A C A A A A B R S w u b S N 1 V e E s g A n X K S G i D k D x f S C s r 8 Y Y A w q v y n 7 a / E l A A A A B n / o f Q u t b B + r A M u B Z S a L D Z 9 Z H M H E S g Y X l E z A 6 H 3 W R S 3 T R w u D e n 1 I n q k P N 2 / v s M T 6 d 8 G f m 4 L m y 1 U b 2 w G y + i p A H m Q O s o k U c t 2 x q Z Q G w S e A 8 x g E A A A A B Q D L u M Q s 5 f b W z U L h N L 3 u w 2 0 w U E J 7 Z B l q f X k g R L w 8 O 2 i g Y U s 0 3 S j f i P k X G i Z c m + T G e n L X B / H 9 0 G G p F / 6 J o E S V a N < / D a t a M a s h u p > 
</file>

<file path=customXml/itemProps1.xml><?xml version="1.0" encoding="utf-8"?>
<ds:datastoreItem xmlns:ds="http://schemas.openxmlformats.org/officeDocument/2006/customXml" ds:itemID="{2C9B8923-93D6-4DE4-980B-6557A79D65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ANALISIS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ertsaz90</cp:lastModifiedBy>
  <dcterms:created xsi:type="dcterms:W3CDTF">2019-11-17T15:35:52Z</dcterms:created>
  <dcterms:modified xsi:type="dcterms:W3CDTF">2019-11-18T23:57:43Z</dcterms:modified>
</cp:coreProperties>
</file>