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tug\OneDrive\Masaüstü\digitalADs - github\"/>
    </mc:Choice>
  </mc:AlternateContent>
  <xr:revisionPtr revIDLastSave="0" documentId="8_{B64C83C1-D3EC-40EA-929E-3D048FC22A6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igital Data" sheetId="4" r:id="rId1"/>
    <sheet name="Sheet1" sheetId="6" r:id="rId2"/>
    <sheet name="outliers" sheetId="7" r:id="rId3"/>
  </sheets>
  <definedNames>
    <definedName name="_xlnm._FilterDatabase" localSheetId="0" hidden="1">'Digital Data'!$A$11:$G$211</definedName>
  </definedNames>
  <calcPr calcId="191029"/>
</workbook>
</file>

<file path=xl/calcChain.xml><?xml version="1.0" encoding="utf-8"?>
<calcChain xmlns="http://schemas.openxmlformats.org/spreadsheetml/2006/main">
  <c r="AA30" i="7" l="1"/>
  <c r="AA27" i="7"/>
  <c r="E10" i="4"/>
  <c r="D10" i="4"/>
  <c r="C10" i="4"/>
  <c r="D5" i="4"/>
  <c r="E5" i="4"/>
  <c r="F5" i="4"/>
  <c r="C5" i="4"/>
  <c r="D6" i="4"/>
  <c r="E6" i="4"/>
  <c r="F6" i="4"/>
  <c r="F4" i="4" s="1"/>
  <c r="C6" i="4"/>
  <c r="C4" i="4" s="1"/>
  <c r="D7" i="4"/>
  <c r="E7" i="4"/>
  <c r="F7" i="4"/>
  <c r="C7" i="4"/>
  <c r="D8" i="4"/>
  <c r="E8" i="4"/>
  <c r="F8" i="4"/>
  <c r="C8" i="4"/>
  <c r="D9" i="4"/>
  <c r="E9" i="4"/>
  <c r="F9" i="4"/>
  <c r="C9" i="4"/>
  <c r="G23" i="4" l="1"/>
  <c r="E4" i="4"/>
  <c r="D4" i="4"/>
</calcChain>
</file>

<file path=xl/sharedStrings.xml><?xml version="1.0" encoding="utf-8"?>
<sst xmlns="http://schemas.openxmlformats.org/spreadsheetml/2006/main" count="52" uniqueCount="32">
  <si>
    <t>ID</t>
  </si>
  <si>
    <t>Meta</t>
  </si>
  <si>
    <t>Influencer</t>
  </si>
  <si>
    <t>GoogleAds</t>
  </si>
  <si>
    <t>Sales (K)</t>
  </si>
  <si>
    <t>Digital Ads investment per new customer acquired.</t>
  </si>
  <si>
    <t>First order value of each new customer.</t>
  </si>
  <si>
    <t>Date</t>
  </si>
  <si>
    <t>count</t>
  </si>
  <si>
    <t>count_A</t>
  </si>
  <si>
    <t>MEAN</t>
  </si>
  <si>
    <t>MEDIAN</t>
  </si>
  <si>
    <t>STD_DEV</t>
  </si>
  <si>
    <t xml:space="preserve">CV </t>
  </si>
  <si>
    <t>influencer da ciddi dalgalanma belli günlerde fazla para harcanmıs</t>
  </si>
  <si>
    <t>satış verilerindeki kayıp verilerinin problemini çözmek</t>
  </si>
  <si>
    <t>sales de boş datalar var acaba neyle doldurabiliriz?</t>
  </si>
  <si>
    <t>genellikle bağımlı değişkeni sales gibi olanları doldurmayız</t>
  </si>
  <si>
    <t>normalde atılmalıktır</t>
  </si>
  <si>
    <t>ama doldurmak istediğimiz için</t>
  </si>
  <si>
    <t>ortalamayı koyabiliriz medianı koyabiliriz</t>
  </si>
  <si>
    <t>ortalamayı koyalım</t>
  </si>
  <si>
    <t>Sales (MEDIAN)</t>
  </si>
  <si>
    <t xml:space="preserve">129 LA DOLDURDUK AMA ABARTILMIS VERİ OLUYOR CUNKU GOOGLE META </t>
  </si>
  <si>
    <t>CORELASYON HESAPLAYALIM</t>
  </si>
  <si>
    <t>CORR</t>
  </si>
  <si>
    <t>GOOGLE ADS BİZİM İÇİN EN İYİSİ YÜZDE 67</t>
  </si>
  <si>
    <t>DATAYI GOOGLE DA SORTLADIK</t>
  </si>
  <si>
    <t>Sales (MED-2)</t>
  </si>
  <si>
    <t>GELİR</t>
  </si>
  <si>
    <t>GELİR= 73,86 + 2,21 x GOOGLE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</si>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</sst>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164" fontId="0" fillId="0" borderId="0" xfId="42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36" borderId="0" xfId="42" applyNumberFormat="1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7" fillId="37" borderId="0" xfId="0" applyFont="1" applyFill="1"/>
    <xf numFmtId="0" fontId="0" fillId="33" borderId="0" xfId="0" applyFill="1"/>
    <xf numFmtId="0" fontId="0" fillId="34" borderId="0" xfId="0" applyFill="1"/>
    <xf numFmtId="1" fontId="0" fillId="0" borderId="0" xfId="0" applyNumberFormat="1" applyAlignment="1">
      <alignment horizontal="right"/>
    </xf>
    <xf numFmtId="9" fontId="0" fillId="0" borderId="0" xfId="43" applyFont="1" applyAlignment="1">
      <alignment horizontal="center"/>
    </xf>
    <xf numFmtId="9" fontId="0" fillId="0" borderId="0" xfId="43" applyFont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outliers!$L$1</c:f>
              <c:strCache>
                <c:ptCount val="1"/>
                <c:pt idx="0">
                  <c:v>Sales (MED-2)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outliers!$K$2:$K$201</c:f>
              <c:numCache>
                <c:formatCode>_-* #,##0_-;\-* #,##0_-;_-* "-"??_-;_-@_-</c:formatCode>
                <c:ptCount val="200"/>
                <c:pt idx="0">
                  <c:v>46.019999999999996</c:v>
                </c:pt>
                <c:pt idx="1">
                  <c:v>8.9</c:v>
                </c:pt>
                <c:pt idx="2">
                  <c:v>3.44</c:v>
                </c:pt>
                <c:pt idx="3">
                  <c:v>30.3</c:v>
                </c:pt>
                <c:pt idx="4">
                  <c:v>36.160000000000004</c:v>
                </c:pt>
                <c:pt idx="5">
                  <c:v>1.7399999999999998</c:v>
                </c:pt>
                <c:pt idx="6">
                  <c:v>11.5</c:v>
                </c:pt>
                <c:pt idx="7">
                  <c:v>24.04</c:v>
                </c:pt>
                <c:pt idx="8">
                  <c:v>1.72</c:v>
                </c:pt>
                <c:pt idx="9">
                  <c:v>39.96</c:v>
                </c:pt>
                <c:pt idx="10">
                  <c:v>13.219999999999999</c:v>
                </c:pt>
                <c:pt idx="11">
                  <c:v>42.94</c:v>
                </c:pt>
                <c:pt idx="12">
                  <c:v>4.76</c:v>
                </c:pt>
                <c:pt idx="13">
                  <c:v>19.5</c:v>
                </c:pt>
                <c:pt idx="14">
                  <c:v>40.82</c:v>
                </c:pt>
                <c:pt idx="15">
                  <c:v>39.08</c:v>
                </c:pt>
                <c:pt idx="16">
                  <c:v>85.06</c:v>
                </c:pt>
                <c:pt idx="17">
                  <c:v>56.279999999999994</c:v>
                </c:pt>
                <c:pt idx="18">
                  <c:v>13.84</c:v>
                </c:pt>
                <c:pt idx="19">
                  <c:v>29.46</c:v>
                </c:pt>
                <c:pt idx="20">
                  <c:v>43.68</c:v>
                </c:pt>
                <c:pt idx="21">
                  <c:v>47.480000000000004</c:v>
                </c:pt>
                <c:pt idx="22">
                  <c:v>2.6399999999999997</c:v>
                </c:pt>
                <c:pt idx="23">
                  <c:v>45.660000000000004</c:v>
                </c:pt>
                <c:pt idx="24">
                  <c:v>12.459999999999999</c:v>
                </c:pt>
                <c:pt idx="25">
                  <c:v>52.58</c:v>
                </c:pt>
                <c:pt idx="26">
                  <c:v>28.580000000000002</c:v>
                </c:pt>
                <c:pt idx="27">
                  <c:v>48.019999999999996</c:v>
                </c:pt>
                <c:pt idx="28">
                  <c:v>49.760000000000005</c:v>
                </c:pt>
                <c:pt idx="29">
                  <c:v>14.12</c:v>
                </c:pt>
                <c:pt idx="30">
                  <c:v>58.58</c:v>
                </c:pt>
                <c:pt idx="31">
                  <c:v>100.2</c:v>
                </c:pt>
                <c:pt idx="32">
                  <c:v>19.440000000000001</c:v>
                </c:pt>
                <c:pt idx="33">
                  <c:v>53.120000000000005</c:v>
                </c:pt>
                <c:pt idx="34">
                  <c:v>19.14</c:v>
                </c:pt>
                <c:pt idx="35">
                  <c:v>58.14</c:v>
                </c:pt>
                <c:pt idx="36">
                  <c:v>53.379999999999995</c:v>
                </c:pt>
                <c:pt idx="37">
                  <c:v>14.940000000000001</c:v>
                </c:pt>
                <c:pt idx="38">
                  <c:v>8.620000000000001</c:v>
                </c:pt>
                <c:pt idx="39">
                  <c:v>45.6</c:v>
                </c:pt>
                <c:pt idx="40">
                  <c:v>40.5</c:v>
                </c:pt>
                <c:pt idx="41">
                  <c:v>35.4</c:v>
                </c:pt>
                <c:pt idx="42">
                  <c:v>58.720000000000006</c:v>
                </c:pt>
                <c:pt idx="43">
                  <c:v>41.38</c:v>
                </c:pt>
                <c:pt idx="44">
                  <c:v>5.0200000000000005</c:v>
                </c:pt>
                <c:pt idx="45">
                  <c:v>35.019999999999996</c:v>
                </c:pt>
                <c:pt idx="46">
                  <c:v>17.940000000000001</c:v>
                </c:pt>
                <c:pt idx="47">
                  <c:v>47.980000000000004</c:v>
                </c:pt>
                <c:pt idx="48">
                  <c:v>45.44</c:v>
                </c:pt>
                <c:pt idx="49">
                  <c:v>13.38</c:v>
                </c:pt>
                <c:pt idx="50">
                  <c:v>39.96</c:v>
                </c:pt>
                <c:pt idx="51">
                  <c:v>20.080000000000002</c:v>
                </c:pt>
                <c:pt idx="52">
                  <c:v>43.28</c:v>
                </c:pt>
                <c:pt idx="53">
                  <c:v>36.519999999999996</c:v>
                </c:pt>
                <c:pt idx="54">
                  <c:v>52.54</c:v>
                </c:pt>
                <c:pt idx="55">
                  <c:v>39.78</c:v>
                </c:pt>
                <c:pt idx="56">
                  <c:v>1.46</c:v>
                </c:pt>
                <c:pt idx="57">
                  <c:v>27.24</c:v>
                </c:pt>
                <c:pt idx="58">
                  <c:v>42.160000000000004</c:v>
                </c:pt>
                <c:pt idx="59">
                  <c:v>42.14</c:v>
                </c:pt>
                <c:pt idx="60">
                  <c:v>10.7</c:v>
                </c:pt>
                <c:pt idx="61">
                  <c:v>52.260000000000005</c:v>
                </c:pt>
                <c:pt idx="62">
                  <c:v>47.86</c:v>
                </c:pt>
                <c:pt idx="63">
                  <c:v>20.54</c:v>
                </c:pt>
                <c:pt idx="64">
                  <c:v>26.22</c:v>
                </c:pt>
                <c:pt idx="65">
                  <c:v>13.8</c:v>
                </c:pt>
                <c:pt idx="66">
                  <c:v>6.3</c:v>
                </c:pt>
                <c:pt idx="67">
                  <c:v>27.860000000000003</c:v>
                </c:pt>
                <c:pt idx="68">
                  <c:v>47.480000000000004</c:v>
                </c:pt>
                <c:pt idx="69">
                  <c:v>43.36</c:v>
                </c:pt>
                <c:pt idx="70">
                  <c:v>39.82</c:v>
                </c:pt>
                <c:pt idx="71">
                  <c:v>21.96</c:v>
                </c:pt>
                <c:pt idx="72">
                  <c:v>5.36</c:v>
                </c:pt>
                <c:pt idx="73">
                  <c:v>25.880000000000003</c:v>
                </c:pt>
                <c:pt idx="74">
                  <c:v>42.68</c:v>
                </c:pt>
                <c:pt idx="75">
                  <c:v>3.38</c:v>
                </c:pt>
                <c:pt idx="76">
                  <c:v>5.5</c:v>
                </c:pt>
                <c:pt idx="77">
                  <c:v>24.1</c:v>
                </c:pt>
                <c:pt idx="78">
                  <c:v>1.08</c:v>
                </c:pt>
                <c:pt idx="79">
                  <c:v>23.2</c:v>
                </c:pt>
                <c:pt idx="80">
                  <c:v>15.280000000000001</c:v>
                </c:pt>
                <c:pt idx="81">
                  <c:v>47.96</c:v>
                </c:pt>
                <c:pt idx="82">
                  <c:v>15.059999999999999</c:v>
                </c:pt>
                <c:pt idx="83">
                  <c:v>13.680000000000001</c:v>
                </c:pt>
                <c:pt idx="84">
                  <c:v>42.7</c:v>
                </c:pt>
                <c:pt idx="85">
                  <c:v>38.64</c:v>
                </c:pt>
                <c:pt idx="86">
                  <c:v>15.26</c:v>
                </c:pt>
                <c:pt idx="87">
                  <c:v>22.14</c:v>
                </c:pt>
                <c:pt idx="88">
                  <c:v>17.66</c:v>
                </c:pt>
                <c:pt idx="89">
                  <c:v>21.96</c:v>
                </c:pt>
                <c:pt idx="90">
                  <c:v>26.860000000000003</c:v>
                </c:pt>
                <c:pt idx="91">
                  <c:v>5.7200000000000006</c:v>
                </c:pt>
                <c:pt idx="92">
                  <c:v>43.54</c:v>
                </c:pt>
                <c:pt idx="93">
                  <c:v>50.18</c:v>
                </c:pt>
                <c:pt idx="94">
                  <c:v>21.48</c:v>
                </c:pt>
                <c:pt idx="95">
                  <c:v>32.660000000000004</c:v>
                </c:pt>
                <c:pt idx="96">
                  <c:v>39.519999999999996</c:v>
                </c:pt>
                <c:pt idx="97">
                  <c:v>36.980000000000004</c:v>
                </c:pt>
                <c:pt idx="98">
                  <c:v>57.94</c:v>
                </c:pt>
                <c:pt idx="99">
                  <c:v>27.04</c:v>
                </c:pt>
                <c:pt idx="100">
                  <c:v>44.480000000000004</c:v>
                </c:pt>
                <c:pt idx="101">
                  <c:v>59.279999999999994</c:v>
                </c:pt>
                <c:pt idx="102">
                  <c:v>56.04</c:v>
                </c:pt>
                <c:pt idx="103">
                  <c:v>37.58</c:v>
                </c:pt>
                <c:pt idx="104">
                  <c:v>47.64</c:v>
                </c:pt>
                <c:pt idx="105">
                  <c:v>27.580000000000002</c:v>
                </c:pt>
                <c:pt idx="106">
                  <c:v>5</c:v>
                </c:pt>
                <c:pt idx="107">
                  <c:v>18.080000000000002</c:v>
                </c:pt>
                <c:pt idx="108">
                  <c:v>2.62</c:v>
                </c:pt>
                <c:pt idx="109">
                  <c:v>51.08</c:v>
                </c:pt>
                <c:pt idx="110">
                  <c:v>45.160000000000004</c:v>
                </c:pt>
                <c:pt idx="111">
                  <c:v>48.339999999999996</c:v>
                </c:pt>
                <c:pt idx="112">
                  <c:v>35.14</c:v>
                </c:pt>
                <c:pt idx="113">
                  <c:v>41.92</c:v>
                </c:pt>
                <c:pt idx="114">
                  <c:v>15.64</c:v>
                </c:pt>
                <c:pt idx="115">
                  <c:v>15.02</c:v>
                </c:pt>
                <c:pt idx="116">
                  <c:v>27.839999999999996</c:v>
                </c:pt>
                <c:pt idx="117">
                  <c:v>15.280000000000001</c:v>
                </c:pt>
                <c:pt idx="118">
                  <c:v>25.14</c:v>
                </c:pt>
                <c:pt idx="119">
                  <c:v>3.88</c:v>
                </c:pt>
                <c:pt idx="120">
                  <c:v>28.26</c:v>
                </c:pt>
                <c:pt idx="121">
                  <c:v>3.7600000000000002</c:v>
                </c:pt>
                <c:pt idx="122">
                  <c:v>44.8</c:v>
                </c:pt>
                <c:pt idx="123">
                  <c:v>24.619999999999997</c:v>
                </c:pt>
                <c:pt idx="124">
                  <c:v>45.9</c:v>
                </c:pt>
                <c:pt idx="125">
                  <c:v>17.440000000000001</c:v>
                </c:pt>
                <c:pt idx="126">
                  <c:v>1.56</c:v>
                </c:pt>
                <c:pt idx="127">
                  <c:v>70.06</c:v>
                </c:pt>
                <c:pt idx="128">
                  <c:v>44.06</c:v>
                </c:pt>
                <c:pt idx="129">
                  <c:v>11.92</c:v>
                </c:pt>
                <c:pt idx="130">
                  <c:v>2</c:v>
                </c:pt>
                <c:pt idx="131">
                  <c:v>53.04</c:v>
                </c:pt>
                <c:pt idx="132">
                  <c:v>1.6800000000000002</c:v>
                </c:pt>
                <c:pt idx="133">
                  <c:v>43.96</c:v>
                </c:pt>
                <c:pt idx="134">
                  <c:v>7.38</c:v>
                </c:pt>
                <c:pt idx="135">
                  <c:v>9.66</c:v>
                </c:pt>
                <c:pt idx="136">
                  <c:v>5.12</c:v>
                </c:pt>
                <c:pt idx="137">
                  <c:v>54.739999999999995</c:v>
                </c:pt>
                <c:pt idx="138">
                  <c:v>8.6</c:v>
                </c:pt>
                <c:pt idx="139">
                  <c:v>36.980000000000004</c:v>
                </c:pt>
                <c:pt idx="140">
                  <c:v>14.680000000000001</c:v>
                </c:pt>
                <c:pt idx="141">
                  <c:v>38.739999999999995</c:v>
                </c:pt>
                <c:pt idx="142">
                  <c:v>44.1</c:v>
                </c:pt>
                <c:pt idx="143">
                  <c:v>20.919999999999998</c:v>
                </c:pt>
                <c:pt idx="144">
                  <c:v>19.240000000000002</c:v>
                </c:pt>
                <c:pt idx="145">
                  <c:v>28.060000000000002</c:v>
                </c:pt>
                <c:pt idx="146">
                  <c:v>48.019999999999996</c:v>
                </c:pt>
                <c:pt idx="147">
                  <c:v>48.64</c:v>
                </c:pt>
                <c:pt idx="148">
                  <c:v>7.6</c:v>
                </c:pt>
                <c:pt idx="149">
                  <c:v>8.9400000000000013</c:v>
                </c:pt>
                <c:pt idx="150">
                  <c:v>56.14</c:v>
                </c:pt>
                <c:pt idx="151">
                  <c:v>24.2</c:v>
                </c:pt>
                <c:pt idx="152">
                  <c:v>39.519999999999996</c:v>
                </c:pt>
                <c:pt idx="153">
                  <c:v>34.260000000000005</c:v>
                </c:pt>
                <c:pt idx="154">
                  <c:v>37.56</c:v>
                </c:pt>
                <c:pt idx="155">
                  <c:v>0.82</c:v>
                </c:pt>
                <c:pt idx="156">
                  <c:v>18.78</c:v>
                </c:pt>
                <c:pt idx="157">
                  <c:v>29.96</c:v>
                </c:pt>
                <c:pt idx="158">
                  <c:v>2.34</c:v>
                </c:pt>
                <c:pt idx="159">
                  <c:v>26.339999999999996</c:v>
                </c:pt>
                <c:pt idx="160">
                  <c:v>34.5</c:v>
                </c:pt>
                <c:pt idx="161">
                  <c:v>17.14</c:v>
                </c:pt>
                <c:pt idx="162">
                  <c:v>37.68</c:v>
                </c:pt>
                <c:pt idx="163">
                  <c:v>32.700000000000003</c:v>
                </c:pt>
                <c:pt idx="164">
                  <c:v>23.44</c:v>
                </c:pt>
                <c:pt idx="165">
                  <c:v>46.9</c:v>
                </c:pt>
                <c:pt idx="166">
                  <c:v>3.5799999999999996</c:v>
                </c:pt>
                <c:pt idx="167">
                  <c:v>41.36</c:v>
                </c:pt>
                <c:pt idx="168">
                  <c:v>43.08</c:v>
                </c:pt>
                <c:pt idx="169">
                  <c:v>56.86</c:v>
                </c:pt>
                <c:pt idx="170">
                  <c:v>10</c:v>
                </c:pt>
                <c:pt idx="171">
                  <c:v>32.9</c:v>
                </c:pt>
                <c:pt idx="172">
                  <c:v>3.9200000000000004</c:v>
                </c:pt>
                <c:pt idx="173">
                  <c:v>33.68</c:v>
                </c:pt>
                <c:pt idx="174">
                  <c:v>44.480000000000004</c:v>
                </c:pt>
                <c:pt idx="175">
                  <c:v>55.379999999999995</c:v>
                </c:pt>
                <c:pt idx="176">
                  <c:v>49.68</c:v>
                </c:pt>
                <c:pt idx="177">
                  <c:v>34.04</c:v>
                </c:pt>
                <c:pt idx="178">
                  <c:v>55.339999999999996</c:v>
                </c:pt>
                <c:pt idx="179">
                  <c:v>33.119999999999997</c:v>
                </c:pt>
                <c:pt idx="180">
                  <c:v>31.32</c:v>
                </c:pt>
                <c:pt idx="181">
                  <c:v>43.7</c:v>
                </c:pt>
                <c:pt idx="182">
                  <c:v>11.24</c:v>
                </c:pt>
                <c:pt idx="183">
                  <c:v>57.52</c:v>
                </c:pt>
                <c:pt idx="184">
                  <c:v>50.760000000000005</c:v>
                </c:pt>
                <c:pt idx="185">
                  <c:v>41</c:v>
                </c:pt>
                <c:pt idx="186">
                  <c:v>27.9</c:v>
                </c:pt>
                <c:pt idx="187">
                  <c:v>38.22</c:v>
                </c:pt>
                <c:pt idx="188">
                  <c:v>57.2</c:v>
                </c:pt>
                <c:pt idx="189">
                  <c:v>3.7399999999999998</c:v>
                </c:pt>
                <c:pt idx="190">
                  <c:v>7.9</c:v>
                </c:pt>
                <c:pt idx="191">
                  <c:v>15.1</c:v>
                </c:pt>
                <c:pt idx="192">
                  <c:v>3.44</c:v>
                </c:pt>
                <c:pt idx="193">
                  <c:v>33.36</c:v>
                </c:pt>
                <c:pt idx="194">
                  <c:v>29.939999999999998</c:v>
                </c:pt>
                <c:pt idx="195">
                  <c:v>7.6400000000000006</c:v>
                </c:pt>
                <c:pt idx="196">
                  <c:v>18.84</c:v>
                </c:pt>
                <c:pt idx="197">
                  <c:v>35.4</c:v>
                </c:pt>
                <c:pt idx="198">
                  <c:v>56.720000000000006</c:v>
                </c:pt>
                <c:pt idx="199">
                  <c:v>46.42</c:v>
                </c:pt>
              </c:numCache>
            </c:numRef>
          </c:xVal>
          <c:yVal>
            <c:numRef>
              <c:f>outliers!$L$2:$L$201</c:f>
              <c:numCache>
                <c:formatCode>_-* #,##0_-;\-* #,##0_-;_-* "-"??_-;_-@_-</c:formatCode>
                <c:ptCount val="200"/>
                <c:pt idx="0">
                  <c:v>221</c:v>
                </c:pt>
                <c:pt idx="1">
                  <c:v>104</c:v>
                </c:pt>
                <c:pt idx="2">
                  <c:v>93</c:v>
                </c:pt>
                <c:pt idx="3">
                  <c:v>185</c:v>
                </c:pt>
                <c:pt idx="4">
                  <c:v>129</c:v>
                </c:pt>
                <c:pt idx="5">
                  <c:v>72</c:v>
                </c:pt>
                <c:pt idx="6">
                  <c:v>118</c:v>
                </c:pt>
                <c:pt idx="7">
                  <c:v>132</c:v>
                </c:pt>
                <c:pt idx="8">
                  <c:v>48</c:v>
                </c:pt>
                <c:pt idx="9">
                  <c:v>106</c:v>
                </c:pt>
                <c:pt idx="10">
                  <c:v>86</c:v>
                </c:pt>
                <c:pt idx="11">
                  <c:v>207.5</c:v>
                </c:pt>
                <c:pt idx="12">
                  <c:v>92</c:v>
                </c:pt>
                <c:pt idx="13">
                  <c:v>97</c:v>
                </c:pt>
                <c:pt idx="14">
                  <c:v>190</c:v>
                </c:pt>
                <c:pt idx="15">
                  <c:v>224</c:v>
                </c:pt>
                <c:pt idx="16">
                  <c:v>125</c:v>
                </c:pt>
                <c:pt idx="17">
                  <c:v>244</c:v>
                </c:pt>
                <c:pt idx="18">
                  <c:v>113</c:v>
                </c:pt>
                <c:pt idx="19">
                  <c:v>146</c:v>
                </c:pt>
                <c:pt idx="20">
                  <c:v>180</c:v>
                </c:pt>
                <c:pt idx="21">
                  <c:v>125</c:v>
                </c:pt>
                <c:pt idx="22">
                  <c:v>56</c:v>
                </c:pt>
                <c:pt idx="23">
                  <c:v>155</c:v>
                </c:pt>
                <c:pt idx="24">
                  <c:v>97</c:v>
                </c:pt>
                <c:pt idx="25">
                  <c:v>120</c:v>
                </c:pt>
                <c:pt idx="26">
                  <c:v>150</c:v>
                </c:pt>
                <c:pt idx="27">
                  <c:v>159</c:v>
                </c:pt>
                <c:pt idx="28">
                  <c:v>189</c:v>
                </c:pt>
                <c:pt idx="29">
                  <c:v>105</c:v>
                </c:pt>
                <c:pt idx="30">
                  <c:v>214</c:v>
                </c:pt>
                <c:pt idx="31">
                  <c:v>119</c:v>
                </c:pt>
                <c:pt idx="32">
                  <c:v>96</c:v>
                </c:pt>
                <c:pt idx="33">
                  <c:v>174</c:v>
                </c:pt>
                <c:pt idx="34">
                  <c:v>107.33333333333333</c:v>
                </c:pt>
                <c:pt idx="35">
                  <c:v>128</c:v>
                </c:pt>
                <c:pt idx="36">
                  <c:v>254</c:v>
                </c:pt>
                <c:pt idx="37">
                  <c:v>147</c:v>
                </c:pt>
                <c:pt idx="38">
                  <c:v>101</c:v>
                </c:pt>
                <c:pt idx="39">
                  <c:v>215</c:v>
                </c:pt>
                <c:pt idx="40">
                  <c:v>166</c:v>
                </c:pt>
                <c:pt idx="41">
                  <c:v>171</c:v>
                </c:pt>
                <c:pt idx="42">
                  <c:v>207</c:v>
                </c:pt>
                <c:pt idx="43">
                  <c:v>129</c:v>
                </c:pt>
                <c:pt idx="44">
                  <c:v>85</c:v>
                </c:pt>
                <c:pt idx="45">
                  <c:v>149</c:v>
                </c:pt>
                <c:pt idx="46">
                  <c:v>106</c:v>
                </c:pt>
                <c:pt idx="47">
                  <c:v>232</c:v>
                </c:pt>
                <c:pt idx="48">
                  <c:v>148</c:v>
                </c:pt>
                <c:pt idx="49">
                  <c:v>97</c:v>
                </c:pt>
                <c:pt idx="50">
                  <c:v>114</c:v>
                </c:pt>
                <c:pt idx="51">
                  <c:v>107</c:v>
                </c:pt>
                <c:pt idx="52">
                  <c:v>226</c:v>
                </c:pt>
                <c:pt idx="53">
                  <c:v>212</c:v>
                </c:pt>
                <c:pt idx="54">
                  <c:v>202</c:v>
                </c:pt>
                <c:pt idx="55">
                  <c:v>237</c:v>
                </c:pt>
                <c:pt idx="56">
                  <c:v>55</c:v>
                </c:pt>
                <c:pt idx="57">
                  <c:v>132</c:v>
                </c:pt>
                <c:pt idx="58">
                  <c:v>238</c:v>
                </c:pt>
                <c:pt idx="59">
                  <c:v>184</c:v>
                </c:pt>
                <c:pt idx="60">
                  <c:v>81</c:v>
                </c:pt>
                <c:pt idx="61">
                  <c:v>174.16666666666666</c:v>
                </c:pt>
                <c:pt idx="62">
                  <c:v>157</c:v>
                </c:pt>
                <c:pt idx="63">
                  <c:v>290</c:v>
                </c:pt>
                <c:pt idx="64">
                  <c:v>180</c:v>
                </c:pt>
                <c:pt idx="65">
                  <c:v>93</c:v>
                </c:pt>
                <c:pt idx="66">
                  <c:v>95</c:v>
                </c:pt>
                <c:pt idx="67">
                  <c:v>134</c:v>
                </c:pt>
                <c:pt idx="68">
                  <c:v>189</c:v>
                </c:pt>
                <c:pt idx="69">
                  <c:v>223</c:v>
                </c:pt>
                <c:pt idx="70">
                  <c:v>183</c:v>
                </c:pt>
                <c:pt idx="71">
                  <c:v>124</c:v>
                </c:pt>
                <c:pt idx="72">
                  <c:v>88</c:v>
                </c:pt>
                <c:pt idx="73">
                  <c:v>110</c:v>
                </c:pt>
                <c:pt idx="74">
                  <c:v>170</c:v>
                </c:pt>
                <c:pt idx="75">
                  <c:v>87</c:v>
                </c:pt>
                <c:pt idx="76">
                  <c:v>69</c:v>
                </c:pt>
                <c:pt idx="77">
                  <c:v>142</c:v>
                </c:pt>
                <c:pt idx="78">
                  <c:v>53</c:v>
                </c:pt>
                <c:pt idx="79">
                  <c:v>110</c:v>
                </c:pt>
                <c:pt idx="80">
                  <c:v>118</c:v>
                </c:pt>
                <c:pt idx="81">
                  <c:v>123</c:v>
                </c:pt>
                <c:pt idx="82">
                  <c:v>113</c:v>
                </c:pt>
                <c:pt idx="83">
                  <c:v>136</c:v>
                </c:pt>
                <c:pt idx="84">
                  <c:v>217</c:v>
                </c:pt>
                <c:pt idx="85">
                  <c:v>152</c:v>
                </c:pt>
                <c:pt idx="86">
                  <c:v>120</c:v>
                </c:pt>
                <c:pt idx="87">
                  <c:v>160</c:v>
                </c:pt>
                <c:pt idx="88">
                  <c:v>129</c:v>
                </c:pt>
                <c:pt idx="89">
                  <c:v>167</c:v>
                </c:pt>
                <c:pt idx="90">
                  <c:v>152.5</c:v>
                </c:pt>
                <c:pt idx="91">
                  <c:v>73</c:v>
                </c:pt>
                <c:pt idx="92">
                  <c:v>194</c:v>
                </c:pt>
                <c:pt idx="93">
                  <c:v>222</c:v>
                </c:pt>
                <c:pt idx="94">
                  <c:v>115</c:v>
                </c:pt>
                <c:pt idx="95">
                  <c:v>169</c:v>
                </c:pt>
                <c:pt idx="96">
                  <c:v>117</c:v>
                </c:pt>
                <c:pt idx="97">
                  <c:v>155</c:v>
                </c:pt>
                <c:pt idx="98">
                  <c:v>254</c:v>
                </c:pt>
                <c:pt idx="99">
                  <c:v>172</c:v>
                </c:pt>
                <c:pt idx="100">
                  <c:v>117</c:v>
                </c:pt>
                <c:pt idx="101">
                  <c:v>238</c:v>
                </c:pt>
                <c:pt idx="102">
                  <c:v>148</c:v>
                </c:pt>
                <c:pt idx="103">
                  <c:v>147</c:v>
                </c:pt>
                <c:pt idx="104">
                  <c:v>207</c:v>
                </c:pt>
                <c:pt idx="105">
                  <c:v>192</c:v>
                </c:pt>
                <c:pt idx="106">
                  <c:v>72</c:v>
                </c:pt>
                <c:pt idx="107">
                  <c:v>87</c:v>
                </c:pt>
                <c:pt idx="108">
                  <c:v>53</c:v>
                </c:pt>
                <c:pt idx="109">
                  <c:v>198</c:v>
                </c:pt>
                <c:pt idx="110">
                  <c:v>134</c:v>
                </c:pt>
                <c:pt idx="111">
                  <c:v>218</c:v>
                </c:pt>
                <c:pt idx="112">
                  <c:v>141</c:v>
                </c:pt>
                <c:pt idx="113">
                  <c:v>159</c:v>
                </c:pt>
                <c:pt idx="114">
                  <c:v>146</c:v>
                </c:pt>
                <c:pt idx="115">
                  <c:v>126</c:v>
                </c:pt>
                <c:pt idx="116">
                  <c:v>122</c:v>
                </c:pt>
                <c:pt idx="117">
                  <c:v>94</c:v>
                </c:pt>
                <c:pt idx="118">
                  <c:v>159</c:v>
                </c:pt>
                <c:pt idx="119">
                  <c:v>66</c:v>
                </c:pt>
                <c:pt idx="120">
                  <c:v>155</c:v>
                </c:pt>
                <c:pt idx="121">
                  <c:v>70</c:v>
                </c:pt>
                <c:pt idx="122">
                  <c:v>116</c:v>
                </c:pt>
                <c:pt idx="123">
                  <c:v>152</c:v>
                </c:pt>
                <c:pt idx="124">
                  <c:v>197</c:v>
                </c:pt>
                <c:pt idx="125">
                  <c:v>106</c:v>
                </c:pt>
                <c:pt idx="126">
                  <c:v>66</c:v>
                </c:pt>
                <c:pt idx="127">
                  <c:v>88</c:v>
                </c:pt>
                <c:pt idx="128">
                  <c:v>247</c:v>
                </c:pt>
                <c:pt idx="129">
                  <c:v>97</c:v>
                </c:pt>
                <c:pt idx="130">
                  <c:v>16</c:v>
                </c:pt>
                <c:pt idx="131">
                  <c:v>127</c:v>
                </c:pt>
                <c:pt idx="132">
                  <c:v>57</c:v>
                </c:pt>
                <c:pt idx="133">
                  <c:v>196</c:v>
                </c:pt>
                <c:pt idx="134">
                  <c:v>108</c:v>
                </c:pt>
                <c:pt idx="135">
                  <c:v>116</c:v>
                </c:pt>
                <c:pt idx="136">
                  <c:v>95</c:v>
                </c:pt>
                <c:pt idx="137">
                  <c:v>208</c:v>
                </c:pt>
                <c:pt idx="138">
                  <c:v>96</c:v>
                </c:pt>
                <c:pt idx="139">
                  <c:v>207</c:v>
                </c:pt>
                <c:pt idx="140">
                  <c:v>109</c:v>
                </c:pt>
                <c:pt idx="141">
                  <c:v>192</c:v>
                </c:pt>
                <c:pt idx="142">
                  <c:v>201</c:v>
                </c:pt>
                <c:pt idx="143">
                  <c:v>104</c:v>
                </c:pt>
                <c:pt idx="144">
                  <c:v>114</c:v>
                </c:pt>
                <c:pt idx="145">
                  <c:v>103</c:v>
                </c:pt>
                <c:pt idx="146">
                  <c:v>132</c:v>
                </c:pt>
                <c:pt idx="147">
                  <c:v>254</c:v>
                </c:pt>
                <c:pt idx="148">
                  <c:v>109</c:v>
                </c:pt>
                <c:pt idx="149">
                  <c:v>101</c:v>
                </c:pt>
                <c:pt idx="150">
                  <c:v>161</c:v>
                </c:pt>
                <c:pt idx="151">
                  <c:v>116</c:v>
                </c:pt>
                <c:pt idx="152">
                  <c:v>166</c:v>
                </c:pt>
                <c:pt idx="153">
                  <c:v>190</c:v>
                </c:pt>
                <c:pt idx="154">
                  <c:v>156</c:v>
                </c:pt>
                <c:pt idx="155">
                  <c:v>32</c:v>
                </c:pt>
                <c:pt idx="156">
                  <c:v>153</c:v>
                </c:pt>
                <c:pt idx="157">
                  <c:v>101</c:v>
                </c:pt>
                <c:pt idx="158">
                  <c:v>73</c:v>
                </c:pt>
                <c:pt idx="159">
                  <c:v>129</c:v>
                </c:pt>
                <c:pt idx="160">
                  <c:v>144</c:v>
                </c:pt>
                <c:pt idx="161">
                  <c:v>133</c:v>
                </c:pt>
                <c:pt idx="162">
                  <c:v>149</c:v>
                </c:pt>
                <c:pt idx="163">
                  <c:v>180</c:v>
                </c:pt>
                <c:pt idx="164">
                  <c:v>119</c:v>
                </c:pt>
                <c:pt idx="165">
                  <c:v>119</c:v>
                </c:pt>
                <c:pt idx="166">
                  <c:v>80</c:v>
                </c:pt>
                <c:pt idx="167">
                  <c:v>122</c:v>
                </c:pt>
                <c:pt idx="168">
                  <c:v>171</c:v>
                </c:pt>
                <c:pt idx="169">
                  <c:v>150</c:v>
                </c:pt>
                <c:pt idx="170">
                  <c:v>84</c:v>
                </c:pt>
                <c:pt idx="171">
                  <c:v>145</c:v>
                </c:pt>
                <c:pt idx="172">
                  <c:v>76</c:v>
                </c:pt>
                <c:pt idx="173">
                  <c:v>117</c:v>
                </c:pt>
                <c:pt idx="174">
                  <c:v>115</c:v>
                </c:pt>
                <c:pt idx="175">
                  <c:v>270</c:v>
                </c:pt>
                <c:pt idx="176">
                  <c:v>202</c:v>
                </c:pt>
                <c:pt idx="177">
                  <c:v>117</c:v>
                </c:pt>
                <c:pt idx="178">
                  <c:v>118</c:v>
                </c:pt>
                <c:pt idx="179">
                  <c:v>126</c:v>
                </c:pt>
                <c:pt idx="180">
                  <c:v>105</c:v>
                </c:pt>
                <c:pt idx="181">
                  <c:v>122</c:v>
                </c:pt>
                <c:pt idx="182">
                  <c:v>87</c:v>
                </c:pt>
                <c:pt idx="183">
                  <c:v>262</c:v>
                </c:pt>
                <c:pt idx="184">
                  <c:v>176</c:v>
                </c:pt>
                <c:pt idx="185">
                  <c:v>226</c:v>
                </c:pt>
                <c:pt idx="186">
                  <c:v>103</c:v>
                </c:pt>
                <c:pt idx="187">
                  <c:v>173</c:v>
                </c:pt>
                <c:pt idx="188">
                  <c:v>159</c:v>
                </c:pt>
                <c:pt idx="189">
                  <c:v>67</c:v>
                </c:pt>
                <c:pt idx="190">
                  <c:v>108</c:v>
                </c:pt>
                <c:pt idx="191">
                  <c:v>99</c:v>
                </c:pt>
                <c:pt idx="192">
                  <c:v>59</c:v>
                </c:pt>
                <c:pt idx="193">
                  <c:v>196</c:v>
                </c:pt>
                <c:pt idx="194">
                  <c:v>173</c:v>
                </c:pt>
                <c:pt idx="195">
                  <c:v>76</c:v>
                </c:pt>
                <c:pt idx="196">
                  <c:v>97</c:v>
                </c:pt>
                <c:pt idx="197">
                  <c:v>128</c:v>
                </c:pt>
                <c:pt idx="198">
                  <c:v>129</c:v>
                </c:pt>
                <c:pt idx="199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6-4BF7-A32C-B89B5592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94496"/>
        <c:axId val="621986216"/>
      </c:scatterChart>
      <c:valAx>
        <c:axId val="6219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86216"/>
        <c:crosses val="autoZero"/>
        <c:crossBetween val="midCat"/>
      </c:valAx>
      <c:valAx>
        <c:axId val="62198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9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99304461942256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47949817468258E-2"/>
          <c:y val="9.4469766028562746E-2"/>
          <c:w val="0.89417209945531007"/>
          <c:h val="0.81680866692028131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outliers!$X$1</c:f>
              <c:strCache>
                <c:ptCount val="1"/>
                <c:pt idx="0">
                  <c:v>Sales (MED-2)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922948198837574E-2"/>
                  <c:y val="0.40583217890835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outliers!$W$2:$W$201</c:f>
              <c:numCache>
                <c:formatCode>_-* #,##0_-;\-* #,##0_-;_-* "-"??_-;_-@_-</c:formatCode>
                <c:ptCount val="200"/>
                <c:pt idx="0">
                  <c:v>46.019999999999996</c:v>
                </c:pt>
                <c:pt idx="1">
                  <c:v>8.9</c:v>
                </c:pt>
                <c:pt idx="2">
                  <c:v>3.44</c:v>
                </c:pt>
                <c:pt idx="3">
                  <c:v>30.3</c:v>
                </c:pt>
                <c:pt idx="4">
                  <c:v>36.160000000000004</c:v>
                </c:pt>
                <c:pt idx="5">
                  <c:v>1.7399999999999998</c:v>
                </c:pt>
                <c:pt idx="6">
                  <c:v>11.5</c:v>
                </c:pt>
                <c:pt idx="7">
                  <c:v>24.04</c:v>
                </c:pt>
                <c:pt idx="8">
                  <c:v>1.72</c:v>
                </c:pt>
                <c:pt idx="9">
                  <c:v>39.96</c:v>
                </c:pt>
                <c:pt idx="10">
                  <c:v>13.219999999999999</c:v>
                </c:pt>
                <c:pt idx="11">
                  <c:v>42.94</c:v>
                </c:pt>
                <c:pt idx="12">
                  <c:v>4.76</c:v>
                </c:pt>
                <c:pt idx="13">
                  <c:v>19.5</c:v>
                </c:pt>
                <c:pt idx="14">
                  <c:v>40.82</c:v>
                </c:pt>
                <c:pt idx="15">
                  <c:v>39.08</c:v>
                </c:pt>
                <c:pt idx="16">
                  <c:v>60</c:v>
                </c:pt>
                <c:pt idx="17">
                  <c:v>56.279999999999994</c:v>
                </c:pt>
                <c:pt idx="18">
                  <c:v>13.84</c:v>
                </c:pt>
                <c:pt idx="19">
                  <c:v>29.46</c:v>
                </c:pt>
                <c:pt idx="20">
                  <c:v>43.68</c:v>
                </c:pt>
                <c:pt idx="21">
                  <c:v>47.480000000000004</c:v>
                </c:pt>
                <c:pt idx="22">
                  <c:v>2.6399999999999997</c:v>
                </c:pt>
                <c:pt idx="23">
                  <c:v>45.660000000000004</c:v>
                </c:pt>
                <c:pt idx="24">
                  <c:v>12.459999999999999</c:v>
                </c:pt>
                <c:pt idx="25">
                  <c:v>52.58</c:v>
                </c:pt>
                <c:pt idx="26">
                  <c:v>28.580000000000002</c:v>
                </c:pt>
                <c:pt idx="27">
                  <c:v>48.019999999999996</c:v>
                </c:pt>
                <c:pt idx="28">
                  <c:v>49.760000000000005</c:v>
                </c:pt>
                <c:pt idx="29">
                  <c:v>14.12</c:v>
                </c:pt>
                <c:pt idx="30">
                  <c:v>58.58</c:v>
                </c:pt>
                <c:pt idx="31">
                  <c:v>60</c:v>
                </c:pt>
                <c:pt idx="32">
                  <c:v>19.440000000000001</c:v>
                </c:pt>
                <c:pt idx="33">
                  <c:v>53.120000000000005</c:v>
                </c:pt>
                <c:pt idx="34">
                  <c:v>19.14</c:v>
                </c:pt>
                <c:pt idx="35">
                  <c:v>58.14</c:v>
                </c:pt>
                <c:pt idx="36">
                  <c:v>53.379999999999995</c:v>
                </c:pt>
                <c:pt idx="37">
                  <c:v>14.940000000000001</c:v>
                </c:pt>
                <c:pt idx="38">
                  <c:v>8.620000000000001</c:v>
                </c:pt>
                <c:pt idx="39">
                  <c:v>45.6</c:v>
                </c:pt>
                <c:pt idx="40">
                  <c:v>40.5</c:v>
                </c:pt>
                <c:pt idx="41">
                  <c:v>35.4</c:v>
                </c:pt>
                <c:pt idx="42">
                  <c:v>58.720000000000006</c:v>
                </c:pt>
                <c:pt idx="43">
                  <c:v>41.38</c:v>
                </c:pt>
                <c:pt idx="44">
                  <c:v>5.0200000000000005</c:v>
                </c:pt>
                <c:pt idx="45">
                  <c:v>35.019999999999996</c:v>
                </c:pt>
                <c:pt idx="46">
                  <c:v>17.940000000000001</c:v>
                </c:pt>
                <c:pt idx="47">
                  <c:v>47.980000000000004</c:v>
                </c:pt>
                <c:pt idx="48">
                  <c:v>45.44</c:v>
                </c:pt>
                <c:pt idx="49">
                  <c:v>13.38</c:v>
                </c:pt>
                <c:pt idx="50">
                  <c:v>39.96</c:v>
                </c:pt>
                <c:pt idx="51">
                  <c:v>20.080000000000002</c:v>
                </c:pt>
                <c:pt idx="52">
                  <c:v>43.28</c:v>
                </c:pt>
                <c:pt idx="53">
                  <c:v>36.519999999999996</c:v>
                </c:pt>
                <c:pt idx="54">
                  <c:v>52.54</c:v>
                </c:pt>
                <c:pt idx="55">
                  <c:v>39.78</c:v>
                </c:pt>
                <c:pt idx="56">
                  <c:v>1.46</c:v>
                </c:pt>
                <c:pt idx="57">
                  <c:v>27.24</c:v>
                </c:pt>
                <c:pt idx="58">
                  <c:v>42.160000000000004</c:v>
                </c:pt>
                <c:pt idx="59">
                  <c:v>42.14</c:v>
                </c:pt>
                <c:pt idx="60">
                  <c:v>10.7</c:v>
                </c:pt>
                <c:pt idx="61">
                  <c:v>52.260000000000005</c:v>
                </c:pt>
                <c:pt idx="62">
                  <c:v>47.86</c:v>
                </c:pt>
                <c:pt idx="63">
                  <c:v>20.54</c:v>
                </c:pt>
                <c:pt idx="64">
                  <c:v>26.22</c:v>
                </c:pt>
                <c:pt idx="65">
                  <c:v>13.8</c:v>
                </c:pt>
                <c:pt idx="66">
                  <c:v>6.3</c:v>
                </c:pt>
                <c:pt idx="67">
                  <c:v>27.860000000000003</c:v>
                </c:pt>
                <c:pt idx="68">
                  <c:v>47.480000000000004</c:v>
                </c:pt>
                <c:pt idx="69">
                  <c:v>43.36</c:v>
                </c:pt>
                <c:pt idx="70">
                  <c:v>39.82</c:v>
                </c:pt>
                <c:pt idx="71">
                  <c:v>21.96</c:v>
                </c:pt>
                <c:pt idx="72">
                  <c:v>5.36</c:v>
                </c:pt>
                <c:pt idx="73">
                  <c:v>25.880000000000003</c:v>
                </c:pt>
                <c:pt idx="74">
                  <c:v>42.68</c:v>
                </c:pt>
                <c:pt idx="75">
                  <c:v>3.38</c:v>
                </c:pt>
                <c:pt idx="76">
                  <c:v>5.5</c:v>
                </c:pt>
                <c:pt idx="77">
                  <c:v>24.1</c:v>
                </c:pt>
                <c:pt idx="78">
                  <c:v>1.08</c:v>
                </c:pt>
                <c:pt idx="79">
                  <c:v>23.2</c:v>
                </c:pt>
                <c:pt idx="80">
                  <c:v>15.280000000000001</c:v>
                </c:pt>
                <c:pt idx="81">
                  <c:v>47.96</c:v>
                </c:pt>
                <c:pt idx="82">
                  <c:v>15.059999999999999</c:v>
                </c:pt>
                <c:pt idx="83">
                  <c:v>13.680000000000001</c:v>
                </c:pt>
                <c:pt idx="84">
                  <c:v>42.7</c:v>
                </c:pt>
                <c:pt idx="85">
                  <c:v>38.64</c:v>
                </c:pt>
                <c:pt idx="86">
                  <c:v>15.26</c:v>
                </c:pt>
                <c:pt idx="87">
                  <c:v>22.14</c:v>
                </c:pt>
                <c:pt idx="88">
                  <c:v>17.66</c:v>
                </c:pt>
                <c:pt idx="89">
                  <c:v>21.96</c:v>
                </c:pt>
                <c:pt idx="90">
                  <c:v>26.860000000000003</c:v>
                </c:pt>
                <c:pt idx="91">
                  <c:v>5.7200000000000006</c:v>
                </c:pt>
                <c:pt idx="92">
                  <c:v>43.54</c:v>
                </c:pt>
                <c:pt idx="93">
                  <c:v>50.18</c:v>
                </c:pt>
                <c:pt idx="94">
                  <c:v>21.48</c:v>
                </c:pt>
                <c:pt idx="95">
                  <c:v>32.660000000000004</c:v>
                </c:pt>
                <c:pt idx="96">
                  <c:v>39.519999999999996</c:v>
                </c:pt>
                <c:pt idx="97">
                  <c:v>36.980000000000004</c:v>
                </c:pt>
                <c:pt idx="98">
                  <c:v>57.94</c:v>
                </c:pt>
                <c:pt idx="99">
                  <c:v>27.04</c:v>
                </c:pt>
                <c:pt idx="100">
                  <c:v>44.480000000000004</c:v>
                </c:pt>
                <c:pt idx="101">
                  <c:v>59.279999999999994</c:v>
                </c:pt>
                <c:pt idx="102">
                  <c:v>56.04</c:v>
                </c:pt>
                <c:pt idx="103">
                  <c:v>37.58</c:v>
                </c:pt>
                <c:pt idx="104">
                  <c:v>47.64</c:v>
                </c:pt>
                <c:pt idx="105">
                  <c:v>27.580000000000002</c:v>
                </c:pt>
                <c:pt idx="106">
                  <c:v>5</c:v>
                </c:pt>
                <c:pt idx="107">
                  <c:v>18.080000000000002</c:v>
                </c:pt>
                <c:pt idx="108">
                  <c:v>2.62</c:v>
                </c:pt>
                <c:pt idx="109">
                  <c:v>51.08</c:v>
                </c:pt>
                <c:pt idx="110">
                  <c:v>45.160000000000004</c:v>
                </c:pt>
                <c:pt idx="111">
                  <c:v>48.339999999999996</c:v>
                </c:pt>
                <c:pt idx="112">
                  <c:v>35.14</c:v>
                </c:pt>
                <c:pt idx="113">
                  <c:v>41.92</c:v>
                </c:pt>
                <c:pt idx="114">
                  <c:v>15.64</c:v>
                </c:pt>
                <c:pt idx="115">
                  <c:v>15.02</c:v>
                </c:pt>
                <c:pt idx="116">
                  <c:v>27.839999999999996</c:v>
                </c:pt>
                <c:pt idx="117">
                  <c:v>15.280000000000001</c:v>
                </c:pt>
                <c:pt idx="118">
                  <c:v>25.14</c:v>
                </c:pt>
                <c:pt idx="119">
                  <c:v>3.88</c:v>
                </c:pt>
                <c:pt idx="120">
                  <c:v>28.26</c:v>
                </c:pt>
                <c:pt idx="121">
                  <c:v>3.7600000000000002</c:v>
                </c:pt>
                <c:pt idx="122">
                  <c:v>44.8</c:v>
                </c:pt>
                <c:pt idx="123">
                  <c:v>24.619999999999997</c:v>
                </c:pt>
                <c:pt idx="124">
                  <c:v>45.9</c:v>
                </c:pt>
                <c:pt idx="125">
                  <c:v>17.440000000000001</c:v>
                </c:pt>
                <c:pt idx="126">
                  <c:v>1.56</c:v>
                </c:pt>
                <c:pt idx="127">
                  <c:v>20</c:v>
                </c:pt>
                <c:pt idx="128">
                  <c:v>44.06</c:v>
                </c:pt>
                <c:pt idx="129">
                  <c:v>11.92</c:v>
                </c:pt>
                <c:pt idx="130">
                  <c:v>2</c:v>
                </c:pt>
                <c:pt idx="131">
                  <c:v>53.04</c:v>
                </c:pt>
                <c:pt idx="132">
                  <c:v>1.6800000000000002</c:v>
                </c:pt>
                <c:pt idx="133">
                  <c:v>43.96</c:v>
                </c:pt>
                <c:pt idx="134">
                  <c:v>7.38</c:v>
                </c:pt>
                <c:pt idx="135">
                  <c:v>9.66</c:v>
                </c:pt>
                <c:pt idx="136">
                  <c:v>5.12</c:v>
                </c:pt>
                <c:pt idx="137">
                  <c:v>54.739999999999995</c:v>
                </c:pt>
                <c:pt idx="138">
                  <c:v>8.6</c:v>
                </c:pt>
                <c:pt idx="139">
                  <c:v>36.980000000000004</c:v>
                </c:pt>
                <c:pt idx="140">
                  <c:v>14.680000000000001</c:v>
                </c:pt>
                <c:pt idx="141">
                  <c:v>38.739999999999995</c:v>
                </c:pt>
                <c:pt idx="142">
                  <c:v>44.1</c:v>
                </c:pt>
                <c:pt idx="143">
                  <c:v>20.919999999999998</c:v>
                </c:pt>
                <c:pt idx="144">
                  <c:v>19.240000000000002</c:v>
                </c:pt>
                <c:pt idx="145">
                  <c:v>28.060000000000002</c:v>
                </c:pt>
                <c:pt idx="146">
                  <c:v>48.019999999999996</c:v>
                </c:pt>
                <c:pt idx="147">
                  <c:v>48.64</c:v>
                </c:pt>
                <c:pt idx="148">
                  <c:v>7.6</c:v>
                </c:pt>
                <c:pt idx="149">
                  <c:v>8.9400000000000013</c:v>
                </c:pt>
                <c:pt idx="150">
                  <c:v>56.14</c:v>
                </c:pt>
                <c:pt idx="151">
                  <c:v>24.2</c:v>
                </c:pt>
                <c:pt idx="152">
                  <c:v>39.519999999999996</c:v>
                </c:pt>
                <c:pt idx="153">
                  <c:v>34.260000000000005</c:v>
                </c:pt>
                <c:pt idx="154">
                  <c:v>37.56</c:v>
                </c:pt>
                <c:pt idx="155">
                  <c:v>0.82</c:v>
                </c:pt>
                <c:pt idx="156">
                  <c:v>18.78</c:v>
                </c:pt>
                <c:pt idx="157">
                  <c:v>29.96</c:v>
                </c:pt>
                <c:pt idx="158">
                  <c:v>2.34</c:v>
                </c:pt>
                <c:pt idx="159">
                  <c:v>26.339999999999996</c:v>
                </c:pt>
                <c:pt idx="160">
                  <c:v>34.5</c:v>
                </c:pt>
                <c:pt idx="161">
                  <c:v>17.14</c:v>
                </c:pt>
                <c:pt idx="162">
                  <c:v>37.68</c:v>
                </c:pt>
                <c:pt idx="163">
                  <c:v>32.700000000000003</c:v>
                </c:pt>
                <c:pt idx="164">
                  <c:v>23.44</c:v>
                </c:pt>
                <c:pt idx="165">
                  <c:v>46.9</c:v>
                </c:pt>
                <c:pt idx="166">
                  <c:v>3.5799999999999996</c:v>
                </c:pt>
                <c:pt idx="167">
                  <c:v>41.36</c:v>
                </c:pt>
                <c:pt idx="168">
                  <c:v>43.08</c:v>
                </c:pt>
                <c:pt idx="169">
                  <c:v>56.86</c:v>
                </c:pt>
                <c:pt idx="170">
                  <c:v>10</c:v>
                </c:pt>
                <c:pt idx="171">
                  <c:v>32.9</c:v>
                </c:pt>
                <c:pt idx="172">
                  <c:v>3.9200000000000004</c:v>
                </c:pt>
                <c:pt idx="173">
                  <c:v>33.68</c:v>
                </c:pt>
                <c:pt idx="174">
                  <c:v>44.480000000000004</c:v>
                </c:pt>
                <c:pt idx="175">
                  <c:v>55.379999999999995</c:v>
                </c:pt>
                <c:pt idx="176">
                  <c:v>49.68</c:v>
                </c:pt>
                <c:pt idx="177">
                  <c:v>34.04</c:v>
                </c:pt>
                <c:pt idx="178">
                  <c:v>55.339999999999996</c:v>
                </c:pt>
                <c:pt idx="179">
                  <c:v>33.119999999999997</c:v>
                </c:pt>
                <c:pt idx="180">
                  <c:v>31.32</c:v>
                </c:pt>
                <c:pt idx="181">
                  <c:v>43.7</c:v>
                </c:pt>
                <c:pt idx="182">
                  <c:v>11.24</c:v>
                </c:pt>
                <c:pt idx="183">
                  <c:v>57.52</c:v>
                </c:pt>
                <c:pt idx="184">
                  <c:v>50.760000000000005</c:v>
                </c:pt>
                <c:pt idx="185">
                  <c:v>41</c:v>
                </c:pt>
                <c:pt idx="186">
                  <c:v>27.9</c:v>
                </c:pt>
                <c:pt idx="187">
                  <c:v>38.22</c:v>
                </c:pt>
                <c:pt idx="188">
                  <c:v>57.2</c:v>
                </c:pt>
                <c:pt idx="189">
                  <c:v>3.7399999999999998</c:v>
                </c:pt>
                <c:pt idx="190">
                  <c:v>7.9</c:v>
                </c:pt>
                <c:pt idx="191">
                  <c:v>15.1</c:v>
                </c:pt>
                <c:pt idx="192">
                  <c:v>3.44</c:v>
                </c:pt>
                <c:pt idx="193">
                  <c:v>33.36</c:v>
                </c:pt>
                <c:pt idx="194">
                  <c:v>29.939999999999998</c:v>
                </c:pt>
                <c:pt idx="195">
                  <c:v>7.6400000000000006</c:v>
                </c:pt>
                <c:pt idx="196">
                  <c:v>18.84</c:v>
                </c:pt>
                <c:pt idx="197">
                  <c:v>35.4</c:v>
                </c:pt>
                <c:pt idx="198">
                  <c:v>56.720000000000006</c:v>
                </c:pt>
                <c:pt idx="199">
                  <c:v>46.42</c:v>
                </c:pt>
              </c:numCache>
            </c:numRef>
          </c:xVal>
          <c:yVal>
            <c:numRef>
              <c:f>outliers!$X$2:$X$201</c:f>
              <c:numCache>
                <c:formatCode>_-* #,##0_-;\-* #,##0_-;_-* "-"??_-;_-@_-</c:formatCode>
                <c:ptCount val="200"/>
                <c:pt idx="0">
                  <c:v>221</c:v>
                </c:pt>
                <c:pt idx="1">
                  <c:v>104</c:v>
                </c:pt>
                <c:pt idx="2">
                  <c:v>93</c:v>
                </c:pt>
                <c:pt idx="3">
                  <c:v>185</c:v>
                </c:pt>
                <c:pt idx="4">
                  <c:v>129</c:v>
                </c:pt>
                <c:pt idx="5">
                  <c:v>72</c:v>
                </c:pt>
                <c:pt idx="6">
                  <c:v>118</c:v>
                </c:pt>
                <c:pt idx="7">
                  <c:v>132</c:v>
                </c:pt>
                <c:pt idx="8">
                  <c:v>48</c:v>
                </c:pt>
                <c:pt idx="9">
                  <c:v>106</c:v>
                </c:pt>
                <c:pt idx="10">
                  <c:v>86</c:v>
                </c:pt>
                <c:pt idx="11">
                  <c:v>207.5</c:v>
                </c:pt>
                <c:pt idx="12">
                  <c:v>92</c:v>
                </c:pt>
                <c:pt idx="13">
                  <c:v>97</c:v>
                </c:pt>
                <c:pt idx="14">
                  <c:v>190</c:v>
                </c:pt>
                <c:pt idx="15">
                  <c:v>224</c:v>
                </c:pt>
                <c:pt idx="16">
                  <c:v>125</c:v>
                </c:pt>
                <c:pt idx="17">
                  <c:v>244</c:v>
                </c:pt>
                <c:pt idx="18">
                  <c:v>113</c:v>
                </c:pt>
                <c:pt idx="19">
                  <c:v>146</c:v>
                </c:pt>
                <c:pt idx="20">
                  <c:v>180</c:v>
                </c:pt>
                <c:pt idx="21">
                  <c:v>125</c:v>
                </c:pt>
                <c:pt idx="22">
                  <c:v>56</c:v>
                </c:pt>
                <c:pt idx="23">
                  <c:v>155</c:v>
                </c:pt>
                <c:pt idx="24">
                  <c:v>97</c:v>
                </c:pt>
                <c:pt idx="25">
                  <c:v>120</c:v>
                </c:pt>
                <c:pt idx="26">
                  <c:v>150</c:v>
                </c:pt>
                <c:pt idx="27">
                  <c:v>159</c:v>
                </c:pt>
                <c:pt idx="28">
                  <c:v>189</c:v>
                </c:pt>
                <c:pt idx="29">
                  <c:v>105</c:v>
                </c:pt>
                <c:pt idx="30">
                  <c:v>214</c:v>
                </c:pt>
                <c:pt idx="31">
                  <c:v>119</c:v>
                </c:pt>
                <c:pt idx="32">
                  <c:v>96</c:v>
                </c:pt>
                <c:pt idx="33">
                  <c:v>174</c:v>
                </c:pt>
                <c:pt idx="34">
                  <c:v>107.33333333333333</c:v>
                </c:pt>
                <c:pt idx="35">
                  <c:v>128</c:v>
                </c:pt>
                <c:pt idx="36">
                  <c:v>254</c:v>
                </c:pt>
                <c:pt idx="37">
                  <c:v>147</c:v>
                </c:pt>
                <c:pt idx="38">
                  <c:v>101</c:v>
                </c:pt>
                <c:pt idx="39">
                  <c:v>215</c:v>
                </c:pt>
                <c:pt idx="40">
                  <c:v>166</c:v>
                </c:pt>
                <c:pt idx="41">
                  <c:v>171</c:v>
                </c:pt>
                <c:pt idx="42">
                  <c:v>207</c:v>
                </c:pt>
                <c:pt idx="43">
                  <c:v>129</c:v>
                </c:pt>
                <c:pt idx="44">
                  <c:v>85</c:v>
                </c:pt>
                <c:pt idx="45">
                  <c:v>149</c:v>
                </c:pt>
                <c:pt idx="46">
                  <c:v>106</c:v>
                </c:pt>
                <c:pt idx="47">
                  <c:v>232</c:v>
                </c:pt>
                <c:pt idx="48">
                  <c:v>148</c:v>
                </c:pt>
                <c:pt idx="49">
                  <c:v>97</c:v>
                </c:pt>
                <c:pt idx="50">
                  <c:v>114</c:v>
                </c:pt>
                <c:pt idx="51">
                  <c:v>107</c:v>
                </c:pt>
                <c:pt idx="52">
                  <c:v>226</c:v>
                </c:pt>
                <c:pt idx="53">
                  <c:v>212</c:v>
                </c:pt>
                <c:pt idx="54">
                  <c:v>202</c:v>
                </c:pt>
                <c:pt idx="55">
                  <c:v>237</c:v>
                </c:pt>
                <c:pt idx="56">
                  <c:v>55</c:v>
                </c:pt>
                <c:pt idx="57">
                  <c:v>132</c:v>
                </c:pt>
                <c:pt idx="58">
                  <c:v>238</c:v>
                </c:pt>
                <c:pt idx="59">
                  <c:v>184</c:v>
                </c:pt>
                <c:pt idx="60">
                  <c:v>81</c:v>
                </c:pt>
                <c:pt idx="61">
                  <c:v>174.16666666666666</c:v>
                </c:pt>
                <c:pt idx="62">
                  <c:v>157</c:v>
                </c:pt>
                <c:pt idx="63">
                  <c:v>165</c:v>
                </c:pt>
                <c:pt idx="64">
                  <c:v>180</c:v>
                </c:pt>
                <c:pt idx="65">
                  <c:v>93</c:v>
                </c:pt>
                <c:pt idx="66">
                  <c:v>95</c:v>
                </c:pt>
                <c:pt idx="67">
                  <c:v>134</c:v>
                </c:pt>
                <c:pt idx="68">
                  <c:v>189</c:v>
                </c:pt>
                <c:pt idx="69">
                  <c:v>223</c:v>
                </c:pt>
                <c:pt idx="70">
                  <c:v>183</c:v>
                </c:pt>
                <c:pt idx="71">
                  <c:v>124</c:v>
                </c:pt>
                <c:pt idx="72">
                  <c:v>88</c:v>
                </c:pt>
                <c:pt idx="73">
                  <c:v>110</c:v>
                </c:pt>
                <c:pt idx="74">
                  <c:v>170</c:v>
                </c:pt>
                <c:pt idx="75">
                  <c:v>87</c:v>
                </c:pt>
                <c:pt idx="76">
                  <c:v>69</c:v>
                </c:pt>
                <c:pt idx="77">
                  <c:v>142</c:v>
                </c:pt>
                <c:pt idx="78">
                  <c:v>53</c:v>
                </c:pt>
                <c:pt idx="79">
                  <c:v>110</c:v>
                </c:pt>
                <c:pt idx="80">
                  <c:v>118</c:v>
                </c:pt>
                <c:pt idx="81">
                  <c:v>123</c:v>
                </c:pt>
                <c:pt idx="82">
                  <c:v>113</c:v>
                </c:pt>
                <c:pt idx="83">
                  <c:v>136</c:v>
                </c:pt>
                <c:pt idx="84">
                  <c:v>217</c:v>
                </c:pt>
                <c:pt idx="85">
                  <c:v>152</c:v>
                </c:pt>
                <c:pt idx="86">
                  <c:v>120</c:v>
                </c:pt>
                <c:pt idx="87">
                  <c:v>160</c:v>
                </c:pt>
                <c:pt idx="88">
                  <c:v>129</c:v>
                </c:pt>
                <c:pt idx="89">
                  <c:v>167</c:v>
                </c:pt>
                <c:pt idx="90">
                  <c:v>152.5</c:v>
                </c:pt>
                <c:pt idx="91">
                  <c:v>73</c:v>
                </c:pt>
                <c:pt idx="92">
                  <c:v>194</c:v>
                </c:pt>
                <c:pt idx="93">
                  <c:v>222</c:v>
                </c:pt>
                <c:pt idx="94">
                  <c:v>115</c:v>
                </c:pt>
                <c:pt idx="95">
                  <c:v>169</c:v>
                </c:pt>
                <c:pt idx="96">
                  <c:v>117</c:v>
                </c:pt>
                <c:pt idx="97">
                  <c:v>155</c:v>
                </c:pt>
                <c:pt idx="98">
                  <c:v>254</c:v>
                </c:pt>
                <c:pt idx="99">
                  <c:v>172</c:v>
                </c:pt>
                <c:pt idx="100">
                  <c:v>117</c:v>
                </c:pt>
                <c:pt idx="101">
                  <c:v>238</c:v>
                </c:pt>
                <c:pt idx="102">
                  <c:v>148</c:v>
                </c:pt>
                <c:pt idx="103">
                  <c:v>147</c:v>
                </c:pt>
                <c:pt idx="104">
                  <c:v>207</c:v>
                </c:pt>
                <c:pt idx="105">
                  <c:v>192</c:v>
                </c:pt>
                <c:pt idx="106">
                  <c:v>72</c:v>
                </c:pt>
                <c:pt idx="107">
                  <c:v>87</c:v>
                </c:pt>
                <c:pt idx="108">
                  <c:v>53</c:v>
                </c:pt>
                <c:pt idx="109">
                  <c:v>198</c:v>
                </c:pt>
                <c:pt idx="110">
                  <c:v>134</c:v>
                </c:pt>
                <c:pt idx="111">
                  <c:v>218</c:v>
                </c:pt>
                <c:pt idx="112">
                  <c:v>141</c:v>
                </c:pt>
                <c:pt idx="113">
                  <c:v>159</c:v>
                </c:pt>
                <c:pt idx="114">
                  <c:v>146</c:v>
                </c:pt>
                <c:pt idx="115">
                  <c:v>126</c:v>
                </c:pt>
                <c:pt idx="116">
                  <c:v>122</c:v>
                </c:pt>
                <c:pt idx="117">
                  <c:v>94</c:v>
                </c:pt>
                <c:pt idx="118">
                  <c:v>159</c:v>
                </c:pt>
                <c:pt idx="119">
                  <c:v>66</c:v>
                </c:pt>
                <c:pt idx="120">
                  <c:v>155</c:v>
                </c:pt>
                <c:pt idx="121">
                  <c:v>70</c:v>
                </c:pt>
                <c:pt idx="122">
                  <c:v>116</c:v>
                </c:pt>
                <c:pt idx="123">
                  <c:v>152</c:v>
                </c:pt>
                <c:pt idx="124">
                  <c:v>197</c:v>
                </c:pt>
                <c:pt idx="125">
                  <c:v>106</c:v>
                </c:pt>
                <c:pt idx="126">
                  <c:v>66</c:v>
                </c:pt>
                <c:pt idx="127">
                  <c:v>88</c:v>
                </c:pt>
                <c:pt idx="128">
                  <c:v>247</c:v>
                </c:pt>
                <c:pt idx="129">
                  <c:v>97</c:v>
                </c:pt>
                <c:pt idx="130">
                  <c:v>16</c:v>
                </c:pt>
                <c:pt idx="131">
                  <c:v>127</c:v>
                </c:pt>
                <c:pt idx="132">
                  <c:v>57</c:v>
                </c:pt>
                <c:pt idx="133">
                  <c:v>196</c:v>
                </c:pt>
                <c:pt idx="134">
                  <c:v>108</c:v>
                </c:pt>
                <c:pt idx="135">
                  <c:v>116</c:v>
                </c:pt>
                <c:pt idx="136">
                  <c:v>95</c:v>
                </c:pt>
                <c:pt idx="137">
                  <c:v>208</c:v>
                </c:pt>
                <c:pt idx="138">
                  <c:v>96</c:v>
                </c:pt>
                <c:pt idx="139">
                  <c:v>207</c:v>
                </c:pt>
                <c:pt idx="140">
                  <c:v>109</c:v>
                </c:pt>
                <c:pt idx="141">
                  <c:v>192</c:v>
                </c:pt>
                <c:pt idx="142">
                  <c:v>201</c:v>
                </c:pt>
                <c:pt idx="143">
                  <c:v>104</c:v>
                </c:pt>
                <c:pt idx="144">
                  <c:v>114</c:v>
                </c:pt>
                <c:pt idx="145">
                  <c:v>103</c:v>
                </c:pt>
                <c:pt idx="146">
                  <c:v>132</c:v>
                </c:pt>
                <c:pt idx="147">
                  <c:v>254</c:v>
                </c:pt>
                <c:pt idx="148">
                  <c:v>109</c:v>
                </c:pt>
                <c:pt idx="149">
                  <c:v>101</c:v>
                </c:pt>
                <c:pt idx="150">
                  <c:v>161</c:v>
                </c:pt>
                <c:pt idx="151">
                  <c:v>116</c:v>
                </c:pt>
                <c:pt idx="152">
                  <c:v>166</c:v>
                </c:pt>
                <c:pt idx="153">
                  <c:v>190</c:v>
                </c:pt>
                <c:pt idx="154">
                  <c:v>156</c:v>
                </c:pt>
                <c:pt idx="155">
                  <c:v>32</c:v>
                </c:pt>
                <c:pt idx="156">
                  <c:v>153</c:v>
                </c:pt>
                <c:pt idx="157">
                  <c:v>101</c:v>
                </c:pt>
                <c:pt idx="158">
                  <c:v>73</c:v>
                </c:pt>
                <c:pt idx="159">
                  <c:v>129</c:v>
                </c:pt>
                <c:pt idx="160">
                  <c:v>144</c:v>
                </c:pt>
                <c:pt idx="161">
                  <c:v>133</c:v>
                </c:pt>
                <c:pt idx="162">
                  <c:v>149</c:v>
                </c:pt>
                <c:pt idx="163">
                  <c:v>180</c:v>
                </c:pt>
                <c:pt idx="164">
                  <c:v>119</c:v>
                </c:pt>
                <c:pt idx="165">
                  <c:v>119</c:v>
                </c:pt>
                <c:pt idx="166">
                  <c:v>80</c:v>
                </c:pt>
                <c:pt idx="167">
                  <c:v>122</c:v>
                </c:pt>
                <c:pt idx="168">
                  <c:v>171</c:v>
                </c:pt>
                <c:pt idx="169">
                  <c:v>150</c:v>
                </c:pt>
                <c:pt idx="170">
                  <c:v>84</c:v>
                </c:pt>
                <c:pt idx="171">
                  <c:v>145</c:v>
                </c:pt>
                <c:pt idx="172">
                  <c:v>76</c:v>
                </c:pt>
                <c:pt idx="173">
                  <c:v>117</c:v>
                </c:pt>
                <c:pt idx="174">
                  <c:v>115</c:v>
                </c:pt>
                <c:pt idx="175">
                  <c:v>270</c:v>
                </c:pt>
                <c:pt idx="176">
                  <c:v>202</c:v>
                </c:pt>
                <c:pt idx="177">
                  <c:v>117</c:v>
                </c:pt>
                <c:pt idx="178">
                  <c:v>118</c:v>
                </c:pt>
                <c:pt idx="179">
                  <c:v>126</c:v>
                </c:pt>
                <c:pt idx="180">
                  <c:v>105</c:v>
                </c:pt>
                <c:pt idx="181">
                  <c:v>122</c:v>
                </c:pt>
                <c:pt idx="182">
                  <c:v>87</c:v>
                </c:pt>
                <c:pt idx="183">
                  <c:v>262</c:v>
                </c:pt>
                <c:pt idx="184">
                  <c:v>176</c:v>
                </c:pt>
                <c:pt idx="185">
                  <c:v>226</c:v>
                </c:pt>
                <c:pt idx="186">
                  <c:v>103</c:v>
                </c:pt>
                <c:pt idx="187">
                  <c:v>173</c:v>
                </c:pt>
                <c:pt idx="188">
                  <c:v>159</c:v>
                </c:pt>
                <c:pt idx="189">
                  <c:v>67</c:v>
                </c:pt>
                <c:pt idx="190">
                  <c:v>108</c:v>
                </c:pt>
                <c:pt idx="191">
                  <c:v>99</c:v>
                </c:pt>
                <c:pt idx="192">
                  <c:v>59</c:v>
                </c:pt>
                <c:pt idx="193">
                  <c:v>196</c:v>
                </c:pt>
                <c:pt idx="194">
                  <c:v>173</c:v>
                </c:pt>
                <c:pt idx="195">
                  <c:v>76</c:v>
                </c:pt>
                <c:pt idx="196">
                  <c:v>97</c:v>
                </c:pt>
                <c:pt idx="197">
                  <c:v>128</c:v>
                </c:pt>
                <c:pt idx="198">
                  <c:v>129</c:v>
                </c:pt>
                <c:pt idx="199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8-4263-9C85-3A62A9841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38856"/>
        <c:axId val="656743176"/>
      </c:scatterChart>
      <c:valAx>
        <c:axId val="65673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43176"/>
        <c:crosses val="autoZero"/>
        <c:crossBetween val="midCat"/>
      </c:valAx>
      <c:valAx>
        <c:axId val="65674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3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468630</xdr:colOff>
      <xdr:row>1</xdr:row>
      <xdr:rowOff>87630</xdr:rowOff>
    </xdr:from>
    <xdr:to>
      <xdr:col>20</xdr:col>
      <xdr:colOff>121920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440DC-C7D7-B946-A6F1-0B67F2D87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156210</xdr:colOff>
      <xdr:row>0</xdr:row>
      <xdr:rowOff>163830</xdr:rowOff>
    </xdr:from>
    <xdr:to>
      <xdr:col>33</xdr:col>
      <xdr:colOff>144780</xdr:colOff>
      <xdr:row>21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0388E1-8514-55F3-C273-11347D501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0.20425</cdr:x>
      <cdr:y>0.22599</cdr:y>
    </cdr:from>
    <cdr:to>
      <cdr:x>0.25437</cdr:x>
      <cdr:y>0.29001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5C963026-B8F2-672C-1511-C2676F20BE35}"/>
            </a:ext>
          </a:extLst>
        </cdr:cNvPr>
        <cdr:cNvSpPr/>
      </cdr:nvSpPr>
      <cdr:spPr>
        <a:xfrm xmlns:a="http://schemas.openxmlformats.org/drawingml/2006/main">
          <a:off x="1024890" y="887730"/>
          <a:ext cx="251460" cy="25146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00206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0.53941</cdr:x>
      <cdr:y>0.58414</cdr:y>
    </cdr:from>
    <cdr:to>
      <cdr:x>0.86033</cdr:x>
      <cdr:y>0.73545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DB67AE76-1423-34D0-B771-C13169D30341}"/>
            </a:ext>
          </a:extLst>
        </cdr:cNvPr>
        <cdr:cNvSpPr/>
      </cdr:nvSpPr>
      <cdr:spPr>
        <a:xfrm xmlns:a="http://schemas.openxmlformats.org/drawingml/2006/main" rot="20745200">
          <a:off x="2706648" y="2294565"/>
          <a:ext cx="1610297" cy="59436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0.23007</cdr:x>
      <cdr:y>0.32299</cdr:y>
    </cdr:from>
    <cdr:to>
      <cdr:x>0.23159</cdr:x>
      <cdr:y>0.51697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DA5B848F-C94C-B7DB-CC41-874C50E40048}"/>
            </a:ext>
          </a:extLst>
        </cdr:cNvPr>
        <cdr:cNvCxnSpPr/>
      </cdr:nvCxnSpPr>
      <cdr:spPr>
        <a:xfrm xmlns:a="http://schemas.openxmlformats.org/drawingml/2006/main" flipH="1">
          <a:off x="1154430" y="1268730"/>
          <a:ext cx="7620" cy="7620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0.50494</cdr:x>
      <cdr:y>0.65503</cdr:y>
    </cdr:from>
    <cdr:to>
      <cdr:x>0.78917</cdr:x>
      <cdr:y>0.65664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0DEBC52F-A01C-D598-BDE0-2F51D1ABD22A}"/>
            </a:ext>
          </a:extLst>
        </cdr:cNvPr>
        <cdr:cNvCxnSpPr/>
      </cdr:nvCxnSpPr>
      <cdr:spPr>
        <a:xfrm xmlns:a="http://schemas.openxmlformats.org/drawingml/2006/main" flipH="1">
          <a:off x="2533650" y="2573020"/>
          <a:ext cx="1426210" cy="63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0.50645</cdr:x>
      <cdr:y>0.63175</cdr:y>
    </cdr:from>
    <cdr:to>
      <cdr:x>0.6816</cdr:x>
      <cdr:y>0.63337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6F1DACAC-1B8C-BE53-322B-F118B5D984E3}"/>
            </a:ext>
          </a:extLst>
        </cdr:cNvPr>
        <cdr:cNvCxnSpPr/>
      </cdr:nvCxnSpPr>
      <cdr:spPr>
        <a:xfrm xmlns:a="http://schemas.openxmlformats.org/drawingml/2006/main" flipH="1">
          <a:off x="2541270" y="2481580"/>
          <a:ext cx="878840" cy="63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0.29841</cdr:x>
      <cdr:y>0.71872</cdr:y>
    </cdr:from>
    <cdr:to>
      <cdr:x>0.58011</cdr:x>
      <cdr:y>0.71904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AAA25577-1461-AF97-097B-829299CAA797}"/>
            </a:ext>
          </a:extLst>
        </cdr:cNvPr>
        <cdr:cNvCxnSpPr/>
      </cdr:nvCxnSpPr>
      <cdr:spPr>
        <a:xfrm xmlns:a="http://schemas.openxmlformats.org/drawingml/2006/main" flipH="1" flipV="1">
          <a:off x="1497330" y="2823210"/>
          <a:ext cx="1413510" cy="127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5D86-93C1-C14E-A3EA-4FA43AD05D92}">
  <dimension ref="A1:N214"/>
  <sheetViews>
    <sheetView topLeftCell="A189" zoomScaleNormal="100" workbookViewId="0">
      <selection activeCell="A11" sqref="A11:H211"/>
    </sheetView>
  </sheetViews>
  <sheetFormatPr defaultColWidth="11.19921875" defaultRowHeight="15.6" x14ac:dyDescent="0.3"/>
  <cols>
    <col min="1" max="1" width="21.19921875" customWidth="1"/>
    <col min="2" max="2" width="16.296875" style="1" customWidth="1"/>
    <col min="3" max="5" width="10.796875" style="1"/>
    <col min="7" max="7" width="17.796875" bestFit="1" customWidth="1"/>
    <col min="8" max="8" width="12.296875" bestFit="1" customWidth="1"/>
  </cols>
  <sheetData>
    <row r="1" spans="1:10" x14ac:dyDescent="0.3">
      <c r="A1" s="11" t="s">
        <v>5</v>
      </c>
      <c r="B1" s="11"/>
      <c r="C1" s="11"/>
      <c r="D1" s="11"/>
      <c r="J1" t="s">
        <v>14</v>
      </c>
    </row>
    <row r="2" spans="1:10" x14ac:dyDescent="0.3">
      <c r="A2" s="12" t="s">
        <v>6</v>
      </c>
      <c r="B2" s="12"/>
      <c r="C2" s="12"/>
      <c r="D2" s="12"/>
      <c r="J2" t="s">
        <v>15</v>
      </c>
    </row>
    <row r="3" spans="1:10" x14ac:dyDescent="0.3">
      <c r="J3" t="s">
        <v>16</v>
      </c>
    </row>
    <row r="4" spans="1:10" x14ac:dyDescent="0.3">
      <c r="A4" t="s">
        <v>13</v>
      </c>
      <c r="C4" s="15">
        <f>C5/C6</f>
        <v>0.5763239852164731</v>
      </c>
      <c r="D4" s="15">
        <f t="shared" ref="D4:F4" si="0">D5/D6</f>
        <v>0.64833227843531394</v>
      </c>
      <c r="E4" s="15">
        <f t="shared" si="0"/>
        <v>0.84577168304943029</v>
      </c>
      <c r="F4" s="15">
        <f t="shared" si="0"/>
        <v>0.40770562532241822</v>
      </c>
    </row>
    <row r="5" spans="1:10" x14ac:dyDescent="0.3">
      <c r="A5" t="s">
        <v>12</v>
      </c>
      <c r="C5" s="13">
        <f>STDEV(C12:C211)</f>
        <v>18.436604287074974</v>
      </c>
      <c r="D5" s="13">
        <f t="shared" ref="D5:F5" si="1">STDEV(D12:D211)</f>
        <v>14.846809176168689</v>
      </c>
      <c r="E5" s="13">
        <f t="shared" si="1"/>
        <v>21.77862083852283</v>
      </c>
      <c r="F5" s="13">
        <f t="shared" si="1"/>
        <v>52.594025666591953</v>
      </c>
      <c r="J5" t="s">
        <v>17</v>
      </c>
    </row>
    <row r="6" spans="1:10" x14ac:dyDescent="0.3">
      <c r="A6" t="s">
        <v>11</v>
      </c>
      <c r="C6" s="5">
        <f>MEDIAN(C12:C211)</f>
        <v>31.990000000000002</v>
      </c>
      <c r="D6" s="5">
        <f t="shared" ref="D6:F6" si="2">MEDIAN(D12:D211)</f>
        <v>22.9</v>
      </c>
      <c r="E6" s="5">
        <f t="shared" si="2"/>
        <v>25.75</v>
      </c>
      <c r="F6" s="5">
        <f t="shared" si="2"/>
        <v>129</v>
      </c>
      <c r="J6" t="s">
        <v>18</v>
      </c>
    </row>
    <row r="7" spans="1:10" x14ac:dyDescent="0.3">
      <c r="A7" t="s">
        <v>10</v>
      </c>
      <c r="C7" s="5">
        <f>AVERAGE(C12:C211)</f>
        <v>30.433499999999999</v>
      </c>
      <c r="D7" s="5">
        <f t="shared" ref="D7:F7" si="3">AVERAGE(D12:D211)</f>
        <v>23.264000000000024</v>
      </c>
      <c r="E7" s="5">
        <f t="shared" si="3"/>
        <v>30.553999999999995</v>
      </c>
      <c r="F7" s="5">
        <f t="shared" si="3"/>
        <v>140.0871794871795</v>
      </c>
      <c r="J7" t="s">
        <v>19</v>
      </c>
    </row>
    <row r="8" spans="1:10" x14ac:dyDescent="0.3">
      <c r="A8" t="s">
        <v>9</v>
      </c>
      <c r="C8" s="1">
        <f>COUNTA(C12:C211)</f>
        <v>200</v>
      </c>
      <c r="D8" s="1">
        <f t="shared" ref="D8:F8" si="4">COUNTA(D12:D211)</f>
        <v>200</v>
      </c>
      <c r="E8" s="1">
        <f t="shared" si="4"/>
        <v>200</v>
      </c>
      <c r="F8" s="1">
        <f t="shared" si="4"/>
        <v>195</v>
      </c>
      <c r="J8" t="s">
        <v>20</v>
      </c>
    </row>
    <row r="9" spans="1:10" x14ac:dyDescent="0.3">
      <c r="A9" t="s">
        <v>8</v>
      </c>
      <c r="C9" s="1">
        <f>COUNT(C12:C211)</f>
        <v>200</v>
      </c>
      <c r="D9" s="1">
        <f t="shared" ref="D9:F9" si="5">COUNT(D12:D211)</f>
        <v>200</v>
      </c>
      <c r="E9" s="1">
        <f t="shared" si="5"/>
        <v>200</v>
      </c>
      <c r="F9" s="1">
        <f t="shared" si="5"/>
        <v>195</v>
      </c>
      <c r="J9" t="s">
        <v>21</v>
      </c>
    </row>
    <row r="10" spans="1:10" x14ac:dyDescent="0.3">
      <c r="B10" s="1" t="s">
        <v>25</v>
      </c>
      <c r="C10" s="14">
        <f>CORREL(C12:C211,F12:F211)</f>
        <v>0.66816302963408936</v>
      </c>
      <c r="D10" s="14">
        <f>CORREL(D12:D211,F12:F211)</f>
        <v>0.5581632752028346</v>
      </c>
      <c r="E10" s="14">
        <f>CORREL(E12:E211,F12:F211)</f>
        <v>0.18571141185526666</v>
      </c>
      <c r="F10" s="1"/>
      <c r="J10" t="s">
        <v>23</v>
      </c>
    </row>
    <row r="11" spans="1:10" x14ac:dyDescent="0.3">
      <c r="A11" s="3" t="s">
        <v>0</v>
      </c>
      <c r="B11" s="3" t="s">
        <v>7</v>
      </c>
      <c r="C11" s="8" t="s">
        <v>3</v>
      </c>
      <c r="D11" s="8" t="s">
        <v>1</v>
      </c>
      <c r="E11" s="8" t="s">
        <v>2</v>
      </c>
      <c r="F11" s="2" t="s">
        <v>4</v>
      </c>
      <c r="G11" s="2" t="s">
        <v>22</v>
      </c>
      <c r="H11" s="2" t="s">
        <v>28</v>
      </c>
    </row>
    <row r="12" spans="1:10" x14ac:dyDescent="0.3">
      <c r="A12" s="1">
        <v>1</v>
      </c>
      <c r="B12" s="9">
        <v>44562</v>
      </c>
      <c r="C12" s="4">
        <v>46.019999999999996</v>
      </c>
      <c r="D12" s="4">
        <v>37.799999999999997</v>
      </c>
      <c r="E12" s="4">
        <v>69.2</v>
      </c>
      <c r="F12" s="4">
        <v>221</v>
      </c>
      <c r="G12" s="4">
        <v>221</v>
      </c>
      <c r="H12" s="4">
        <v>221</v>
      </c>
    </row>
    <row r="13" spans="1:10" x14ac:dyDescent="0.3">
      <c r="A13" s="1">
        <v>2</v>
      </c>
      <c r="B13" s="9">
        <v>44569</v>
      </c>
      <c r="C13" s="4">
        <v>8.9</v>
      </c>
      <c r="D13" s="4">
        <v>39.299999999999997</v>
      </c>
      <c r="E13" s="4">
        <v>45.1</v>
      </c>
      <c r="F13" s="4">
        <v>104</v>
      </c>
      <c r="G13" s="4">
        <v>104</v>
      </c>
      <c r="H13" s="4">
        <v>104</v>
      </c>
      <c r="J13" t="s">
        <v>26</v>
      </c>
    </row>
    <row r="14" spans="1:10" x14ac:dyDescent="0.3">
      <c r="A14" s="1">
        <v>3</v>
      </c>
      <c r="B14" s="9">
        <v>44576</v>
      </c>
      <c r="C14" s="4">
        <v>3.44</v>
      </c>
      <c r="D14" s="4">
        <v>45.9</v>
      </c>
      <c r="E14" s="4">
        <v>69.3</v>
      </c>
      <c r="F14" s="4">
        <v>93</v>
      </c>
      <c r="G14" s="4">
        <v>93</v>
      </c>
      <c r="H14" s="4">
        <v>93</v>
      </c>
    </row>
    <row r="15" spans="1:10" x14ac:dyDescent="0.3">
      <c r="A15" s="1">
        <v>4</v>
      </c>
      <c r="B15" s="9">
        <v>44583</v>
      </c>
      <c r="C15" s="4">
        <v>30.3</v>
      </c>
      <c r="D15" s="4">
        <v>41.3</v>
      </c>
      <c r="E15" s="4">
        <v>58.5</v>
      </c>
      <c r="F15" s="4">
        <v>185</v>
      </c>
      <c r="G15" s="4">
        <v>185</v>
      </c>
      <c r="H15" s="4">
        <v>185</v>
      </c>
    </row>
    <row r="16" spans="1:10" x14ac:dyDescent="0.3">
      <c r="A16" s="1">
        <v>5</v>
      </c>
      <c r="B16" s="9">
        <v>44590</v>
      </c>
      <c r="C16" s="4">
        <v>36.160000000000004</v>
      </c>
      <c r="D16" s="4">
        <v>10.8</v>
      </c>
      <c r="E16" s="4">
        <v>58.4</v>
      </c>
      <c r="F16" s="4">
        <v>129</v>
      </c>
      <c r="G16" s="4">
        <v>129</v>
      </c>
      <c r="H16" s="4">
        <v>129</v>
      </c>
    </row>
    <row r="17" spans="1:8" x14ac:dyDescent="0.3">
      <c r="A17" s="1">
        <v>6</v>
      </c>
      <c r="B17" s="9">
        <v>44597</v>
      </c>
      <c r="C17" s="4">
        <v>1.7399999999999998</v>
      </c>
      <c r="D17" s="4">
        <v>48.9</v>
      </c>
      <c r="E17" s="4">
        <v>75</v>
      </c>
      <c r="F17" s="4">
        <v>72</v>
      </c>
      <c r="G17" s="4">
        <v>72</v>
      </c>
      <c r="H17" s="4">
        <v>72</v>
      </c>
    </row>
    <row r="18" spans="1:8" x14ac:dyDescent="0.3">
      <c r="A18" s="1">
        <v>7</v>
      </c>
      <c r="B18" s="9">
        <v>44604</v>
      </c>
      <c r="C18" s="4">
        <v>11.5</v>
      </c>
      <c r="D18" s="4">
        <v>32.799999999999997</v>
      </c>
      <c r="E18" s="4">
        <v>23.5</v>
      </c>
      <c r="F18" s="4">
        <v>118</v>
      </c>
      <c r="G18" s="4">
        <v>118</v>
      </c>
      <c r="H18" s="4">
        <v>118</v>
      </c>
    </row>
    <row r="19" spans="1:8" x14ac:dyDescent="0.3">
      <c r="A19" s="1">
        <v>8</v>
      </c>
      <c r="B19" s="9">
        <v>44611</v>
      </c>
      <c r="C19" s="4">
        <v>24.04</v>
      </c>
      <c r="D19" s="4">
        <v>19.600000000000001</v>
      </c>
      <c r="E19" s="4">
        <v>11.6</v>
      </c>
      <c r="F19" s="4">
        <v>132</v>
      </c>
      <c r="G19" s="4">
        <v>132</v>
      </c>
      <c r="H19" s="4">
        <v>132</v>
      </c>
    </row>
    <row r="20" spans="1:8" x14ac:dyDescent="0.3">
      <c r="A20" s="1">
        <v>9</v>
      </c>
      <c r="B20" s="9">
        <v>44618</v>
      </c>
      <c r="C20" s="4">
        <v>1.72</v>
      </c>
      <c r="D20" s="4">
        <v>2.1</v>
      </c>
      <c r="E20" s="4">
        <v>1</v>
      </c>
      <c r="F20" s="4">
        <v>48</v>
      </c>
      <c r="G20" s="4">
        <v>48</v>
      </c>
      <c r="H20" s="4">
        <v>48</v>
      </c>
    </row>
    <row r="21" spans="1:8" x14ac:dyDescent="0.3">
      <c r="A21" s="1">
        <v>10</v>
      </c>
      <c r="B21" s="9">
        <v>44625</v>
      </c>
      <c r="C21" s="4">
        <v>39.96</v>
      </c>
      <c r="D21" s="4">
        <v>2.6</v>
      </c>
      <c r="E21" s="4">
        <v>21.2</v>
      </c>
      <c r="F21" s="4">
        <v>106</v>
      </c>
      <c r="G21" s="4">
        <v>106</v>
      </c>
      <c r="H21" s="4">
        <v>106</v>
      </c>
    </row>
    <row r="22" spans="1:8" x14ac:dyDescent="0.3">
      <c r="A22" s="1">
        <v>11</v>
      </c>
      <c r="B22" s="9">
        <v>44632</v>
      </c>
      <c r="C22" s="4">
        <v>13.219999999999999</v>
      </c>
      <c r="D22" s="4">
        <v>5.8</v>
      </c>
      <c r="E22" s="4">
        <v>24.2</v>
      </c>
      <c r="F22" s="4">
        <v>86</v>
      </c>
      <c r="G22" s="4">
        <v>86</v>
      </c>
      <c r="H22" s="4">
        <v>86</v>
      </c>
    </row>
    <row r="23" spans="1:8" x14ac:dyDescent="0.3">
      <c r="A23" s="1">
        <v>12</v>
      </c>
      <c r="B23" s="9">
        <v>44639</v>
      </c>
      <c r="C23" s="4">
        <v>42.94</v>
      </c>
      <c r="D23" s="4">
        <v>24</v>
      </c>
      <c r="E23" s="4">
        <v>4</v>
      </c>
      <c r="F23" s="7"/>
      <c r="G23" s="7">
        <f>F6</f>
        <v>129</v>
      </c>
      <c r="H23" s="7">
        <v>207.5</v>
      </c>
    </row>
    <row r="24" spans="1:8" x14ac:dyDescent="0.3">
      <c r="A24" s="1">
        <v>13</v>
      </c>
      <c r="B24" s="9">
        <v>44646</v>
      </c>
      <c r="C24" s="4">
        <v>4.76</v>
      </c>
      <c r="D24" s="4">
        <v>35.1</v>
      </c>
      <c r="E24" s="4">
        <v>65.900000000000006</v>
      </c>
      <c r="F24" s="4">
        <v>92</v>
      </c>
      <c r="G24" s="4">
        <v>92</v>
      </c>
      <c r="H24" s="4">
        <v>92</v>
      </c>
    </row>
    <row r="25" spans="1:8" x14ac:dyDescent="0.3">
      <c r="A25" s="1">
        <v>14</v>
      </c>
      <c r="B25" s="9">
        <v>44653</v>
      </c>
      <c r="C25" s="4">
        <v>19.5</v>
      </c>
      <c r="D25" s="4">
        <v>7.6</v>
      </c>
      <c r="E25" s="4">
        <v>7.2</v>
      </c>
      <c r="F25" s="4">
        <v>97</v>
      </c>
      <c r="G25" s="4">
        <v>97</v>
      </c>
      <c r="H25" s="4">
        <v>97</v>
      </c>
    </row>
    <row r="26" spans="1:8" x14ac:dyDescent="0.3">
      <c r="A26" s="1">
        <v>15</v>
      </c>
      <c r="B26" s="9">
        <v>44660</v>
      </c>
      <c r="C26" s="4">
        <v>40.82</v>
      </c>
      <c r="D26" s="4">
        <v>32.9</v>
      </c>
      <c r="E26" s="4">
        <v>46</v>
      </c>
      <c r="F26" s="4">
        <v>190</v>
      </c>
      <c r="G26" s="4">
        <v>190</v>
      </c>
      <c r="H26" s="4">
        <v>190</v>
      </c>
    </row>
    <row r="27" spans="1:8" x14ac:dyDescent="0.3">
      <c r="A27" s="1">
        <v>16</v>
      </c>
      <c r="B27" s="9">
        <v>44667</v>
      </c>
      <c r="C27" s="4">
        <v>39.08</v>
      </c>
      <c r="D27" s="4">
        <v>47.7</v>
      </c>
      <c r="E27" s="4">
        <v>52.9</v>
      </c>
      <c r="F27" s="4">
        <v>224</v>
      </c>
      <c r="G27" s="4">
        <v>224</v>
      </c>
      <c r="H27" s="4">
        <v>224</v>
      </c>
    </row>
    <row r="28" spans="1:8" x14ac:dyDescent="0.3">
      <c r="A28" s="1">
        <v>17</v>
      </c>
      <c r="B28" s="9">
        <v>44674</v>
      </c>
      <c r="C28" s="4">
        <v>85.06</v>
      </c>
      <c r="D28" s="4">
        <v>36.6</v>
      </c>
      <c r="E28" s="4">
        <v>114</v>
      </c>
      <c r="F28" s="4">
        <v>125</v>
      </c>
      <c r="G28" s="4">
        <v>125</v>
      </c>
      <c r="H28" s="4">
        <v>125</v>
      </c>
    </row>
    <row r="29" spans="1:8" x14ac:dyDescent="0.3">
      <c r="A29" s="1">
        <v>18</v>
      </c>
      <c r="B29" s="9">
        <v>44681</v>
      </c>
      <c r="C29" s="4">
        <v>56.279999999999994</v>
      </c>
      <c r="D29" s="4">
        <v>39.6</v>
      </c>
      <c r="E29" s="4">
        <v>55.8</v>
      </c>
      <c r="F29" s="4">
        <v>244</v>
      </c>
      <c r="G29" s="4">
        <v>244</v>
      </c>
      <c r="H29" s="4">
        <v>244</v>
      </c>
    </row>
    <row r="30" spans="1:8" x14ac:dyDescent="0.3">
      <c r="A30" s="1">
        <v>19</v>
      </c>
      <c r="B30" s="9">
        <v>44688</v>
      </c>
      <c r="C30" s="4">
        <v>13.84</v>
      </c>
      <c r="D30" s="4">
        <v>20.5</v>
      </c>
      <c r="E30" s="4">
        <v>18.3</v>
      </c>
      <c r="F30" s="4">
        <v>113</v>
      </c>
      <c r="G30" s="4">
        <v>113</v>
      </c>
      <c r="H30" s="4">
        <v>113</v>
      </c>
    </row>
    <row r="31" spans="1:8" x14ac:dyDescent="0.3">
      <c r="A31" s="1">
        <v>20</v>
      </c>
      <c r="B31" s="9">
        <v>44695</v>
      </c>
      <c r="C31" s="4">
        <v>29.46</v>
      </c>
      <c r="D31" s="4">
        <v>23.9</v>
      </c>
      <c r="E31" s="4">
        <v>19.100000000000001</v>
      </c>
      <c r="F31" s="4">
        <v>146</v>
      </c>
      <c r="G31" s="4">
        <v>146</v>
      </c>
      <c r="H31" s="4">
        <v>146</v>
      </c>
    </row>
    <row r="32" spans="1:8" x14ac:dyDescent="0.3">
      <c r="A32" s="1">
        <v>21</v>
      </c>
      <c r="B32" s="9">
        <v>44702</v>
      </c>
      <c r="C32" s="4">
        <v>43.68</v>
      </c>
      <c r="D32" s="4">
        <v>27.7</v>
      </c>
      <c r="E32" s="4">
        <v>53.4</v>
      </c>
      <c r="F32" s="4">
        <v>180</v>
      </c>
      <c r="G32" s="4">
        <v>180</v>
      </c>
      <c r="H32" s="4">
        <v>180</v>
      </c>
    </row>
    <row r="33" spans="1:14" x14ac:dyDescent="0.3">
      <c r="A33" s="1">
        <v>22</v>
      </c>
      <c r="B33" s="9">
        <v>44709</v>
      </c>
      <c r="C33" s="4">
        <v>47.480000000000004</v>
      </c>
      <c r="D33" s="4">
        <v>5.0999999999999996</v>
      </c>
      <c r="E33" s="4">
        <v>23.5</v>
      </c>
      <c r="F33" s="4">
        <v>125</v>
      </c>
      <c r="G33" s="4">
        <v>125</v>
      </c>
      <c r="H33" s="4">
        <v>125</v>
      </c>
    </row>
    <row r="34" spans="1:14" x14ac:dyDescent="0.3">
      <c r="A34" s="1">
        <v>23</v>
      </c>
      <c r="B34" s="9">
        <v>44716</v>
      </c>
      <c r="C34" s="4">
        <v>2.6399999999999997</v>
      </c>
      <c r="D34" s="4">
        <v>15.9</v>
      </c>
      <c r="E34" s="4">
        <v>49.6</v>
      </c>
      <c r="F34" s="4">
        <v>56</v>
      </c>
      <c r="G34" s="4">
        <v>56</v>
      </c>
      <c r="H34" s="4">
        <v>56</v>
      </c>
    </row>
    <row r="35" spans="1:14" x14ac:dyDescent="0.3">
      <c r="A35" s="1">
        <v>24</v>
      </c>
      <c r="B35" s="9">
        <v>44723</v>
      </c>
      <c r="C35" s="4">
        <v>45.660000000000004</v>
      </c>
      <c r="D35" s="4">
        <v>16.899999999999999</v>
      </c>
      <c r="E35" s="4">
        <v>26.2</v>
      </c>
      <c r="F35" s="4">
        <v>155</v>
      </c>
      <c r="G35" s="4">
        <v>155</v>
      </c>
      <c r="H35" s="4">
        <v>155</v>
      </c>
    </row>
    <row r="36" spans="1:14" x14ac:dyDescent="0.3">
      <c r="A36" s="1">
        <v>25</v>
      </c>
      <c r="B36" s="9">
        <v>44730</v>
      </c>
      <c r="C36" s="4">
        <v>12.459999999999999</v>
      </c>
      <c r="D36" s="4">
        <v>12.6</v>
      </c>
      <c r="E36" s="4">
        <v>18.3</v>
      </c>
      <c r="F36" s="4">
        <v>97</v>
      </c>
      <c r="G36" s="4">
        <v>97</v>
      </c>
      <c r="H36" s="4">
        <v>97</v>
      </c>
    </row>
    <row r="37" spans="1:14" x14ac:dyDescent="0.3">
      <c r="A37" s="1">
        <v>26</v>
      </c>
      <c r="B37" s="9">
        <v>44737</v>
      </c>
      <c r="C37" s="4">
        <v>52.58</v>
      </c>
      <c r="D37" s="4">
        <v>3.5</v>
      </c>
      <c r="E37" s="4">
        <v>19.5</v>
      </c>
      <c r="F37" s="4">
        <v>120</v>
      </c>
      <c r="G37" s="4">
        <v>120</v>
      </c>
      <c r="H37" s="4">
        <v>120</v>
      </c>
    </row>
    <row r="38" spans="1:14" x14ac:dyDescent="0.3">
      <c r="A38" s="1">
        <v>27</v>
      </c>
      <c r="B38" s="9">
        <v>44744</v>
      </c>
      <c r="C38" s="4">
        <v>28.580000000000002</v>
      </c>
      <c r="D38" s="4">
        <v>29.3</v>
      </c>
      <c r="E38" s="4">
        <v>12.6</v>
      </c>
      <c r="F38" s="4">
        <v>150</v>
      </c>
      <c r="G38" s="4">
        <v>150</v>
      </c>
      <c r="H38" s="4">
        <v>150</v>
      </c>
    </row>
    <row r="39" spans="1:14" x14ac:dyDescent="0.3">
      <c r="A39" s="1">
        <v>28</v>
      </c>
      <c r="B39" s="9">
        <v>44751</v>
      </c>
      <c r="C39" s="4">
        <v>48.019999999999996</v>
      </c>
      <c r="D39" s="4">
        <v>16.7</v>
      </c>
      <c r="E39" s="4">
        <v>22.9</v>
      </c>
      <c r="F39" s="4">
        <v>159</v>
      </c>
      <c r="G39" s="4">
        <v>159</v>
      </c>
      <c r="H39" s="4">
        <v>159</v>
      </c>
    </row>
    <row r="40" spans="1:14" x14ac:dyDescent="0.3">
      <c r="A40" s="1">
        <v>29</v>
      </c>
      <c r="B40" s="9">
        <v>44758</v>
      </c>
      <c r="C40" s="4">
        <v>49.760000000000005</v>
      </c>
      <c r="D40" s="4">
        <v>27.1</v>
      </c>
      <c r="E40" s="4">
        <v>22.9</v>
      </c>
      <c r="F40" s="4">
        <v>189</v>
      </c>
      <c r="G40" s="4">
        <v>189</v>
      </c>
      <c r="H40" s="4">
        <v>189</v>
      </c>
    </row>
    <row r="41" spans="1:14" x14ac:dyDescent="0.3">
      <c r="A41" s="1">
        <v>30</v>
      </c>
      <c r="B41" s="9">
        <v>44765</v>
      </c>
      <c r="C41" s="4">
        <v>14.12</v>
      </c>
      <c r="D41" s="4">
        <v>16</v>
      </c>
      <c r="E41" s="4">
        <v>40.799999999999997</v>
      </c>
      <c r="F41" s="4">
        <v>105</v>
      </c>
      <c r="G41" s="4">
        <v>105</v>
      </c>
      <c r="H41" s="4">
        <v>105</v>
      </c>
    </row>
    <row r="42" spans="1:14" x14ac:dyDescent="0.3">
      <c r="A42" s="1">
        <v>31</v>
      </c>
      <c r="B42" s="9">
        <v>44772</v>
      </c>
      <c r="C42" s="4">
        <v>58.58</v>
      </c>
      <c r="D42" s="4">
        <v>28.3</v>
      </c>
      <c r="E42" s="4">
        <v>43.2</v>
      </c>
      <c r="F42" s="4">
        <v>214</v>
      </c>
      <c r="G42" s="4">
        <v>214</v>
      </c>
      <c r="H42" s="4">
        <v>214</v>
      </c>
    </row>
    <row r="43" spans="1:14" x14ac:dyDescent="0.3">
      <c r="A43" s="1">
        <v>32</v>
      </c>
      <c r="B43" s="9">
        <v>44779</v>
      </c>
      <c r="C43" s="4">
        <v>100.2</v>
      </c>
      <c r="D43" s="4">
        <v>17.399999999999999</v>
      </c>
      <c r="E43" s="4">
        <v>38.6</v>
      </c>
      <c r="F43" s="4">
        <v>119</v>
      </c>
      <c r="G43" s="4">
        <v>119</v>
      </c>
      <c r="H43" s="4">
        <v>119</v>
      </c>
    </row>
    <row r="44" spans="1:14" x14ac:dyDescent="0.3">
      <c r="A44" s="1">
        <v>33</v>
      </c>
      <c r="B44" s="9">
        <v>44786</v>
      </c>
      <c r="C44" s="4">
        <v>19.440000000000001</v>
      </c>
      <c r="D44" s="4">
        <v>1.5</v>
      </c>
      <c r="E44" s="4">
        <v>30</v>
      </c>
      <c r="F44" s="4">
        <v>96</v>
      </c>
      <c r="G44" s="4">
        <v>96</v>
      </c>
      <c r="H44" s="4">
        <v>96</v>
      </c>
    </row>
    <row r="45" spans="1:14" x14ac:dyDescent="0.3">
      <c r="A45" s="1">
        <v>34</v>
      </c>
      <c r="B45" s="9">
        <v>44793</v>
      </c>
      <c r="C45" s="4">
        <v>53.120000000000005</v>
      </c>
      <c r="D45" s="4">
        <v>20</v>
      </c>
      <c r="E45" s="4">
        <v>0.3</v>
      </c>
      <c r="F45" s="4">
        <v>174</v>
      </c>
      <c r="G45" s="4">
        <v>174</v>
      </c>
      <c r="H45" s="4">
        <v>174</v>
      </c>
    </row>
    <row r="46" spans="1:14" x14ac:dyDescent="0.3">
      <c r="A46" s="1">
        <v>35</v>
      </c>
      <c r="B46" s="9">
        <v>44800</v>
      </c>
      <c r="C46" s="4">
        <v>19.14</v>
      </c>
      <c r="D46" s="4">
        <v>1.4</v>
      </c>
      <c r="E46" s="4">
        <v>7.4</v>
      </c>
      <c r="F46" s="7"/>
      <c r="G46" s="7">
        <v>129</v>
      </c>
      <c r="H46" s="7">
        <v>107.33333333333333</v>
      </c>
      <c r="N46" t="s">
        <v>24</v>
      </c>
    </row>
    <row r="47" spans="1:14" x14ac:dyDescent="0.3">
      <c r="A47" s="1">
        <v>36</v>
      </c>
      <c r="B47" s="9">
        <v>44807</v>
      </c>
      <c r="C47" s="4">
        <v>58.14</v>
      </c>
      <c r="D47" s="4">
        <v>4.0999999999999996</v>
      </c>
      <c r="E47" s="4">
        <v>8.5</v>
      </c>
      <c r="F47" s="4">
        <v>128</v>
      </c>
      <c r="G47" s="4">
        <v>128</v>
      </c>
      <c r="H47" s="4">
        <v>128</v>
      </c>
    </row>
    <row r="48" spans="1:14" x14ac:dyDescent="0.3">
      <c r="A48" s="1">
        <v>37</v>
      </c>
      <c r="B48" s="9">
        <v>44814</v>
      </c>
      <c r="C48" s="4">
        <v>53.379999999999995</v>
      </c>
      <c r="D48" s="4">
        <v>43.8</v>
      </c>
      <c r="E48" s="4">
        <v>5</v>
      </c>
      <c r="F48" s="4">
        <v>254</v>
      </c>
      <c r="G48" s="4">
        <v>254</v>
      </c>
      <c r="H48" s="4">
        <v>254</v>
      </c>
    </row>
    <row r="49" spans="1:8" x14ac:dyDescent="0.3">
      <c r="A49" s="1">
        <v>38</v>
      </c>
      <c r="B49" s="9">
        <v>44821</v>
      </c>
      <c r="C49" s="4">
        <v>14.940000000000001</v>
      </c>
      <c r="D49" s="4">
        <v>49.4</v>
      </c>
      <c r="E49" s="4">
        <v>45.7</v>
      </c>
      <c r="F49" s="4">
        <v>147</v>
      </c>
      <c r="G49" s="4">
        <v>147</v>
      </c>
      <c r="H49" s="4">
        <v>147</v>
      </c>
    </row>
    <row r="50" spans="1:8" x14ac:dyDescent="0.3">
      <c r="A50" s="1">
        <v>39</v>
      </c>
      <c r="B50" s="9">
        <v>44828</v>
      </c>
      <c r="C50" s="4">
        <v>8.620000000000001</v>
      </c>
      <c r="D50" s="4">
        <v>26.7</v>
      </c>
      <c r="E50" s="4">
        <v>35.1</v>
      </c>
      <c r="F50" s="4">
        <v>101</v>
      </c>
      <c r="G50" s="4">
        <v>101</v>
      </c>
      <c r="H50" s="4">
        <v>101</v>
      </c>
    </row>
    <row r="51" spans="1:8" x14ac:dyDescent="0.3">
      <c r="A51" s="1">
        <v>40</v>
      </c>
      <c r="B51" s="9">
        <v>44835</v>
      </c>
      <c r="C51" s="4">
        <v>45.6</v>
      </c>
      <c r="D51" s="4">
        <v>37.700000000000003</v>
      </c>
      <c r="E51" s="4">
        <v>32</v>
      </c>
      <c r="F51" s="4">
        <v>215</v>
      </c>
      <c r="G51" s="4">
        <v>215</v>
      </c>
      <c r="H51" s="4">
        <v>215</v>
      </c>
    </row>
    <row r="52" spans="1:8" x14ac:dyDescent="0.3">
      <c r="A52" s="1">
        <v>41</v>
      </c>
      <c r="B52" s="9">
        <v>44842</v>
      </c>
      <c r="C52" s="4">
        <v>40.5</v>
      </c>
      <c r="D52" s="4">
        <v>22.3</v>
      </c>
      <c r="E52" s="4">
        <v>31.6</v>
      </c>
      <c r="F52" s="4">
        <v>166</v>
      </c>
      <c r="G52" s="4">
        <v>166</v>
      </c>
      <c r="H52" s="4">
        <v>166</v>
      </c>
    </row>
    <row r="53" spans="1:8" x14ac:dyDescent="0.3">
      <c r="A53" s="1">
        <v>42</v>
      </c>
      <c r="B53" s="9">
        <v>44849</v>
      </c>
      <c r="C53" s="4">
        <v>35.4</v>
      </c>
      <c r="D53" s="4">
        <v>33.4</v>
      </c>
      <c r="E53" s="4">
        <v>38.700000000000003</v>
      </c>
      <c r="F53" s="4">
        <v>171</v>
      </c>
      <c r="G53" s="4">
        <v>171</v>
      </c>
      <c r="H53" s="4">
        <v>171</v>
      </c>
    </row>
    <row r="54" spans="1:8" x14ac:dyDescent="0.3">
      <c r="A54" s="1">
        <v>43</v>
      </c>
      <c r="B54" s="9">
        <v>44856</v>
      </c>
      <c r="C54" s="4">
        <v>58.720000000000006</v>
      </c>
      <c r="D54" s="4">
        <v>27.7</v>
      </c>
      <c r="E54" s="4">
        <v>1.8</v>
      </c>
      <c r="F54" s="4">
        <v>207</v>
      </c>
      <c r="G54" s="4">
        <v>207</v>
      </c>
      <c r="H54" s="4">
        <v>207</v>
      </c>
    </row>
    <row r="55" spans="1:8" x14ac:dyDescent="0.3">
      <c r="A55" s="1">
        <v>44</v>
      </c>
      <c r="B55" s="9">
        <v>44863</v>
      </c>
      <c r="C55" s="4">
        <v>41.38</v>
      </c>
      <c r="D55" s="4">
        <v>8.4</v>
      </c>
      <c r="E55" s="4">
        <v>26.4</v>
      </c>
      <c r="F55" s="4">
        <v>129</v>
      </c>
      <c r="G55" s="4">
        <v>129</v>
      </c>
      <c r="H55" s="4">
        <v>129</v>
      </c>
    </row>
    <row r="56" spans="1:8" x14ac:dyDescent="0.3">
      <c r="A56" s="1">
        <v>45</v>
      </c>
      <c r="B56" s="9">
        <v>44870</v>
      </c>
      <c r="C56" s="4">
        <v>5.0200000000000005</v>
      </c>
      <c r="D56" s="4">
        <v>25.7</v>
      </c>
      <c r="E56" s="4">
        <v>43.3</v>
      </c>
      <c r="F56" s="4">
        <v>85</v>
      </c>
      <c r="G56" s="4">
        <v>85</v>
      </c>
      <c r="H56" s="4">
        <v>85</v>
      </c>
    </row>
    <row r="57" spans="1:8" x14ac:dyDescent="0.3">
      <c r="A57" s="1">
        <v>46</v>
      </c>
      <c r="B57" s="9">
        <v>44877</v>
      </c>
      <c r="C57" s="4">
        <v>35.019999999999996</v>
      </c>
      <c r="D57" s="4">
        <v>22.5</v>
      </c>
      <c r="E57" s="4">
        <v>31.5</v>
      </c>
      <c r="F57" s="4">
        <v>149</v>
      </c>
      <c r="G57" s="4">
        <v>149</v>
      </c>
      <c r="H57" s="4">
        <v>149</v>
      </c>
    </row>
    <row r="58" spans="1:8" x14ac:dyDescent="0.3">
      <c r="A58" s="1">
        <v>47</v>
      </c>
      <c r="B58" s="9">
        <v>44884</v>
      </c>
      <c r="C58" s="4">
        <v>17.940000000000001</v>
      </c>
      <c r="D58" s="4">
        <v>9.9</v>
      </c>
      <c r="E58" s="4">
        <v>35.700000000000003</v>
      </c>
      <c r="F58" s="4">
        <v>106</v>
      </c>
      <c r="G58" s="4">
        <v>106</v>
      </c>
      <c r="H58" s="4">
        <v>106</v>
      </c>
    </row>
    <row r="59" spans="1:8" x14ac:dyDescent="0.3">
      <c r="A59" s="1">
        <v>48</v>
      </c>
      <c r="B59" s="9">
        <v>44891</v>
      </c>
      <c r="C59" s="4">
        <v>47.980000000000004</v>
      </c>
      <c r="D59" s="4">
        <v>41.5</v>
      </c>
      <c r="E59" s="4">
        <v>18.5</v>
      </c>
      <c r="F59" s="4">
        <v>232</v>
      </c>
      <c r="G59" s="4">
        <v>232</v>
      </c>
      <c r="H59" s="4">
        <v>232</v>
      </c>
    </row>
    <row r="60" spans="1:8" x14ac:dyDescent="0.3">
      <c r="A60" s="1">
        <v>49</v>
      </c>
      <c r="B60" s="9">
        <v>44898</v>
      </c>
      <c r="C60" s="4">
        <v>45.44</v>
      </c>
      <c r="D60" s="4">
        <v>15.8</v>
      </c>
      <c r="E60" s="4">
        <v>49.9</v>
      </c>
      <c r="F60" s="4">
        <v>148</v>
      </c>
      <c r="G60" s="4">
        <v>148</v>
      </c>
      <c r="H60" s="4">
        <v>148</v>
      </c>
    </row>
    <row r="61" spans="1:8" x14ac:dyDescent="0.3">
      <c r="A61" s="1">
        <v>50</v>
      </c>
      <c r="B61" s="9">
        <v>44905</v>
      </c>
      <c r="C61" s="4">
        <v>13.38</v>
      </c>
      <c r="D61" s="4">
        <v>11.7</v>
      </c>
      <c r="E61" s="4">
        <v>36.799999999999997</v>
      </c>
      <c r="F61" s="4">
        <v>97</v>
      </c>
      <c r="G61" s="4">
        <v>97</v>
      </c>
      <c r="H61" s="4">
        <v>97</v>
      </c>
    </row>
    <row r="62" spans="1:8" x14ac:dyDescent="0.3">
      <c r="A62" s="1">
        <v>51</v>
      </c>
      <c r="B62" s="9">
        <v>44912</v>
      </c>
      <c r="C62" s="4">
        <v>39.96</v>
      </c>
      <c r="D62" s="4">
        <v>3.1</v>
      </c>
      <c r="E62" s="4">
        <v>34.6</v>
      </c>
      <c r="F62" s="4">
        <v>114</v>
      </c>
      <c r="G62" s="4">
        <v>114</v>
      </c>
      <c r="H62" s="4">
        <v>114</v>
      </c>
    </row>
    <row r="63" spans="1:8" x14ac:dyDescent="0.3">
      <c r="A63" s="1">
        <v>52</v>
      </c>
      <c r="B63" s="9">
        <v>44919</v>
      </c>
      <c r="C63" s="4">
        <v>20.080000000000002</v>
      </c>
      <c r="D63" s="4">
        <v>9.6</v>
      </c>
      <c r="E63" s="4">
        <v>3.6</v>
      </c>
      <c r="F63" s="4">
        <v>107</v>
      </c>
      <c r="G63" s="4">
        <v>107</v>
      </c>
      <c r="H63" s="4">
        <v>107</v>
      </c>
    </row>
    <row r="64" spans="1:8" x14ac:dyDescent="0.3">
      <c r="A64" s="1">
        <v>53</v>
      </c>
      <c r="B64" s="9">
        <v>44926</v>
      </c>
      <c r="C64" s="4">
        <v>43.28</v>
      </c>
      <c r="D64" s="4">
        <v>41.7</v>
      </c>
      <c r="E64" s="4">
        <v>39.6</v>
      </c>
      <c r="F64" s="4">
        <v>226</v>
      </c>
      <c r="G64" s="4">
        <v>226</v>
      </c>
      <c r="H64" s="4">
        <v>226</v>
      </c>
    </row>
    <row r="65" spans="1:8" x14ac:dyDescent="0.3">
      <c r="A65" s="1">
        <v>54</v>
      </c>
      <c r="B65" s="9">
        <v>44933</v>
      </c>
      <c r="C65" s="4">
        <v>36.519999999999996</v>
      </c>
      <c r="D65" s="4">
        <v>46.2</v>
      </c>
      <c r="E65" s="4">
        <v>58.7</v>
      </c>
      <c r="F65" s="4">
        <v>212</v>
      </c>
      <c r="G65" s="4">
        <v>212</v>
      </c>
      <c r="H65" s="4">
        <v>212</v>
      </c>
    </row>
    <row r="66" spans="1:8" x14ac:dyDescent="0.3">
      <c r="A66" s="1">
        <v>55</v>
      </c>
      <c r="B66" s="9">
        <v>44940</v>
      </c>
      <c r="C66" s="4">
        <v>52.54</v>
      </c>
      <c r="D66" s="4">
        <v>28.8</v>
      </c>
      <c r="E66" s="4">
        <v>15.9</v>
      </c>
      <c r="F66" s="4">
        <v>202</v>
      </c>
      <c r="G66" s="4">
        <v>202</v>
      </c>
      <c r="H66" s="4">
        <v>202</v>
      </c>
    </row>
    <row r="67" spans="1:8" x14ac:dyDescent="0.3">
      <c r="A67" s="1">
        <v>56</v>
      </c>
      <c r="B67" s="9">
        <v>44947</v>
      </c>
      <c r="C67" s="4">
        <v>39.78</v>
      </c>
      <c r="D67" s="4">
        <v>49.4</v>
      </c>
      <c r="E67" s="4">
        <v>60</v>
      </c>
      <c r="F67" s="4">
        <v>237</v>
      </c>
      <c r="G67" s="4">
        <v>237</v>
      </c>
      <c r="H67" s="4">
        <v>237</v>
      </c>
    </row>
    <row r="68" spans="1:8" x14ac:dyDescent="0.3">
      <c r="A68" s="1">
        <v>57</v>
      </c>
      <c r="B68" s="9">
        <v>44954</v>
      </c>
      <c r="C68" s="4">
        <v>1.46</v>
      </c>
      <c r="D68" s="4">
        <v>28.1</v>
      </c>
      <c r="E68" s="4">
        <v>41.4</v>
      </c>
      <c r="F68" s="4">
        <v>55</v>
      </c>
      <c r="G68" s="4">
        <v>55</v>
      </c>
      <c r="H68" s="4">
        <v>55</v>
      </c>
    </row>
    <row r="69" spans="1:8" x14ac:dyDescent="0.3">
      <c r="A69" s="1">
        <v>58</v>
      </c>
      <c r="B69" s="9">
        <v>44961</v>
      </c>
      <c r="C69" s="4">
        <v>27.24</v>
      </c>
      <c r="D69" s="4">
        <v>19.2</v>
      </c>
      <c r="E69" s="4">
        <v>16.600000000000001</v>
      </c>
      <c r="F69" s="4">
        <v>132</v>
      </c>
      <c r="G69" s="4">
        <v>132</v>
      </c>
      <c r="H69" s="4">
        <v>132</v>
      </c>
    </row>
    <row r="70" spans="1:8" x14ac:dyDescent="0.3">
      <c r="A70" s="1">
        <v>59</v>
      </c>
      <c r="B70" s="9">
        <v>44968</v>
      </c>
      <c r="C70" s="4">
        <v>42.160000000000004</v>
      </c>
      <c r="D70" s="4">
        <v>49.6</v>
      </c>
      <c r="E70" s="4">
        <v>37.700000000000003</v>
      </c>
      <c r="F70" s="4">
        <v>238</v>
      </c>
      <c r="G70" s="4">
        <v>238</v>
      </c>
      <c r="H70" s="4">
        <v>238</v>
      </c>
    </row>
    <row r="71" spans="1:8" x14ac:dyDescent="0.3">
      <c r="A71" s="1">
        <v>60</v>
      </c>
      <c r="B71" s="9">
        <v>44975</v>
      </c>
      <c r="C71" s="4">
        <v>42.14</v>
      </c>
      <c r="D71" s="4">
        <v>29.5</v>
      </c>
      <c r="E71" s="4">
        <v>9.3000000000000007</v>
      </c>
      <c r="F71" s="4">
        <v>184</v>
      </c>
      <c r="G71" s="4">
        <v>184</v>
      </c>
      <c r="H71" s="4">
        <v>184</v>
      </c>
    </row>
    <row r="72" spans="1:8" x14ac:dyDescent="0.3">
      <c r="A72" s="1">
        <v>61</v>
      </c>
      <c r="B72" s="9">
        <v>44982</v>
      </c>
      <c r="C72" s="4">
        <v>10.7</v>
      </c>
      <c r="D72" s="4">
        <v>2</v>
      </c>
      <c r="E72" s="4">
        <v>21.4</v>
      </c>
      <c r="F72" s="4">
        <v>81</v>
      </c>
      <c r="G72" s="4">
        <v>81</v>
      </c>
      <c r="H72" s="4">
        <v>81</v>
      </c>
    </row>
    <row r="73" spans="1:8" x14ac:dyDescent="0.3">
      <c r="A73" s="1">
        <v>62</v>
      </c>
      <c r="B73" s="9">
        <v>44989</v>
      </c>
      <c r="C73" s="4">
        <v>52.260000000000005</v>
      </c>
      <c r="D73" s="4">
        <v>42.7</v>
      </c>
      <c r="E73" s="4">
        <v>54.7</v>
      </c>
      <c r="F73" s="7"/>
      <c r="G73" s="7">
        <v>129</v>
      </c>
      <c r="H73" s="7">
        <v>174.16666666666666</v>
      </c>
    </row>
    <row r="74" spans="1:8" x14ac:dyDescent="0.3">
      <c r="A74" s="1">
        <v>63</v>
      </c>
      <c r="B74" s="9">
        <v>44996</v>
      </c>
      <c r="C74" s="4">
        <v>47.86</v>
      </c>
      <c r="D74" s="4">
        <v>15.5</v>
      </c>
      <c r="E74" s="4">
        <v>27.3</v>
      </c>
      <c r="F74" s="4">
        <v>157</v>
      </c>
      <c r="G74" s="4">
        <v>157</v>
      </c>
      <c r="H74" s="4">
        <v>157</v>
      </c>
    </row>
    <row r="75" spans="1:8" x14ac:dyDescent="0.3">
      <c r="A75" s="1">
        <v>64</v>
      </c>
      <c r="B75" s="9">
        <v>45003</v>
      </c>
      <c r="C75" s="4">
        <v>20.54</v>
      </c>
      <c r="D75" s="4">
        <v>29.6</v>
      </c>
      <c r="E75" s="4">
        <v>8.4</v>
      </c>
      <c r="F75" s="4">
        <v>290</v>
      </c>
      <c r="G75" s="4">
        <v>290</v>
      </c>
      <c r="H75" s="4">
        <v>290</v>
      </c>
    </row>
    <row r="76" spans="1:8" x14ac:dyDescent="0.3">
      <c r="A76" s="1">
        <v>65</v>
      </c>
      <c r="B76" s="9">
        <v>45010</v>
      </c>
      <c r="C76" s="4">
        <v>26.22</v>
      </c>
      <c r="D76" s="4">
        <v>42.8</v>
      </c>
      <c r="E76" s="4">
        <v>28.9</v>
      </c>
      <c r="F76" s="4">
        <v>180</v>
      </c>
      <c r="G76" s="4">
        <v>180</v>
      </c>
      <c r="H76" s="4">
        <v>180</v>
      </c>
    </row>
    <row r="77" spans="1:8" x14ac:dyDescent="0.3">
      <c r="A77" s="1">
        <v>66</v>
      </c>
      <c r="B77" s="9">
        <v>45017</v>
      </c>
      <c r="C77" s="4">
        <v>13.8</v>
      </c>
      <c r="D77" s="4">
        <v>9.3000000000000007</v>
      </c>
      <c r="E77" s="4">
        <v>0.9</v>
      </c>
      <c r="F77" s="4">
        <v>93</v>
      </c>
      <c r="G77" s="4">
        <v>93</v>
      </c>
      <c r="H77" s="4">
        <v>93</v>
      </c>
    </row>
    <row r="78" spans="1:8" x14ac:dyDescent="0.3">
      <c r="A78" s="1">
        <v>67</v>
      </c>
      <c r="B78" s="9">
        <v>45024</v>
      </c>
      <c r="C78" s="4">
        <v>6.3</v>
      </c>
      <c r="D78" s="4">
        <v>24.6</v>
      </c>
      <c r="E78" s="4">
        <v>2.2000000000000002</v>
      </c>
      <c r="F78" s="4">
        <v>95</v>
      </c>
      <c r="G78" s="4">
        <v>95</v>
      </c>
      <c r="H78" s="4">
        <v>95</v>
      </c>
    </row>
    <row r="79" spans="1:8" x14ac:dyDescent="0.3">
      <c r="A79" s="1">
        <v>68</v>
      </c>
      <c r="B79" s="9">
        <v>45031</v>
      </c>
      <c r="C79" s="4">
        <v>27.860000000000003</v>
      </c>
      <c r="D79" s="4">
        <v>14.5</v>
      </c>
      <c r="E79" s="4">
        <v>10.199999999999999</v>
      </c>
      <c r="F79" s="4">
        <v>134</v>
      </c>
      <c r="G79" s="4">
        <v>134</v>
      </c>
      <c r="H79" s="4">
        <v>134</v>
      </c>
    </row>
    <row r="80" spans="1:8" x14ac:dyDescent="0.3">
      <c r="A80" s="1">
        <v>69</v>
      </c>
      <c r="B80" s="9">
        <v>45038</v>
      </c>
      <c r="C80" s="4">
        <v>47.480000000000004</v>
      </c>
      <c r="D80" s="4">
        <v>27.5</v>
      </c>
      <c r="E80" s="4">
        <v>11</v>
      </c>
      <c r="F80" s="4">
        <v>189</v>
      </c>
      <c r="G80" s="4">
        <v>189</v>
      </c>
      <c r="H80" s="4">
        <v>189</v>
      </c>
    </row>
    <row r="81" spans="1:8" x14ac:dyDescent="0.3">
      <c r="A81" s="1">
        <v>70</v>
      </c>
      <c r="B81" s="9">
        <v>45045</v>
      </c>
      <c r="C81" s="4">
        <v>43.36</v>
      </c>
      <c r="D81" s="4">
        <v>43.9</v>
      </c>
      <c r="E81" s="4">
        <v>27.2</v>
      </c>
      <c r="F81" s="4">
        <v>223</v>
      </c>
      <c r="G81" s="4">
        <v>223</v>
      </c>
      <c r="H81" s="4">
        <v>223</v>
      </c>
    </row>
    <row r="82" spans="1:8" x14ac:dyDescent="0.3">
      <c r="A82" s="1">
        <v>71</v>
      </c>
      <c r="B82" s="9">
        <v>45052</v>
      </c>
      <c r="C82" s="4">
        <v>39.82</v>
      </c>
      <c r="D82" s="4">
        <v>30.6</v>
      </c>
      <c r="E82" s="4">
        <v>38.700000000000003</v>
      </c>
      <c r="F82" s="4">
        <v>183</v>
      </c>
      <c r="G82" s="4">
        <v>183</v>
      </c>
      <c r="H82" s="4">
        <v>183</v>
      </c>
    </row>
    <row r="83" spans="1:8" x14ac:dyDescent="0.3">
      <c r="A83" s="1">
        <v>72</v>
      </c>
      <c r="B83" s="9">
        <v>45059</v>
      </c>
      <c r="C83" s="4">
        <v>21.96</v>
      </c>
      <c r="D83" s="4">
        <v>14.3</v>
      </c>
      <c r="E83" s="4">
        <v>31.7</v>
      </c>
      <c r="F83" s="4">
        <v>124</v>
      </c>
      <c r="G83" s="4">
        <v>124</v>
      </c>
      <c r="H83" s="4">
        <v>124</v>
      </c>
    </row>
    <row r="84" spans="1:8" x14ac:dyDescent="0.3">
      <c r="A84" s="1">
        <v>73</v>
      </c>
      <c r="B84" s="9">
        <v>45066</v>
      </c>
      <c r="C84" s="4">
        <v>5.36</v>
      </c>
      <c r="D84" s="4">
        <v>33</v>
      </c>
      <c r="E84" s="4">
        <v>19.3</v>
      </c>
      <c r="F84" s="4">
        <v>88</v>
      </c>
      <c r="G84" s="4">
        <v>88</v>
      </c>
      <c r="H84" s="4">
        <v>88</v>
      </c>
    </row>
    <row r="85" spans="1:8" x14ac:dyDescent="0.3">
      <c r="A85" s="1">
        <v>74</v>
      </c>
      <c r="B85" s="9">
        <v>45073</v>
      </c>
      <c r="C85" s="4">
        <v>25.880000000000003</v>
      </c>
      <c r="D85" s="4">
        <v>5.7</v>
      </c>
      <c r="E85" s="4">
        <v>31.3</v>
      </c>
      <c r="F85" s="4">
        <v>110</v>
      </c>
      <c r="G85" s="4">
        <v>110</v>
      </c>
      <c r="H85" s="4">
        <v>110</v>
      </c>
    </row>
    <row r="86" spans="1:8" x14ac:dyDescent="0.3">
      <c r="A86" s="1">
        <v>75</v>
      </c>
      <c r="B86" s="9">
        <v>45080</v>
      </c>
      <c r="C86" s="4">
        <v>42.68</v>
      </c>
      <c r="D86" s="4">
        <v>24.6</v>
      </c>
      <c r="E86" s="4">
        <v>13.1</v>
      </c>
      <c r="F86" s="4">
        <v>170</v>
      </c>
      <c r="G86" s="4">
        <v>170</v>
      </c>
      <c r="H86" s="4">
        <v>170</v>
      </c>
    </row>
    <row r="87" spans="1:8" x14ac:dyDescent="0.3">
      <c r="A87" s="1">
        <v>76</v>
      </c>
      <c r="B87" s="9">
        <v>45087</v>
      </c>
      <c r="C87" s="4">
        <v>3.38</v>
      </c>
      <c r="D87" s="4">
        <v>43.7</v>
      </c>
      <c r="E87" s="4">
        <v>89.4</v>
      </c>
      <c r="F87" s="4">
        <v>87</v>
      </c>
      <c r="G87" s="4">
        <v>87</v>
      </c>
      <c r="H87" s="4">
        <v>87</v>
      </c>
    </row>
    <row r="88" spans="1:8" x14ac:dyDescent="0.3">
      <c r="A88" s="1">
        <v>77</v>
      </c>
      <c r="B88" s="9">
        <v>45094</v>
      </c>
      <c r="C88" s="4">
        <v>5.5</v>
      </c>
      <c r="D88" s="4">
        <v>1.6</v>
      </c>
      <c r="E88" s="4">
        <v>20.7</v>
      </c>
      <c r="F88" s="4">
        <v>69</v>
      </c>
      <c r="G88" s="4">
        <v>69</v>
      </c>
      <c r="H88" s="4">
        <v>69</v>
      </c>
    </row>
    <row r="89" spans="1:8" x14ac:dyDescent="0.3">
      <c r="A89" s="1">
        <v>78</v>
      </c>
      <c r="B89" s="9">
        <v>45101</v>
      </c>
      <c r="C89" s="4">
        <v>24.1</v>
      </c>
      <c r="D89" s="4">
        <v>28.5</v>
      </c>
      <c r="E89" s="4">
        <v>14.2</v>
      </c>
      <c r="F89" s="4">
        <v>142</v>
      </c>
      <c r="G89" s="4">
        <v>142</v>
      </c>
      <c r="H89" s="4">
        <v>142</v>
      </c>
    </row>
    <row r="90" spans="1:8" x14ac:dyDescent="0.3">
      <c r="A90" s="1">
        <v>79</v>
      </c>
      <c r="B90" s="9">
        <v>45108</v>
      </c>
      <c r="C90" s="4">
        <v>1.08</v>
      </c>
      <c r="D90" s="4">
        <v>29.9</v>
      </c>
      <c r="E90" s="4">
        <v>9.4</v>
      </c>
      <c r="F90" s="4">
        <v>53</v>
      </c>
      <c r="G90" s="4">
        <v>53</v>
      </c>
      <c r="H90" s="4">
        <v>53</v>
      </c>
    </row>
    <row r="91" spans="1:8" x14ac:dyDescent="0.3">
      <c r="A91" s="1">
        <v>80</v>
      </c>
      <c r="B91" s="9">
        <v>45115</v>
      </c>
      <c r="C91" s="4">
        <v>23.2</v>
      </c>
      <c r="D91" s="4">
        <v>7.7</v>
      </c>
      <c r="E91" s="4">
        <v>23.1</v>
      </c>
      <c r="F91" s="4">
        <v>110</v>
      </c>
      <c r="G91" s="4">
        <v>110</v>
      </c>
      <c r="H91" s="4">
        <v>110</v>
      </c>
    </row>
    <row r="92" spans="1:8" x14ac:dyDescent="0.3">
      <c r="A92" s="1">
        <v>81</v>
      </c>
      <c r="B92" s="9">
        <v>45122</v>
      </c>
      <c r="C92" s="4">
        <v>15.280000000000001</v>
      </c>
      <c r="D92" s="4">
        <v>26.7</v>
      </c>
      <c r="E92" s="4">
        <v>22.3</v>
      </c>
      <c r="F92" s="4">
        <v>118</v>
      </c>
      <c r="G92" s="4">
        <v>118</v>
      </c>
      <c r="H92" s="4">
        <v>118</v>
      </c>
    </row>
    <row r="93" spans="1:8" x14ac:dyDescent="0.3">
      <c r="A93" s="1">
        <v>82</v>
      </c>
      <c r="B93" s="9">
        <v>45129</v>
      </c>
      <c r="C93" s="4">
        <v>47.96</v>
      </c>
      <c r="D93" s="4">
        <v>4.0999999999999996</v>
      </c>
      <c r="E93" s="4">
        <v>36.9</v>
      </c>
      <c r="F93" s="4">
        <v>123</v>
      </c>
      <c r="G93" s="4">
        <v>123</v>
      </c>
      <c r="H93" s="4">
        <v>123</v>
      </c>
    </row>
    <row r="94" spans="1:8" x14ac:dyDescent="0.3">
      <c r="A94" s="1">
        <v>83</v>
      </c>
      <c r="B94" s="9">
        <v>45136</v>
      </c>
      <c r="C94" s="4">
        <v>15.059999999999999</v>
      </c>
      <c r="D94" s="4">
        <v>20.3</v>
      </c>
      <c r="E94" s="4">
        <v>32.5</v>
      </c>
      <c r="F94" s="4">
        <v>113</v>
      </c>
      <c r="G94" s="4">
        <v>113</v>
      </c>
      <c r="H94" s="4">
        <v>113</v>
      </c>
    </row>
    <row r="95" spans="1:8" x14ac:dyDescent="0.3">
      <c r="A95" s="1">
        <v>84</v>
      </c>
      <c r="B95" s="9">
        <v>45143</v>
      </c>
      <c r="C95" s="4">
        <v>13.680000000000001</v>
      </c>
      <c r="D95" s="4">
        <v>44.5</v>
      </c>
      <c r="E95" s="4">
        <v>35.6</v>
      </c>
      <c r="F95" s="4">
        <v>136</v>
      </c>
      <c r="G95" s="4">
        <v>136</v>
      </c>
      <c r="H95" s="4">
        <v>136</v>
      </c>
    </row>
    <row r="96" spans="1:8" x14ac:dyDescent="0.3">
      <c r="A96" s="1">
        <v>85</v>
      </c>
      <c r="B96" s="9">
        <v>45150</v>
      </c>
      <c r="C96" s="4">
        <v>42.7</v>
      </c>
      <c r="D96" s="4">
        <v>43</v>
      </c>
      <c r="E96" s="4">
        <v>33.799999999999997</v>
      </c>
      <c r="F96" s="4">
        <v>217</v>
      </c>
      <c r="G96" s="4">
        <v>217</v>
      </c>
      <c r="H96" s="4">
        <v>217</v>
      </c>
    </row>
    <row r="97" spans="1:8" x14ac:dyDescent="0.3">
      <c r="A97" s="1">
        <v>86</v>
      </c>
      <c r="B97" s="9">
        <v>45157</v>
      </c>
      <c r="C97" s="4">
        <v>38.64</v>
      </c>
      <c r="D97" s="4">
        <v>18.399999999999999</v>
      </c>
      <c r="E97" s="4">
        <v>65.7</v>
      </c>
      <c r="F97" s="4">
        <v>152</v>
      </c>
      <c r="G97" s="4">
        <v>152</v>
      </c>
      <c r="H97" s="4">
        <v>152</v>
      </c>
    </row>
    <row r="98" spans="1:8" x14ac:dyDescent="0.3">
      <c r="A98" s="1">
        <v>87</v>
      </c>
      <c r="B98" s="9">
        <v>45164</v>
      </c>
      <c r="C98" s="4">
        <v>15.26</v>
      </c>
      <c r="D98" s="4">
        <v>27.5</v>
      </c>
      <c r="E98" s="4">
        <v>16</v>
      </c>
      <c r="F98" s="4">
        <v>120</v>
      </c>
      <c r="G98" s="4">
        <v>120</v>
      </c>
      <c r="H98" s="4">
        <v>120</v>
      </c>
    </row>
    <row r="99" spans="1:8" x14ac:dyDescent="0.3">
      <c r="A99" s="1">
        <v>88</v>
      </c>
      <c r="B99" s="9">
        <v>45171</v>
      </c>
      <c r="C99" s="4">
        <v>22.14</v>
      </c>
      <c r="D99" s="4">
        <v>40.6</v>
      </c>
      <c r="E99" s="4">
        <v>63.2</v>
      </c>
      <c r="F99" s="4">
        <v>160</v>
      </c>
      <c r="G99" s="4">
        <v>160</v>
      </c>
      <c r="H99" s="4">
        <v>160</v>
      </c>
    </row>
    <row r="100" spans="1:8" x14ac:dyDescent="0.3">
      <c r="A100" s="1">
        <v>89</v>
      </c>
      <c r="B100" s="9">
        <v>45178</v>
      </c>
      <c r="C100" s="4">
        <v>17.66</v>
      </c>
      <c r="D100" s="4">
        <v>25.5</v>
      </c>
      <c r="E100" s="4">
        <v>73.400000000000006</v>
      </c>
      <c r="F100" s="4">
        <v>129</v>
      </c>
      <c r="G100" s="4">
        <v>129</v>
      </c>
      <c r="H100" s="4">
        <v>129</v>
      </c>
    </row>
    <row r="101" spans="1:8" x14ac:dyDescent="0.3">
      <c r="A101" s="1">
        <v>90</v>
      </c>
      <c r="B101" s="9">
        <v>45185</v>
      </c>
      <c r="C101" s="4">
        <v>21.96</v>
      </c>
      <c r="D101" s="4">
        <v>47.8</v>
      </c>
      <c r="E101" s="4">
        <v>51.4</v>
      </c>
      <c r="F101" s="4">
        <v>167</v>
      </c>
      <c r="G101" s="4">
        <v>167</v>
      </c>
      <c r="H101" s="4">
        <v>167</v>
      </c>
    </row>
    <row r="102" spans="1:8" x14ac:dyDescent="0.3">
      <c r="A102" s="1">
        <v>91</v>
      </c>
      <c r="B102" s="9">
        <v>45192</v>
      </c>
      <c r="C102" s="4">
        <v>26.860000000000003</v>
      </c>
      <c r="D102" s="4">
        <v>4.9000000000000004</v>
      </c>
      <c r="E102" s="4">
        <v>9.3000000000000007</v>
      </c>
      <c r="F102" s="7"/>
      <c r="G102" s="7">
        <v>129</v>
      </c>
      <c r="H102" s="7">
        <v>152.5</v>
      </c>
    </row>
    <row r="103" spans="1:8" x14ac:dyDescent="0.3">
      <c r="A103" s="1">
        <v>92</v>
      </c>
      <c r="B103" s="9">
        <v>45199</v>
      </c>
      <c r="C103" s="4">
        <v>5.7200000000000006</v>
      </c>
      <c r="D103" s="4">
        <v>1.5</v>
      </c>
      <c r="E103" s="4">
        <v>33</v>
      </c>
      <c r="F103" s="4">
        <v>73</v>
      </c>
      <c r="G103" s="4">
        <v>73</v>
      </c>
      <c r="H103" s="4">
        <v>73</v>
      </c>
    </row>
    <row r="104" spans="1:8" x14ac:dyDescent="0.3">
      <c r="A104" s="1">
        <v>93</v>
      </c>
      <c r="B104" s="9">
        <v>45206</v>
      </c>
      <c r="C104" s="4">
        <v>43.54</v>
      </c>
      <c r="D104" s="4">
        <v>33.5</v>
      </c>
      <c r="E104" s="4">
        <v>59</v>
      </c>
      <c r="F104" s="4">
        <v>194</v>
      </c>
      <c r="G104" s="4">
        <v>194</v>
      </c>
      <c r="H104" s="4">
        <v>194</v>
      </c>
    </row>
    <row r="105" spans="1:8" x14ac:dyDescent="0.3">
      <c r="A105" s="1">
        <v>94</v>
      </c>
      <c r="B105" s="9">
        <v>45213</v>
      </c>
      <c r="C105" s="4">
        <v>50.18</v>
      </c>
      <c r="D105" s="4">
        <v>36.5</v>
      </c>
      <c r="E105" s="4">
        <v>72.3</v>
      </c>
      <c r="F105" s="4">
        <v>222</v>
      </c>
      <c r="G105" s="4">
        <v>222</v>
      </c>
      <c r="H105" s="4">
        <v>222</v>
      </c>
    </row>
    <row r="106" spans="1:8" x14ac:dyDescent="0.3">
      <c r="A106" s="1">
        <v>95</v>
      </c>
      <c r="B106" s="9">
        <v>45220</v>
      </c>
      <c r="C106" s="4">
        <v>21.48</v>
      </c>
      <c r="D106" s="4">
        <v>14</v>
      </c>
      <c r="E106" s="4">
        <v>10.9</v>
      </c>
      <c r="F106" s="4">
        <v>115</v>
      </c>
      <c r="G106" s="4">
        <v>115</v>
      </c>
      <c r="H106" s="4">
        <v>115</v>
      </c>
    </row>
    <row r="107" spans="1:8" x14ac:dyDescent="0.3">
      <c r="A107" s="1">
        <v>96</v>
      </c>
      <c r="B107" s="9">
        <v>45227</v>
      </c>
      <c r="C107" s="4">
        <v>32.660000000000004</v>
      </c>
      <c r="D107" s="4">
        <v>31.6</v>
      </c>
      <c r="E107" s="4">
        <v>52.9</v>
      </c>
      <c r="F107" s="4">
        <v>169</v>
      </c>
      <c r="G107" s="4">
        <v>169</v>
      </c>
      <c r="H107" s="4">
        <v>169</v>
      </c>
    </row>
    <row r="108" spans="1:8" x14ac:dyDescent="0.3">
      <c r="A108" s="1">
        <v>97</v>
      </c>
      <c r="B108" s="9">
        <v>45234</v>
      </c>
      <c r="C108" s="4">
        <v>39.519999999999996</v>
      </c>
      <c r="D108" s="4">
        <v>3.5</v>
      </c>
      <c r="E108" s="4">
        <v>5.9</v>
      </c>
      <c r="F108" s="4">
        <v>117</v>
      </c>
      <c r="G108" s="4">
        <v>117</v>
      </c>
      <c r="H108" s="4">
        <v>117</v>
      </c>
    </row>
    <row r="109" spans="1:8" x14ac:dyDescent="0.3">
      <c r="A109" s="1">
        <v>98</v>
      </c>
      <c r="B109" s="9">
        <v>45241</v>
      </c>
      <c r="C109" s="4">
        <v>36.980000000000004</v>
      </c>
      <c r="D109" s="4">
        <v>21</v>
      </c>
      <c r="E109" s="4">
        <v>22</v>
      </c>
      <c r="F109" s="4">
        <v>155</v>
      </c>
      <c r="G109" s="4">
        <v>155</v>
      </c>
      <c r="H109" s="4">
        <v>155</v>
      </c>
    </row>
    <row r="110" spans="1:8" x14ac:dyDescent="0.3">
      <c r="A110" s="1">
        <v>99</v>
      </c>
      <c r="B110" s="9">
        <v>45248</v>
      </c>
      <c r="C110" s="4">
        <v>57.94</v>
      </c>
      <c r="D110" s="4">
        <v>42.3</v>
      </c>
      <c r="E110" s="4">
        <v>51.2</v>
      </c>
      <c r="F110" s="4">
        <v>254</v>
      </c>
      <c r="G110" s="4">
        <v>254</v>
      </c>
      <c r="H110" s="4">
        <v>254</v>
      </c>
    </row>
    <row r="111" spans="1:8" x14ac:dyDescent="0.3">
      <c r="A111" s="1">
        <v>100</v>
      </c>
      <c r="B111" s="9">
        <v>45255</v>
      </c>
      <c r="C111" s="4">
        <v>27.04</v>
      </c>
      <c r="D111" s="4">
        <v>41.7</v>
      </c>
      <c r="E111" s="4">
        <v>45.9</v>
      </c>
      <c r="F111" s="4">
        <v>172</v>
      </c>
      <c r="G111" s="4">
        <v>172</v>
      </c>
      <c r="H111" s="4">
        <v>172</v>
      </c>
    </row>
    <row r="112" spans="1:8" x14ac:dyDescent="0.3">
      <c r="A112" s="1">
        <v>101</v>
      </c>
      <c r="B112" s="9">
        <v>45262</v>
      </c>
      <c r="C112" s="4">
        <v>44.480000000000004</v>
      </c>
      <c r="D112" s="4">
        <v>4.3</v>
      </c>
      <c r="E112" s="4">
        <v>49.8</v>
      </c>
      <c r="F112" s="4">
        <v>117</v>
      </c>
      <c r="G112" s="4">
        <v>117</v>
      </c>
      <c r="H112" s="4">
        <v>117</v>
      </c>
    </row>
    <row r="113" spans="1:8" x14ac:dyDescent="0.3">
      <c r="A113" s="1">
        <v>102</v>
      </c>
      <c r="B113" s="9">
        <v>45269</v>
      </c>
      <c r="C113" s="4">
        <v>59.279999999999994</v>
      </c>
      <c r="D113" s="4">
        <v>36.299999999999997</v>
      </c>
      <c r="E113" s="4">
        <v>100.9</v>
      </c>
      <c r="F113" s="4">
        <v>238</v>
      </c>
      <c r="G113" s="4">
        <v>238</v>
      </c>
      <c r="H113" s="4">
        <v>238</v>
      </c>
    </row>
    <row r="114" spans="1:8" x14ac:dyDescent="0.3">
      <c r="A114" s="1">
        <v>103</v>
      </c>
      <c r="B114" s="9">
        <v>45276</v>
      </c>
      <c r="C114" s="4">
        <v>56.04</v>
      </c>
      <c r="D114" s="4">
        <v>10.1</v>
      </c>
      <c r="E114" s="4">
        <v>21.4</v>
      </c>
      <c r="F114" s="4">
        <v>148</v>
      </c>
      <c r="G114" s="4">
        <v>148</v>
      </c>
      <c r="H114" s="4">
        <v>148</v>
      </c>
    </row>
    <row r="115" spans="1:8" x14ac:dyDescent="0.3">
      <c r="A115" s="1">
        <v>104</v>
      </c>
      <c r="B115" s="9">
        <v>45283</v>
      </c>
      <c r="C115" s="4">
        <v>37.58</v>
      </c>
      <c r="D115" s="4">
        <v>17.2</v>
      </c>
      <c r="E115" s="4">
        <v>17.899999999999999</v>
      </c>
      <c r="F115" s="4">
        <v>147</v>
      </c>
      <c r="G115" s="4">
        <v>147</v>
      </c>
      <c r="H115" s="4">
        <v>147</v>
      </c>
    </row>
    <row r="116" spans="1:8" x14ac:dyDescent="0.3">
      <c r="A116" s="1">
        <v>105</v>
      </c>
      <c r="B116" s="9">
        <v>45290</v>
      </c>
      <c r="C116" s="4">
        <v>47.64</v>
      </c>
      <c r="D116" s="4">
        <v>34.299999999999997</v>
      </c>
      <c r="E116" s="4">
        <v>5.3</v>
      </c>
      <c r="F116" s="4">
        <v>207</v>
      </c>
      <c r="G116" s="4">
        <v>207</v>
      </c>
      <c r="H116" s="4">
        <v>207</v>
      </c>
    </row>
    <row r="117" spans="1:8" x14ac:dyDescent="0.3">
      <c r="A117" s="1">
        <v>106</v>
      </c>
      <c r="B117" s="9">
        <v>45297</v>
      </c>
      <c r="C117" s="4">
        <v>27.580000000000002</v>
      </c>
      <c r="D117" s="4">
        <v>46.4</v>
      </c>
      <c r="E117" s="4">
        <v>59</v>
      </c>
      <c r="F117" s="4">
        <v>192</v>
      </c>
      <c r="G117" s="4">
        <v>192</v>
      </c>
      <c r="H117" s="4">
        <v>192</v>
      </c>
    </row>
    <row r="118" spans="1:8" x14ac:dyDescent="0.3">
      <c r="A118" s="1">
        <v>107</v>
      </c>
      <c r="B118" s="9">
        <v>45304</v>
      </c>
      <c r="C118" s="4">
        <v>5</v>
      </c>
      <c r="D118" s="4">
        <v>11</v>
      </c>
      <c r="E118" s="4">
        <v>29.7</v>
      </c>
      <c r="F118" s="4">
        <v>72</v>
      </c>
      <c r="G118" s="4">
        <v>72</v>
      </c>
      <c r="H118" s="4">
        <v>72</v>
      </c>
    </row>
    <row r="119" spans="1:8" x14ac:dyDescent="0.3">
      <c r="A119" s="1">
        <v>108</v>
      </c>
      <c r="B119" s="9">
        <v>45311</v>
      </c>
      <c r="C119" s="4">
        <v>18.080000000000002</v>
      </c>
      <c r="D119" s="4">
        <v>0.3</v>
      </c>
      <c r="E119" s="4">
        <v>23.2</v>
      </c>
      <c r="F119" s="4">
        <v>87</v>
      </c>
      <c r="G119" s="4">
        <v>87</v>
      </c>
      <c r="H119" s="4">
        <v>87</v>
      </c>
    </row>
    <row r="120" spans="1:8" x14ac:dyDescent="0.3">
      <c r="A120" s="1">
        <v>109</v>
      </c>
      <c r="B120" s="9">
        <v>45318</v>
      </c>
      <c r="C120" s="4">
        <v>2.62</v>
      </c>
      <c r="D120" s="4">
        <v>0.4</v>
      </c>
      <c r="E120" s="4">
        <v>25.6</v>
      </c>
      <c r="F120" s="4">
        <v>53</v>
      </c>
      <c r="G120" s="4">
        <v>53</v>
      </c>
      <c r="H120" s="4">
        <v>53</v>
      </c>
    </row>
    <row r="121" spans="1:8" x14ac:dyDescent="0.3">
      <c r="A121" s="1">
        <v>110</v>
      </c>
      <c r="B121" s="9">
        <v>45325</v>
      </c>
      <c r="C121" s="4">
        <v>51.08</v>
      </c>
      <c r="D121" s="4">
        <v>26.9</v>
      </c>
      <c r="E121" s="4">
        <v>5.5</v>
      </c>
      <c r="F121" s="4">
        <v>198</v>
      </c>
      <c r="G121" s="4">
        <v>198</v>
      </c>
      <c r="H121" s="4">
        <v>198</v>
      </c>
    </row>
    <row r="122" spans="1:8" x14ac:dyDescent="0.3">
      <c r="A122" s="1">
        <v>111</v>
      </c>
      <c r="B122" s="9">
        <v>45332</v>
      </c>
      <c r="C122" s="4">
        <v>45.160000000000004</v>
      </c>
      <c r="D122" s="4">
        <v>8.1999999999999993</v>
      </c>
      <c r="E122" s="4">
        <v>56.5</v>
      </c>
      <c r="F122" s="4">
        <v>134</v>
      </c>
      <c r="G122" s="4">
        <v>134</v>
      </c>
      <c r="H122" s="4">
        <v>134</v>
      </c>
    </row>
    <row r="123" spans="1:8" x14ac:dyDescent="0.3">
      <c r="A123" s="1">
        <v>112</v>
      </c>
      <c r="B123" s="9">
        <v>45339</v>
      </c>
      <c r="C123" s="4">
        <v>48.339999999999996</v>
      </c>
      <c r="D123" s="4">
        <v>38</v>
      </c>
      <c r="E123" s="4">
        <v>23.2</v>
      </c>
      <c r="F123" s="4">
        <v>218</v>
      </c>
      <c r="G123" s="4">
        <v>218</v>
      </c>
      <c r="H123" s="4">
        <v>218</v>
      </c>
    </row>
    <row r="124" spans="1:8" x14ac:dyDescent="0.3">
      <c r="A124" s="1">
        <v>113</v>
      </c>
      <c r="B124" s="9">
        <v>45346</v>
      </c>
      <c r="C124" s="4">
        <v>35.14</v>
      </c>
      <c r="D124" s="4">
        <v>15.4</v>
      </c>
      <c r="E124" s="4">
        <v>2.4</v>
      </c>
      <c r="F124" s="4">
        <v>141</v>
      </c>
      <c r="G124" s="4">
        <v>141</v>
      </c>
      <c r="H124" s="4">
        <v>141</v>
      </c>
    </row>
    <row r="125" spans="1:8" x14ac:dyDescent="0.3">
      <c r="A125" s="1">
        <v>114</v>
      </c>
      <c r="B125" s="9">
        <v>45353</v>
      </c>
      <c r="C125" s="4">
        <v>41.92</v>
      </c>
      <c r="D125" s="4">
        <v>20.6</v>
      </c>
      <c r="E125" s="4">
        <v>10.7</v>
      </c>
      <c r="F125" s="4">
        <v>159</v>
      </c>
      <c r="G125" s="4">
        <v>159</v>
      </c>
      <c r="H125" s="4">
        <v>159</v>
      </c>
    </row>
    <row r="126" spans="1:8" x14ac:dyDescent="0.3">
      <c r="A126" s="1">
        <v>115</v>
      </c>
      <c r="B126" s="9">
        <v>45360</v>
      </c>
      <c r="C126" s="4">
        <v>15.64</v>
      </c>
      <c r="D126" s="4">
        <v>46.8</v>
      </c>
      <c r="E126" s="4">
        <v>34.5</v>
      </c>
      <c r="F126" s="4">
        <v>146</v>
      </c>
      <c r="G126" s="4">
        <v>146</v>
      </c>
      <c r="H126" s="4">
        <v>146</v>
      </c>
    </row>
    <row r="127" spans="1:8" x14ac:dyDescent="0.3">
      <c r="A127" s="1">
        <v>116</v>
      </c>
      <c r="B127" s="9">
        <v>45367</v>
      </c>
      <c r="C127" s="4">
        <v>15.02</v>
      </c>
      <c r="D127" s="4">
        <v>35</v>
      </c>
      <c r="E127" s="4">
        <v>52.7</v>
      </c>
      <c r="F127" s="4">
        <v>126</v>
      </c>
      <c r="G127" s="4">
        <v>126</v>
      </c>
      <c r="H127" s="4">
        <v>126</v>
      </c>
    </row>
    <row r="128" spans="1:8" x14ac:dyDescent="0.3">
      <c r="A128" s="1">
        <v>117</v>
      </c>
      <c r="B128" s="9">
        <v>45374</v>
      </c>
      <c r="C128" s="4">
        <v>27.839999999999996</v>
      </c>
      <c r="D128" s="4">
        <v>14.3</v>
      </c>
      <c r="E128" s="4">
        <v>25.6</v>
      </c>
      <c r="F128" s="4">
        <v>122</v>
      </c>
      <c r="G128" s="4">
        <v>122</v>
      </c>
      <c r="H128" s="4">
        <v>122</v>
      </c>
    </row>
    <row r="129" spans="1:8" x14ac:dyDescent="0.3">
      <c r="A129" s="1">
        <v>118</v>
      </c>
      <c r="B129" s="9">
        <v>45381</v>
      </c>
      <c r="C129" s="4">
        <v>15.280000000000001</v>
      </c>
      <c r="D129" s="4">
        <v>0.8</v>
      </c>
      <c r="E129" s="4">
        <v>14.8</v>
      </c>
      <c r="F129" s="4">
        <v>94</v>
      </c>
      <c r="G129" s="4">
        <v>94</v>
      </c>
      <c r="H129" s="4">
        <v>94</v>
      </c>
    </row>
    <row r="130" spans="1:8" x14ac:dyDescent="0.3">
      <c r="A130" s="1">
        <v>119</v>
      </c>
      <c r="B130" s="9">
        <v>45388</v>
      </c>
      <c r="C130" s="4">
        <v>25.14</v>
      </c>
      <c r="D130" s="4">
        <v>36.9</v>
      </c>
      <c r="E130" s="4">
        <v>79.2</v>
      </c>
      <c r="F130" s="4">
        <v>159</v>
      </c>
      <c r="G130" s="4">
        <v>159</v>
      </c>
      <c r="H130" s="4">
        <v>159</v>
      </c>
    </row>
    <row r="131" spans="1:8" x14ac:dyDescent="0.3">
      <c r="A131" s="1">
        <v>120</v>
      </c>
      <c r="B131" s="9">
        <v>45395</v>
      </c>
      <c r="C131" s="4">
        <v>3.88</v>
      </c>
      <c r="D131" s="4">
        <v>16</v>
      </c>
      <c r="E131" s="4">
        <v>22.3</v>
      </c>
      <c r="F131" s="4">
        <v>66</v>
      </c>
      <c r="G131" s="4">
        <v>66</v>
      </c>
      <c r="H131" s="4">
        <v>66</v>
      </c>
    </row>
    <row r="132" spans="1:8" x14ac:dyDescent="0.3">
      <c r="A132" s="1">
        <v>121</v>
      </c>
      <c r="B132" s="9">
        <v>45402</v>
      </c>
      <c r="C132" s="4">
        <v>28.26</v>
      </c>
      <c r="D132" s="4">
        <v>26.8</v>
      </c>
      <c r="E132" s="4">
        <v>46.2</v>
      </c>
      <c r="F132" s="4">
        <v>155</v>
      </c>
      <c r="G132" s="4">
        <v>155</v>
      </c>
      <c r="H132" s="4">
        <v>155</v>
      </c>
    </row>
    <row r="133" spans="1:8" x14ac:dyDescent="0.3">
      <c r="A133" s="1">
        <v>122</v>
      </c>
      <c r="B133" s="9">
        <v>45409</v>
      </c>
      <c r="C133" s="4">
        <v>3.7600000000000002</v>
      </c>
      <c r="D133" s="4">
        <v>21.7</v>
      </c>
      <c r="E133" s="4">
        <v>50.4</v>
      </c>
      <c r="F133" s="4">
        <v>70</v>
      </c>
      <c r="G133" s="4">
        <v>70</v>
      </c>
      <c r="H133" s="4">
        <v>70</v>
      </c>
    </row>
    <row r="134" spans="1:8" x14ac:dyDescent="0.3">
      <c r="A134" s="1">
        <v>123</v>
      </c>
      <c r="B134" s="9">
        <v>45416</v>
      </c>
      <c r="C134" s="4">
        <v>44.8</v>
      </c>
      <c r="D134" s="4">
        <v>2.4</v>
      </c>
      <c r="E134" s="4">
        <v>15.6</v>
      </c>
      <c r="F134" s="4">
        <v>116</v>
      </c>
      <c r="G134" s="4">
        <v>116</v>
      </c>
      <c r="H134" s="4">
        <v>116</v>
      </c>
    </row>
    <row r="135" spans="1:8" x14ac:dyDescent="0.3">
      <c r="A135" s="1">
        <v>124</v>
      </c>
      <c r="B135" s="9">
        <v>45423</v>
      </c>
      <c r="C135" s="4">
        <v>24.619999999999997</v>
      </c>
      <c r="D135" s="4">
        <v>34.6</v>
      </c>
      <c r="E135" s="4">
        <v>12.4</v>
      </c>
      <c r="F135" s="4">
        <v>152</v>
      </c>
      <c r="G135" s="4">
        <v>152</v>
      </c>
      <c r="H135" s="4">
        <v>152</v>
      </c>
    </row>
    <row r="136" spans="1:8" x14ac:dyDescent="0.3">
      <c r="A136" s="1">
        <v>125</v>
      </c>
      <c r="B136" s="9">
        <v>45430</v>
      </c>
      <c r="C136" s="4">
        <v>45.9</v>
      </c>
      <c r="D136" s="4">
        <v>32.299999999999997</v>
      </c>
      <c r="E136" s="4">
        <v>74.2</v>
      </c>
      <c r="F136" s="4">
        <v>197</v>
      </c>
      <c r="G136" s="4">
        <v>197</v>
      </c>
      <c r="H136" s="4">
        <v>197</v>
      </c>
    </row>
    <row r="137" spans="1:8" x14ac:dyDescent="0.3">
      <c r="A137" s="1">
        <v>126</v>
      </c>
      <c r="B137" s="9">
        <v>45437</v>
      </c>
      <c r="C137" s="4">
        <v>17.440000000000001</v>
      </c>
      <c r="D137" s="4">
        <v>11.8</v>
      </c>
      <c r="E137" s="4">
        <v>25.9</v>
      </c>
      <c r="F137" s="4">
        <v>106</v>
      </c>
      <c r="G137" s="4">
        <v>106</v>
      </c>
      <c r="H137" s="4">
        <v>106</v>
      </c>
    </row>
    <row r="138" spans="1:8" x14ac:dyDescent="0.3">
      <c r="A138" s="1">
        <v>127</v>
      </c>
      <c r="B138" s="9">
        <v>45444</v>
      </c>
      <c r="C138" s="4">
        <v>1.56</v>
      </c>
      <c r="D138" s="4">
        <v>38.9</v>
      </c>
      <c r="E138" s="4">
        <v>50.6</v>
      </c>
      <c r="F138" s="4">
        <v>66</v>
      </c>
      <c r="G138" s="4">
        <v>66</v>
      </c>
      <c r="H138" s="4">
        <v>66</v>
      </c>
    </row>
    <row r="139" spans="1:8" x14ac:dyDescent="0.3">
      <c r="A139" s="1">
        <v>128</v>
      </c>
      <c r="B139" s="9">
        <v>45451</v>
      </c>
      <c r="C139" s="4">
        <v>70.06</v>
      </c>
      <c r="D139" s="4">
        <v>0</v>
      </c>
      <c r="E139" s="4">
        <v>9.1999999999999993</v>
      </c>
      <c r="F139" s="4">
        <v>88</v>
      </c>
      <c r="G139" s="4">
        <v>88</v>
      </c>
      <c r="H139" s="4">
        <v>88</v>
      </c>
    </row>
    <row r="140" spans="1:8" x14ac:dyDescent="0.3">
      <c r="A140" s="1">
        <v>129</v>
      </c>
      <c r="B140" s="9">
        <v>45458</v>
      </c>
      <c r="C140" s="4">
        <v>44.06</v>
      </c>
      <c r="D140" s="4">
        <v>49</v>
      </c>
      <c r="E140" s="4">
        <v>3.2</v>
      </c>
      <c r="F140" s="4">
        <v>247</v>
      </c>
      <c r="G140" s="4">
        <v>247</v>
      </c>
      <c r="H140" s="4">
        <v>247</v>
      </c>
    </row>
    <row r="141" spans="1:8" x14ac:dyDescent="0.3">
      <c r="A141" s="1">
        <v>130</v>
      </c>
      <c r="B141" s="9">
        <v>45465</v>
      </c>
      <c r="C141" s="4">
        <v>11.92</v>
      </c>
      <c r="D141" s="4">
        <v>12</v>
      </c>
      <c r="E141" s="4">
        <v>43.1</v>
      </c>
      <c r="F141" s="4">
        <v>97</v>
      </c>
      <c r="G141" s="4">
        <v>97</v>
      </c>
      <c r="H141" s="4">
        <v>97</v>
      </c>
    </row>
    <row r="142" spans="1:8" x14ac:dyDescent="0.3">
      <c r="A142" s="1">
        <v>131</v>
      </c>
      <c r="B142" s="9">
        <v>45472</v>
      </c>
      <c r="C142" s="4">
        <v>2</v>
      </c>
      <c r="D142" s="4">
        <v>39.6</v>
      </c>
      <c r="E142" s="4">
        <v>8.6999999999999993</v>
      </c>
      <c r="F142" s="4">
        <v>16</v>
      </c>
      <c r="G142" s="4">
        <v>16</v>
      </c>
      <c r="H142" s="4">
        <v>16</v>
      </c>
    </row>
    <row r="143" spans="1:8" x14ac:dyDescent="0.3">
      <c r="A143" s="1">
        <v>132</v>
      </c>
      <c r="B143" s="9">
        <v>45479</v>
      </c>
      <c r="C143" s="4">
        <v>53.04</v>
      </c>
      <c r="D143" s="4">
        <v>2.9</v>
      </c>
      <c r="E143" s="4">
        <v>43</v>
      </c>
      <c r="F143" s="4">
        <v>127</v>
      </c>
      <c r="G143" s="4">
        <v>127</v>
      </c>
      <c r="H143" s="4">
        <v>127</v>
      </c>
    </row>
    <row r="144" spans="1:8" x14ac:dyDescent="0.3">
      <c r="A144" s="1">
        <v>133</v>
      </c>
      <c r="B144" s="9">
        <v>45486</v>
      </c>
      <c r="C144" s="4">
        <v>1.6800000000000002</v>
      </c>
      <c r="D144" s="4">
        <v>27.2</v>
      </c>
      <c r="E144" s="4">
        <v>2.1</v>
      </c>
      <c r="F144" s="4">
        <v>57</v>
      </c>
      <c r="G144" s="4">
        <v>57</v>
      </c>
      <c r="H144" s="4">
        <v>57</v>
      </c>
    </row>
    <row r="145" spans="1:8" x14ac:dyDescent="0.3">
      <c r="A145" s="1">
        <v>134</v>
      </c>
      <c r="B145" s="9">
        <v>45493</v>
      </c>
      <c r="C145" s="4">
        <v>43.96</v>
      </c>
      <c r="D145" s="4">
        <v>33.5</v>
      </c>
      <c r="E145" s="4">
        <v>45.1</v>
      </c>
      <c r="F145" s="4">
        <v>196</v>
      </c>
      <c r="G145" s="4">
        <v>196</v>
      </c>
      <c r="H145" s="4">
        <v>196</v>
      </c>
    </row>
    <row r="146" spans="1:8" x14ac:dyDescent="0.3">
      <c r="A146" s="1">
        <v>135</v>
      </c>
      <c r="B146" s="9">
        <v>45500</v>
      </c>
      <c r="C146" s="4">
        <v>7.38</v>
      </c>
      <c r="D146" s="4">
        <v>38.6</v>
      </c>
      <c r="E146" s="4">
        <v>65.599999999999994</v>
      </c>
      <c r="F146" s="4">
        <v>108</v>
      </c>
      <c r="G146" s="4">
        <v>108</v>
      </c>
      <c r="H146" s="4">
        <v>108</v>
      </c>
    </row>
    <row r="147" spans="1:8" x14ac:dyDescent="0.3">
      <c r="A147" s="1">
        <v>136</v>
      </c>
      <c r="B147" s="9">
        <v>45507</v>
      </c>
      <c r="C147" s="4">
        <v>9.66</v>
      </c>
      <c r="D147" s="4">
        <v>47</v>
      </c>
      <c r="E147" s="4">
        <v>8.5</v>
      </c>
      <c r="F147" s="4">
        <v>116</v>
      </c>
      <c r="G147" s="4">
        <v>116</v>
      </c>
      <c r="H147" s="4">
        <v>116</v>
      </c>
    </row>
    <row r="148" spans="1:8" x14ac:dyDescent="0.3">
      <c r="A148" s="1">
        <v>137</v>
      </c>
      <c r="B148" s="9">
        <v>45514</v>
      </c>
      <c r="C148" s="4">
        <v>5.12</v>
      </c>
      <c r="D148" s="4">
        <v>39</v>
      </c>
      <c r="E148" s="4">
        <v>9.3000000000000007</v>
      </c>
      <c r="F148" s="4">
        <v>95</v>
      </c>
      <c r="G148" s="4">
        <v>95</v>
      </c>
      <c r="H148" s="4">
        <v>95</v>
      </c>
    </row>
    <row r="149" spans="1:8" x14ac:dyDescent="0.3">
      <c r="A149" s="1">
        <v>138</v>
      </c>
      <c r="B149" s="9">
        <v>45521</v>
      </c>
      <c r="C149" s="4">
        <v>54.739999999999995</v>
      </c>
      <c r="D149" s="4">
        <v>28.9</v>
      </c>
      <c r="E149" s="4">
        <v>59.7</v>
      </c>
      <c r="F149" s="4">
        <v>208</v>
      </c>
      <c r="G149" s="4">
        <v>208</v>
      </c>
      <c r="H149" s="4">
        <v>208</v>
      </c>
    </row>
    <row r="150" spans="1:8" x14ac:dyDescent="0.3">
      <c r="A150" s="1">
        <v>139</v>
      </c>
      <c r="B150" s="9">
        <v>45528</v>
      </c>
      <c r="C150" s="4">
        <v>8.6</v>
      </c>
      <c r="D150" s="4">
        <v>25.9</v>
      </c>
      <c r="E150" s="4">
        <v>20.5</v>
      </c>
      <c r="F150" s="4">
        <v>96</v>
      </c>
      <c r="G150" s="4">
        <v>96</v>
      </c>
      <c r="H150" s="4">
        <v>96</v>
      </c>
    </row>
    <row r="151" spans="1:8" x14ac:dyDescent="0.3">
      <c r="A151" s="1">
        <v>140</v>
      </c>
      <c r="B151" s="9">
        <v>45535</v>
      </c>
      <c r="C151" s="4">
        <v>36.980000000000004</v>
      </c>
      <c r="D151" s="4">
        <v>43.9</v>
      </c>
      <c r="E151" s="4">
        <v>1.7</v>
      </c>
      <c r="F151" s="4">
        <v>207</v>
      </c>
      <c r="G151" s="4">
        <v>207</v>
      </c>
      <c r="H151" s="4">
        <v>207</v>
      </c>
    </row>
    <row r="152" spans="1:8" x14ac:dyDescent="0.3">
      <c r="A152" s="1">
        <v>141</v>
      </c>
      <c r="B152" s="9">
        <v>45542</v>
      </c>
      <c r="C152" s="4">
        <v>14.680000000000001</v>
      </c>
      <c r="D152" s="4">
        <v>17</v>
      </c>
      <c r="E152" s="4">
        <v>12.9</v>
      </c>
      <c r="F152" s="4">
        <v>109</v>
      </c>
      <c r="G152" s="4">
        <v>109</v>
      </c>
      <c r="H152" s="4">
        <v>109</v>
      </c>
    </row>
    <row r="153" spans="1:8" x14ac:dyDescent="0.3">
      <c r="A153" s="1">
        <v>142</v>
      </c>
      <c r="B153" s="9">
        <v>45549</v>
      </c>
      <c r="C153" s="4">
        <v>38.739999999999995</v>
      </c>
      <c r="D153" s="4">
        <v>35.4</v>
      </c>
      <c r="E153" s="4">
        <v>75.599999999999994</v>
      </c>
      <c r="F153" s="4">
        <v>192</v>
      </c>
      <c r="G153" s="4">
        <v>192</v>
      </c>
      <c r="H153" s="4">
        <v>192</v>
      </c>
    </row>
    <row r="154" spans="1:8" x14ac:dyDescent="0.3">
      <c r="A154" s="1">
        <v>143</v>
      </c>
      <c r="B154" s="9">
        <v>45556</v>
      </c>
      <c r="C154" s="4">
        <v>44.1</v>
      </c>
      <c r="D154" s="4">
        <v>33.200000000000003</v>
      </c>
      <c r="E154" s="4">
        <v>37.9</v>
      </c>
      <c r="F154" s="4">
        <v>201</v>
      </c>
      <c r="G154" s="4">
        <v>201</v>
      </c>
      <c r="H154" s="4">
        <v>201</v>
      </c>
    </row>
    <row r="155" spans="1:8" x14ac:dyDescent="0.3">
      <c r="A155" s="1">
        <v>144</v>
      </c>
      <c r="B155" s="9">
        <v>45563</v>
      </c>
      <c r="C155" s="4">
        <v>20.919999999999998</v>
      </c>
      <c r="D155" s="4">
        <v>5.7</v>
      </c>
      <c r="E155" s="4">
        <v>34.4</v>
      </c>
      <c r="F155" s="4">
        <v>104</v>
      </c>
      <c r="G155" s="4">
        <v>104</v>
      </c>
      <c r="H155" s="4">
        <v>104</v>
      </c>
    </row>
    <row r="156" spans="1:8" x14ac:dyDescent="0.3">
      <c r="A156" s="1">
        <v>145</v>
      </c>
      <c r="B156" s="9">
        <v>45570</v>
      </c>
      <c r="C156" s="4">
        <v>19.240000000000002</v>
      </c>
      <c r="D156" s="4">
        <v>14.8</v>
      </c>
      <c r="E156" s="4">
        <v>38.9</v>
      </c>
      <c r="F156" s="4">
        <v>114</v>
      </c>
      <c r="G156" s="4">
        <v>114</v>
      </c>
      <c r="H156" s="4">
        <v>114</v>
      </c>
    </row>
    <row r="157" spans="1:8" x14ac:dyDescent="0.3">
      <c r="A157" s="1">
        <v>146</v>
      </c>
      <c r="B157" s="9">
        <v>45577</v>
      </c>
      <c r="C157" s="4">
        <v>28.060000000000002</v>
      </c>
      <c r="D157" s="4">
        <v>1.9</v>
      </c>
      <c r="E157" s="4">
        <v>9</v>
      </c>
      <c r="F157" s="4">
        <v>103</v>
      </c>
      <c r="G157" s="4">
        <v>103</v>
      </c>
      <c r="H157" s="4">
        <v>103</v>
      </c>
    </row>
    <row r="158" spans="1:8" x14ac:dyDescent="0.3">
      <c r="A158" s="1">
        <v>147</v>
      </c>
      <c r="B158" s="9">
        <v>45584</v>
      </c>
      <c r="C158" s="4">
        <v>48.019999999999996</v>
      </c>
      <c r="D158" s="4">
        <v>7.3</v>
      </c>
      <c r="E158" s="4">
        <v>8.6999999999999993</v>
      </c>
      <c r="F158" s="4">
        <v>132</v>
      </c>
      <c r="G158" s="4">
        <v>132</v>
      </c>
      <c r="H158" s="4">
        <v>132</v>
      </c>
    </row>
    <row r="159" spans="1:8" x14ac:dyDescent="0.3">
      <c r="A159" s="1">
        <v>148</v>
      </c>
      <c r="B159" s="9">
        <v>45591</v>
      </c>
      <c r="C159" s="4">
        <v>48.64</v>
      </c>
      <c r="D159" s="4">
        <v>49</v>
      </c>
      <c r="E159" s="4">
        <v>44.3</v>
      </c>
      <c r="F159" s="4">
        <v>254</v>
      </c>
      <c r="G159" s="4">
        <v>254</v>
      </c>
      <c r="H159" s="4">
        <v>254</v>
      </c>
    </row>
    <row r="160" spans="1:8" x14ac:dyDescent="0.3">
      <c r="A160" s="1">
        <v>149</v>
      </c>
      <c r="B160" s="9">
        <v>45598</v>
      </c>
      <c r="C160" s="4">
        <v>7.6</v>
      </c>
      <c r="D160" s="4">
        <v>40.299999999999997</v>
      </c>
      <c r="E160" s="4">
        <v>11.9</v>
      </c>
      <c r="F160" s="4">
        <v>109</v>
      </c>
      <c r="G160" s="4">
        <v>109</v>
      </c>
      <c r="H160" s="4">
        <v>109</v>
      </c>
    </row>
    <row r="161" spans="1:8" x14ac:dyDescent="0.3">
      <c r="A161" s="1">
        <v>150</v>
      </c>
      <c r="B161" s="9">
        <v>45605</v>
      </c>
      <c r="C161" s="4">
        <v>8.9400000000000013</v>
      </c>
      <c r="D161" s="4">
        <v>25.8</v>
      </c>
      <c r="E161" s="4">
        <v>20.6</v>
      </c>
      <c r="F161" s="4">
        <v>101</v>
      </c>
      <c r="G161" s="4">
        <v>101</v>
      </c>
      <c r="H161" s="4">
        <v>101</v>
      </c>
    </row>
    <row r="162" spans="1:8" x14ac:dyDescent="0.3">
      <c r="A162" s="1">
        <v>151</v>
      </c>
      <c r="B162" s="9">
        <v>45612</v>
      </c>
      <c r="C162" s="4">
        <v>56.14</v>
      </c>
      <c r="D162" s="4">
        <v>13.9</v>
      </c>
      <c r="E162" s="4">
        <v>37</v>
      </c>
      <c r="F162" s="4">
        <v>161</v>
      </c>
      <c r="G162" s="4">
        <v>161</v>
      </c>
      <c r="H162" s="4">
        <v>161</v>
      </c>
    </row>
    <row r="163" spans="1:8" x14ac:dyDescent="0.3">
      <c r="A163" s="1">
        <v>152</v>
      </c>
      <c r="B163" s="9">
        <v>45619</v>
      </c>
      <c r="C163" s="4">
        <v>24.2</v>
      </c>
      <c r="D163" s="4">
        <v>8.4</v>
      </c>
      <c r="E163" s="4">
        <v>48.7</v>
      </c>
      <c r="F163" s="4">
        <v>116</v>
      </c>
      <c r="G163" s="4">
        <v>116</v>
      </c>
      <c r="H163" s="4">
        <v>116</v>
      </c>
    </row>
    <row r="164" spans="1:8" x14ac:dyDescent="0.3">
      <c r="A164" s="1">
        <v>153</v>
      </c>
      <c r="B164" s="9">
        <v>45626</v>
      </c>
      <c r="C164" s="4">
        <v>39.519999999999996</v>
      </c>
      <c r="D164" s="4">
        <v>23.3</v>
      </c>
      <c r="E164" s="4">
        <v>14.2</v>
      </c>
      <c r="F164" s="4">
        <v>166</v>
      </c>
      <c r="G164" s="4">
        <v>166</v>
      </c>
      <c r="H164" s="4">
        <v>166</v>
      </c>
    </row>
    <row r="165" spans="1:8" x14ac:dyDescent="0.3">
      <c r="A165" s="1">
        <v>154</v>
      </c>
      <c r="B165" s="9">
        <v>45633</v>
      </c>
      <c r="C165" s="4">
        <v>34.260000000000005</v>
      </c>
      <c r="D165" s="4">
        <v>39.700000000000003</v>
      </c>
      <c r="E165" s="4">
        <v>37.700000000000003</v>
      </c>
      <c r="F165" s="4">
        <v>190</v>
      </c>
      <c r="G165" s="4">
        <v>190</v>
      </c>
      <c r="H165" s="4">
        <v>190</v>
      </c>
    </row>
    <row r="166" spans="1:8" x14ac:dyDescent="0.3">
      <c r="A166" s="1">
        <v>155</v>
      </c>
      <c r="B166" s="9">
        <v>45640</v>
      </c>
      <c r="C166" s="4">
        <v>37.56</v>
      </c>
      <c r="D166" s="4">
        <v>21.1</v>
      </c>
      <c r="E166" s="4">
        <v>9.5</v>
      </c>
      <c r="F166" s="4">
        <v>156</v>
      </c>
      <c r="G166" s="4">
        <v>156</v>
      </c>
      <c r="H166" s="4">
        <v>156</v>
      </c>
    </row>
    <row r="167" spans="1:8" x14ac:dyDescent="0.3">
      <c r="A167" s="1">
        <v>156</v>
      </c>
      <c r="B167" s="9">
        <v>45647</v>
      </c>
      <c r="C167" s="4">
        <v>0.82</v>
      </c>
      <c r="D167" s="4">
        <v>11.6</v>
      </c>
      <c r="E167" s="4">
        <v>5.7</v>
      </c>
      <c r="F167" s="4">
        <v>32</v>
      </c>
      <c r="G167" s="4">
        <v>32</v>
      </c>
      <c r="H167" s="4">
        <v>32</v>
      </c>
    </row>
    <row r="168" spans="1:8" x14ac:dyDescent="0.3">
      <c r="A168" s="1">
        <v>157</v>
      </c>
      <c r="B168" s="9">
        <v>45654</v>
      </c>
      <c r="C168" s="4">
        <v>18.78</v>
      </c>
      <c r="D168" s="4">
        <v>43.5</v>
      </c>
      <c r="E168" s="4">
        <v>50.5</v>
      </c>
      <c r="F168" s="4">
        <v>153</v>
      </c>
      <c r="G168" s="4">
        <v>153</v>
      </c>
      <c r="H168" s="4">
        <v>153</v>
      </c>
    </row>
    <row r="169" spans="1:8" x14ac:dyDescent="0.3">
      <c r="A169" s="1">
        <v>158</v>
      </c>
      <c r="B169" s="9">
        <v>45661</v>
      </c>
      <c r="C169" s="4">
        <v>29.96</v>
      </c>
      <c r="D169" s="4">
        <v>1.3</v>
      </c>
      <c r="E169" s="4">
        <v>24.3</v>
      </c>
      <c r="F169" s="4">
        <v>101</v>
      </c>
      <c r="G169" s="4">
        <v>101</v>
      </c>
      <c r="H169" s="4">
        <v>101</v>
      </c>
    </row>
    <row r="170" spans="1:8" x14ac:dyDescent="0.3">
      <c r="A170" s="1">
        <v>159</v>
      </c>
      <c r="B170" s="9">
        <v>45668</v>
      </c>
      <c r="C170" s="4">
        <v>2.34</v>
      </c>
      <c r="D170" s="4">
        <v>36.9</v>
      </c>
      <c r="E170" s="4">
        <v>45.2</v>
      </c>
      <c r="F170" s="4">
        <v>73</v>
      </c>
      <c r="G170" s="4">
        <v>73</v>
      </c>
      <c r="H170" s="4">
        <v>73</v>
      </c>
    </row>
    <row r="171" spans="1:8" x14ac:dyDescent="0.3">
      <c r="A171" s="1">
        <v>160</v>
      </c>
      <c r="B171" s="9">
        <v>45675</v>
      </c>
      <c r="C171" s="4">
        <v>26.339999999999996</v>
      </c>
      <c r="D171" s="4">
        <v>18.399999999999999</v>
      </c>
      <c r="E171" s="4">
        <v>34.6</v>
      </c>
      <c r="F171" s="4">
        <v>129</v>
      </c>
      <c r="G171" s="4">
        <v>129</v>
      </c>
      <c r="H171" s="4">
        <v>129</v>
      </c>
    </row>
    <row r="172" spans="1:8" x14ac:dyDescent="0.3">
      <c r="A172" s="1">
        <v>161</v>
      </c>
      <c r="B172" s="9">
        <v>45682</v>
      </c>
      <c r="C172" s="4">
        <v>34.5</v>
      </c>
      <c r="D172" s="4">
        <v>18.100000000000001</v>
      </c>
      <c r="E172" s="4">
        <v>30.7</v>
      </c>
      <c r="F172" s="4">
        <v>144</v>
      </c>
      <c r="G172" s="4">
        <v>144</v>
      </c>
      <c r="H172" s="4">
        <v>144</v>
      </c>
    </row>
    <row r="173" spans="1:8" x14ac:dyDescent="0.3">
      <c r="A173" s="1">
        <v>162</v>
      </c>
      <c r="B173" s="9">
        <v>45689</v>
      </c>
      <c r="C173" s="4">
        <v>17.14</v>
      </c>
      <c r="D173" s="4">
        <v>35.799999999999997</v>
      </c>
      <c r="E173" s="4">
        <v>49.3</v>
      </c>
      <c r="F173" s="4">
        <v>133</v>
      </c>
      <c r="G173" s="4">
        <v>133</v>
      </c>
      <c r="H173" s="4">
        <v>133</v>
      </c>
    </row>
    <row r="174" spans="1:8" x14ac:dyDescent="0.3">
      <c r="A174" s="1">
        <v>163</v>
      </c>
      <c r="B174" s="9">
        <v>45696</v>
      </c>
      <c r="C174" s="4">
        <v>37.68</v>
      </c>
      <c r="D174" s="4">
        <v>18.100000000000001</v>
      </c>
      <c r="E174" s="4">
        <v>25.6</v>
      </c>
      <c r="F174" s="4">
        <v>149</v>
      </c>
      <c r="G174" s="4">
        <v>149</v>
      </c>
      <c r="H174" s="4">
        <v>149</v>
      </c>
    </row>
    <row r="175" spans="1:8" x14ac:dyDescent="0.3">
      <c r="A175" s="1">
        <v>164</v>
      </c>
      <c r="B175" s="9">
        <v>45703</v>
      </c>
      <c r="C175" s="4">
        <v>32.700000000000003</v>
      </c>
      <c r="D175" s="4">
        <v>36.799999999999997</v>
      </c>
      <c r="E175" s="4">
        <v>7.4</v>
      </c>
      <c r="F175" s="4">
        <v>180</v>
      </c>
      <c r="G175" s="4">
        <v>180</v>
      </c>
      <c r="H175" s="4">
        <v>180</v>
      </c>
    </row>
    <row r="176" spans="1:8" x14ac:dyDescent="0.3">
      <c r="A176" s="1">
        <v>165</v>
      </c>
      <c r="B176" s="9">
        <v>45710</v>
      </c>
      <c r="C176" s="4">
        <v>23.44</v>
      </c>
      <c r="D176" s="4">
        <v>14.7</v>
      </c>
      <c r="E176" s="4">
        <v>5.4</v>
      </c>
      <c r="F176" s="4">
        <v>119</v>
      </c>
      <c r="G176" s="4">
        <v>119</v>
      </c>
      <c r="H176" s="4">
        <v>119</v>
      </c>
    </row>
    <row r="177" spans="1:8" x14ac:dyDescent="0.3">
      <c r="A177" s="1">
        <v>166</v>
      </c>
      <c r="B177" s="9">
        <v>45717</v>
      </c>
      <c r="C177" s="4">
        <v>46.9</v>
      </c>
      <c r="D177" s="4">
        <v>3.4</v>
      </c>
      <c r="E177" s="4">
        <v>84.8</v>
      </c>
      <c r="F177" s="4">
        <v>119</v>
      </c>
      <c r="G177" s="4">
        <v>119</v>
      </c>
      <c r="H177" s="4">
        <v>119</v>
      </c>
    </row>
    <row r="178" spans="1:8" x14ac:dyDescent="0.3">
      <c r="A178" s="1">
        <v>167</v>
      </c>
      <c r="B178" s="9">
        <v>45724</v>
      </c>
      <c r="C178" s="4">
        <v>3.5799999999999996</v>
      </c>
      <c r="D178" s="4">
        <v>37.6</v>
      </c>
      <c r="E178" s="4">
        <v>21.6</v>
      </c>
      <c r="F178" s="4">
        <v>80</v>
      </c>
      <c r="G178" s="4">
        <v>80</v>
      </c>
      <c r="H178" s="4">
        <v>80</v>
      </c>
    </row>
    <row r="179" spans="1:8" x14ac:dyDescent="0.3">
      <c r="A179" s="1">
        <v>168</v>
      </c>
      <c r="B179" s="9">
        <v>45731</v>
      </c>
      <c r="C179" s="4">
        <v>41.36</v>
      </c>
      <c r="D179" s="4">
        <v>5.2</v>
      </c>
      <c r="E179" s="4">
        <v>19.399999999999999</v>
      </c>
      <c r="F179" s="4">
        <v>122</v>
      </c>
      <c r="G179" s="4">
        <v>122</v>
      </c>
      <c r="H179" s="4">
        <v>122</v>
      </c>
    </row>
    <row r="180" spans="1:8" x14ac:dyDescent="0.3">
      <c r="A180" s="1">
        <v>169</v>
      </c>
      <c r="B180" s="9">
        <v>45738</v>
      </c>
      <c r="C180" s="4">
        <v>43.08</v>
      </c>
      <c r="D180" s="4">
        <v>23.6</v>
      </c>
      <c r="E180" s="4">
        <v>57.6</v>
      </c>
      <c r="F180" s="4">
        <v>171</v>
      </c>
      <c r="G180" s="4">
        <v>171</v>
      </c>
      <c r="H180" s="4">
        <v>171</v>
      </c>
    </row>
    <row r="181" spans="1:8" x14ac:dyDescent="0.3">
      <c r="A181" s="1">
        <v>170</v>
      </c>
      <c r="B181" s="9">
        <v>45745</v>
      </c>
      <c r="C181" s="4">
        <v>56.86</v>
      </c>
      <c r="D181" s="4">
        <v>10.6</v>
      </c>
      <c r="E181" s="4">
        <v>6.4</v>
      </c>
      <c r="F181" s="4">
        <v>150</v>
      </c>
      <c r="G181" s="4">
        <v>150</v>
      </c>
      <c r="H181" s="4">
        <v>150</v>
      </c>
    </row>
    <row r="182" spans="1:8" x14ac:dyDescent="0.3">
      <c r="A182" s="1">
        <v>171</v>
      </c>
      <c r="B182" s="9">
        <v>45752</v>
      </c>
      <c r="C182" s="4">
        <v>10</v>
      </c>
      <c r="D182" s="4">
        <v>11.6</v>
      </c>
      <c r="E182" s="4">
        <v>18.399999999999999</v>
      </c>
      <c r="F182" s="4">
        <v>84</v>
      </c>
      <c r="G182" s="4">
        <v>84</v>
      </c>
      <c r="H182" s="4">
        <v>84</v>
      </c>
    </row>
    <row r="183" spans="1:8" x14ac:dyDescent="0.3">
      <c r="A183" s="1">
        <v>172</v>
      </c>
      <c r="B183" s="9">
        <v>45759</v>
      </c>
      <c r="C183" s="4">
        <v>32.9</v>
      </c>
      <c r="D183" s="4">
        <v>20.9</v>
      </c>
      <c r="E183" s="4">
        <v>47.4</v>
      </c>
      <c r="F183" s="4">
        <v>145</v>
      </c>
      <c r="G183" s="4">
        <v>145</v>
      </c>
      <c r="H183" s="4">
        <v>145</v>
      </c>
    </row>
    <row r="184" spans="1:8" x14ac:dyDescent="0.3">
      <c r="A184" s="1">
        <v>173</v>
      </c>
      <c r="B184" s="9">
        <v>45766</v>
      </c>
      <c r="C184" s="4">
        <v>3.9200000000000004</v>
      </c>
      <c r="D184" s="4">
        <v>20.100000000000001</v>
      </c>
      <c r="E184" s="4">
        <v>17</v>
      </c>
      <c r="F184" s="4">
        <v>76</v>
      </c>
      <c r="G184" s="4">
        <v>76</v>
      </c>
      <c r="H184" s="4">
        <v>76</v>
      </c>
    </row>
    <row r="185" spans="1:8" x14ac:dyDescent="0.3">
      <c r="A185" s="1">
        <v>174</v>
      </c>
      <c r="B185" s="9">
        <v>45773</v>
      </c>
      <c r="C185" s="4">
        <v>33.68</v>
      </c>
      <c r="D185" s="4">
        <v>7.1</v>
      </c>
      <c r="E185" s="4">
        <v>12.8</v>
      </c>
      <c r="F185" s="4">
        <v>117</v>
      </c>
      <c r="G185" s="4">
        <v>117</v>
      </c>
      <c r="H185" s="4">
        <v>117</v>
      </c>
    </row>
    <row r="186" spans="1:8" x14ac:dyDescent="0.3">
      <c r="A186" s="1">
        <v>175</v>
      </c>
      <c r="B186" s="9">
        <v>45780</v>
      </c>
      <c r="C186" s="4">
        <v>44.480000000000004</v>
      </c>
      <c r="D186" s="4">
        <v>3.4</v>
      </c>
      <c r="E186" s="4">
        <v>13.1</v>
      </c>
      <c r="F186" s="4">
        <v>115</v>
      </c>
      <c r="G186" s="4">
        <v>115</v>
      </c>
      <c r="H186" s="4">
        <v>115</v>
      </c>
    </row>
    <row r="187" spans="1:8" x14ac:dyDescent="0.3">
      <c r="A187" s="1">
        <v>176</v>
      </c>
      <c r="B187" s="9">
        <v>45787</v>
      </c>
      <c r="C187" s="4">
        <v>55.379999999999995</v>
      </c>
      <c r="D187" s="4">
        <v>48.9</v>
      </c>
      <c r="E187" s="4">
        <v>41.8</v>
      </c>
      <c r="F187" s="4">
        <v>270</v>
      </c>
      <c r="G187" s="4">
        <v>270</v>
      </c>
      <c r="H187" s="4">
        <v>270</v>
      </c>
    </row>
    <row r="188" spans="1:8" x14ac:dyDescent="0.3">
      <c r="A188" s="1">
        <v>177</v>
      </c>
      <c r="B188" s="9">
        <v>45794</v>
      </c>
      <c r="C188" s="4">
        <v>49.68</v>
      </c>
      <c r="D188" s="4">
        <v>30.2</v>
      </c>
      <c r="E188" s="4">
        <v>20.3</v>
      </c>
      <c r="F188" s="4">
        <v>202</v>
      </c>
      <c r="G188" s="4">
        <v>202</v>
      </c>
      <c r="H188" s="4">
        <v>202</v>
      </c>
    </row>
    <row r="189" spans="1:8" x14ac:dyDescent="0.3">
      <c r="A189" s="1">
        <v>178</v>
      </c>
      <c r="B189" s="9">
        <v>45801</v>
      </c>
      <c r="C189" s="4">
        <v>34.04</v>
      </c>
      <c r="D189" s="4">
        <v>7.8</v>
      </c>
      <c r="E189" s="4">
        <v>35.200000000000003</v>
      </c>
      <c r="F189" s="4">
        <v>117</v>
      </c>
      <c r="G189" s="4">
        <v>117</v>
      </c>
      <c r="H189" s="4">
        <v>117</v>
      </c>
    </row>
    <row r="190" spans="1:8" x14ac:dyDescent="0.3">
      <c r="A190" s="1">
        <v>179</v>
      </c>
      <c r="B190" s="9">
        <v>45808</v>
      </c>
      <c r="C190" s="4">
        <v>55.339999999999996</v>
      </c>
      <c r="D190" s="4">
        <v>2.2999999999999998</v>
      </c>
      <c r="E190" s="4">
        <v>23.7</v>
      </c>
      <c r="F190" s="4">
        <v>118</v>
      </c>
      <c r="G190" s="4">
        <v>118</v>
      </c>
      <c r="H190" s="4">
        <v>118</v>
      </c>
    </row>
    <row r="191" spans="1:8" x14ac:dyDescent="0.3">
      <c r="A191" s="1">
        <v>180</v>
      </c>
      <c r="B191" s="9">
        <v>45815</v>
      </c>
      <c r="C191" s="4">
        <v>33.119999999999997</v>
      </c>
      <c r="D191" s="4">
        <v>10</v>
      </c>
      <c r="E191" s="4">
        <v>17.600000000000001</v>
      </c>
      <c r="F191" s="4">
        <v>126</v>
      </c>
      <c r="G191" s="4">
        <v>126</v>
      </c>
      <c r="H191" s="4">
        <v>126</v>
      </c>
    </row>
    <row r="192" spans="1:8" x14ac:dyDescent="0.3">
      <c r="A192" s="1">
        <v>181</v>
      </c>
      <c r="B192" s="9">
        <v>45822</v>
      </c>
      <c r="C192" s="4">
        <v>31.32</v>
      </c>
      <c r="D192" s="4">
        <v>2.6</v>
      </c>
      <c r="E192" s="4">
        <v>8.3000000000000007</v>
      </c>
      <c r="F192" s="4">
        <v>105</v>
      </c>
      <c r="G192" s="4">
        <v>105</v>
      </c>
      <c r="H192" s="4">
        <v>105</v>
      </c>
    </row>
    <row r="193" spans="1:8" x14ac:dyDescent="0.3">
      <c r="A193" s="1">
        <v>182</v>
      </c>
      <c r="B193" s="9">
        <v>45829</v>
      </c>
      <c r="C193" s="4">
        <v>43.7</v>
      </c>
      <c r="D193" s="4">
        <v>5.4</v>
      </c>
      <c r="E193" s="4">
        <v>27.4</v>
      </c>
      <c r="F193" s="4">
        <v>122</v>
      </c>
      <c r="G193" s="4">
        <v>122</v>
      </c>
      <c r="H193" s="4">
        <v>122</v>
      </c>
    </row>
    <row r="194" spans="1:8" x14ac:dyDescent="0.3">
      <c r="A194" s="1">
        <v>183</v>
      </c>
      <c r="B194" s="9">
        <v>45836</v>
      </c>
      <c r="C194" s="4">
        <v>11.24</v>
      </c>
      <c r="D194" s="4">
        <v>5.7</v>
      </c>
      <c r="E194" s="4">
        <v>29.7</v>
      </c>
      <c r="F194" s="4">
        <v>87</v>
      </c>
      <c r="G194" s="4">
        <v>87</v>
      </c>
      <c r="H194" s="4">
        <v>87</v>
      </c>
    </row>
    <row r="195" spans="1:8" x14ac:dyDescent="0.3">
      <c r="A195" s="1">
        <v>184</v>
      </c>
      <c r="B195" s="9">
        <v>45843</v>
      </c>
      <c r="C195" s="4">
        <v>57.52</v>
      </c>
      <c r="D195" s="4">
        <v>43</v>
      </c>
      <c r="E195" s="4">
        <v>71.8</v>
      </c>
      <c r="F195" s="4">
        <v>262</v>
      </c>
      <c r="G195" s="4">
        <v>262</v>
      </c>
      <c r="H195" s="4">
        <v>262</v>
      </c>
    </row>
    <row r="196" spans="1:8" x14ac:dyDescent="0.3">
      <c r="A196" s="1">
        <v>185</v>
      </c>
      <c r="B196" s="9">
        <v>45850</v>
      </c>
      <c r="C196" s="4">
        <v>50.760000000000005</v>
      </c>
      <c r="D196" s="4">
        <v>21.3</v>
      </c>
      <c r="E196" s="4">
        <v>30</v>
      </c>
      <c r="F196" s="4">
        <v>176</v>
      </c>
      <c r="G196" s="4">
        <v>176</v>
      </c>
      <c r="H196" s="4">
        <v>176</v>
      </c>
    </row>
    <row r="197" spans="1:8" x14ac:dyDescent="0.3">
      <c r="A197" s="1">
        <v>186</v>
      </c>
      <c r="B197" s="9">
        <v>45857</v>
      </c>
      <c r="C197" s="4">
        <v>41</v>
      </c>
      <c r="D197" s="4">
        <v>45.1</v>
      </c>
      <c r="E197" s="4">
        <v>19.600000000000001</v>
      </c>
      <c r="F197" s="4">
        <v>226</v>
      </c>
      <c r="G197" s="4">
        <v>226</v>
      </c>
      <c r="H197" s="4">
        <v>226</v>
      </c>
    </row>
    <row r="198" spans="1:8" x14ac:dyDescent="0.3">
      <c r="A198" s="1">
        <v>187</v>
      </c>
      <c r="B198" s="9">
        <v>45864</v>
      </c>
      <c r="C198" s="4">
        <v>27.9</v>
      </c>
      <c r="D198" s="4">
        <v>2.1</v>
      </c>
      <c r="E198" s="4">
        <v>26.6</v>
      </c>
      <c r="F198" s="4">
        <v>103</v>
      </c>
      <c r="G198" s="4">
        <v>103</v>
      </c>
      <c r="H198" s="4">
        <v>103</v>
      </c>
    </row>
    <row r="199" spans="1:8" x14ac:dyDescent="0.3">
      <c r="A199" s="1">
        <v>188</v>
      </c>
      <c r="B199" s="9">
        <v>45871</v>
      </c>
      <c r="C199" s="4">
        <v>38.22</v>
      </c>
      <c r="D199" s="4">
        <v>28.7</v>
      </c>
      <c r="E199" s="4">
        <v>18.2</v>
      </c>
      <c r="F199" s="4">
        <v>173</v>
      </c>
      <c r="G199" s="4">
        <v>173</v>
      </c>
      <c r="H199" s="4">
        <v>173</v>
      </c>
    </row>
    <row r="200" spans="1:8" x14ac:dyDescent="0.3">
      <c r="A200" s="1">
        <v>189</v>
      </c>
      <c r="B200" s="9">
        <v>45878</v>
      </c>
      <c r="C200" s="4">
        <v>57.2</v>
      </c>
      <c r="D200" s="4">
        <v>13.9</v>
      </c>
      <c r="E200" s="4">
        <v>3.7</v>
      </c>
      <c r="F200" s="4">
        <v>159</v>
      </c>
      <c r="G200" s="4">
        <v>159</v>
      </c>
      <c r="H200" s="4">
        <v>159</v>
      </c>
    </row>
    <row r="201" spans="1:8" x14ac:dyDescent="0.3">
      <c r="A201" s="1">
        <v>190</v>
      </c>
      <c r="B201" s="9">
        <v>45885</v>
      </c>
      <c r="C201" s="4">
        <v>3.7399999999999998</v>
      </c>
      <c r="D201" s="4">
        <v>12.1</v>
      </c>
      <c r="E201" s="4">
        <v>23.4</v>
      </c>
      <c r="F201" s="4">
        <v>67</v>
      </c>
      <c r="G201" s="4">
        <v>67</v>
      </c>
      <c r="H201" s="4">
        <v>67</v>
      </c>
    </row>
    <row r="202" spans="1:8" x14ac:dyDescent="0.3">
      <c r="A202" s="1">
        <v>191</v>
      </c>
      <c r="B202" s="9">
        <v>45892</v>
      </c>
      <c r="C202" s="4">
        <v>7.9</v>
      </c>
      <c r="D202" s="4">
        <v>41.1</v>
      </c>
      <c r="E202" s="4">
        <v>5.8</v>
      </c>
      <c r="F202" s="4">
        <v>108</v>
      </c>
      <c r="G202" s="4">
        <v>108</v>
      </c>
      <c r="H202" s="4">
        <v>108</v>
      </c>
    </row>
    <row r="203" spans="1:8" x14ac:dyDescent="0.3">
      <c r="A203" s="1">
        <v>192</v>
      </c>
      <c r="B203" s="9">
        <v>45899</v>
      </c>
      <c r="C203" s="4">
        <v>15.1</v>
      </c>
      <c r="D203" s="4">
        <v>10.8</v>
      </c>
      <c r="E203" s="4">
        <v>6</v>
      </c>
      <c r="F203" s="4">
        <v>99</v>
      </c>
      <c r="G203" s="4">
        <v>99</v>
      </c>
      <c r="H203" s="4">
        <v>99</v>
      </c>
    </row>
    <row r="204" spans="1:8" x14ac:dyDescent="0.3">
      <c r="A204" s="1">
        <v>193</v>
      </c>
      <c r="B204" s="9">
        <v>45906</v>
      </c>
      <c r="C204" s="4">
        <v>3.44</v>
      </c>
      <c r="D204" s="4">
        <v>4.0999999999999996</v>
      </c>
      <c r="E204" s="4">
        <v>31.6</v>
      </c>
      <c r="F204" s="4">
        <v>59</v>
      </c>
      <c r="G204" s="4">
        <v>59</v>
      </c>
      <c r="H204" s="4">
        <v>59</v>
      </c>
    </row>
    <row r="205" spans="1:8" x14ac:dyDescent="0.3">
      <c r="A205" s="1">
        <v>194</v>
      </c>
      <c r="B205" s="9">
        <v>45913</v>
      </c>
      <c r="C205" s="4">
        <v>33.36</v>
      </c>
      <c r="D205" s="4">
        <v>42</v>
      </c>
      <c r="E205" s="4">
        <v>3.6</v>
      </c>
      <c r="F205" s="4">
        <v>196</v>
      </c>
      <c r="G205" s="4">
        <v>196</v>
      </c>
      <c r="H205" s="4">
        <v>196</v>
      </c>
    </row>
    <row r="206" spans="1:8" x14ac:dyDescent="0.3">
      <c r="A206" s="1">
        <v>195</v>
      </c>
      <c r="B206" s="9">
        <v>45920</v>
      </c>
      <c r="C206" s="4">
        <v>29.939999999999998</v>
      </c>
      <c r="D206" s="4">
        <v>35.6</v>
      </c>
      <c r="E206" s="4">
        <v>6</v>
      </c>
      <c r="F206" s="4">
        <v>173</v>
      </c>
      <c r="G206" s="4">
        <v>173</v>
      </c>
      <c r="H206" s="4">
        <v>173</v>
      </c>
    </row>
    <row r="207" spans="1:8" x14ac:dyDescent="0.3">
      <c r="A207" s="1">
        <v>196</v>
      </c>
      <c r="B207" s="9">
        <v>45927</v>
      </c>
      <c r="C207" s="4">
        <v>7.6400000000000006</v>
      </c>
      <c r="D207" s="4">
        <v>3.7</v>
      </c>
      <c r="E207" s="4">
        <v>13.8</v>
      </c>
      <c r="F207" s="4">
        <v>76</v>
      </c>
      <c r="G207" s="4">
        <v>76</v>
      </c>
      <c r="H207" s="4">
        <v>76</v>
      </c>
    </row>
    <row r="208" spans="1:8" x14ac:dyDescent="0.3">
      <c r="A208" s="1">
        <v>197</v>
      </c>
      <c r="B208" s="9">
        <v>45934</v>
      </c>
      <c r="C208" s="4">
        <v>18.84</v>
      </c>
      <c r="D208" s="4">
        <v>4.9000000000000004</v>
      </c>
      <c r="E208" s="4">
        <v>8.1</v>
      </c>
      <c r="F208" s="4">
        <v>97</v>
      </c>
      <c r="G208" s="4">
        <v>97</v>
      </c>
      <c r="H208" s="4">
        <v>97</v>
      </c>
    </row>
    <row r="209" spans="1:8" x14ac:dyDescent="0.3">
      <c r="A209" s="1">
        <v>198</v>
      </c>
      <c r="B209" s="9">
        <v>45941</v>
      </c>
      <c r="C209" s="4">
        <v>35.4</v>
      </c>
      <c r="D209" s="4">
        <v>9.3000000000000007</v>
      </c>
      <c r="E209" s="4">
        <v>6.4</v>
      </c>
      <c r="F209" s="4">
        <v>128</v>
      </c>
      <c r="G209" s="4">
        <v>128</v>
      </c>
      <c r="H209" s="4">
        <v>128</v>
      </c>
    </row>
    <row r="210" spans="1:8" x14ac:dyDescent="0.3">
      <c r="A210" s="1">
        <v>199</v>
      </c>
      <c r="B210" s="9">
        <v>45948</v>
      </c>
      <c r="C210" s="4">
        <v>56.720000000000006</v>
      </c>
      <c r="D210" s="4">
        <v>42</v>
      </c>
      <c r="E210" s="4">
        <v>66.2</v>
      </c>
      <c r="F210" s="7"/>
      <c r="G210" s="7">
        <v>129</v>
      </c>
      <c r="H210" s="7">
        <v>129</v>
      </c>
    </row>
    <row r="211" spans="1:8" x14ac:dyDescent="0.3">
      <c r="A211" s="1">
        <v>200</v>
      </c>
      <c r="B211" s="9">
        <v>45955</v>
      </c>
      <c r="C211" s="4">
        <v>46.42</v>
      </c>
      <c r="D211" s="4">
        <v>8.6</v>
      </c>
      <c r="E211" s="4">
        <v>8.6999999999999993</v>
      </c>
      <c r="F211" s="4">
        <v>134</v>
      </c>
      <c r="G211" s="4">
        <v>134</v>
      </c>
      <c r="H211" s="4">
        <v>134</v>
      </c>
    </row>
    <row r="213" spans="1:8" x14ac:dyDescent="0.3">
      <c r="B213" s="5"/>
      <c r="C213" s="5"/>
      <c r="D213" s="5"/>
      <c r="E213" s="5"/>
      <c r="F213" s="6"/>
    </row>
    <row r="214" spans="1:8" x14ac:dyDescent="0.3">
      <c r="F214" s="6"/>
    </row>
  </sheetData>
  <autoFilter ref="A11:G211" xr:uid="{EC175D86-93C1-C14E-A3EA-4FA43AD05D92}"/>
  <sortState xmlns:xlrd2="http://schemas.microsoft.com/office/spreadsheetml/2017/richdata2" ref="A12:F211">
    <sortCondition ref="A12:A211"/>
  </sortState>
  <mergeCells count="2">
    <mergeCell ref="A1:D1"/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CCC6-E194-44D0-A46C-9D7402355D8A}">
  <dimension ref="A3:H203"/>
  <sheetViews>
    <sheetView workbookViewId="0">
      <selection activeCell="D3" sqref="D3:D203"/>
    </sheetView>
  </sheetViews>
  <sheetFormatPr defaultRowHeight="15.6" x14ac:dyDescent="0.3"/>
  <cols>
    <col min="2" max="2" width="9.8984375" bestFit="1" customWidth="1"/>
    <col min="3" max="3" width="7.796875" bestFit="1" customWidth="1"/>
    <col min="4" max="4" width="13.796875" bestFit="1" customWidth="1"/>
  </cols>
  <sheetData>
    <row r="3" spans="1:8" x14ac:dyDescent="0.3">
      <c r="A3" s="3" t="s">
        <v>0</v>
      </c>
      <c r="B3" s="8" t="s">
        <v>3</v>
      </c>
      <c r="C3" s="2" t="s">
        <v>4</v>
      </c>
      <c r="D3" s="2" t="s">
        <v>22</v>
      </c>
      <c r="H3" t="s">
        <v>27</v>
      </c>
    </row>
    <row r="4" spans="1:8" x14ac:dyDescent="0.3">
      <c r="A4" s="1">
        <v>1</v>
      </c>
      <c r="B4" s="4">
        <v>46.019999999999996</v>
      </c>
      <c r="C4" s="4">
        <v>221</v>
      </c>
      <c r="D4" s="4">
        <v>221</v>
      </c>
    </row>
    <row r="5" spans="1:8" x14ac:dyDescent="0.3">
      <c r="A5" s="1">
        <v>2</v>
      </c>
      <c r="B5" s="4">
        <v>8.9</v>
      </c>
      <c r="C5" s="4">
        <v>104</v>
      </c>
      <c r="D5" s="4">
        <v>104</v>
      </c>
    </row>
    <row r="6" spans="1:8" x14ac:dyDescent="0.3">
      <c r="A6" s="1">
        <v>3</v>
      </c>
      <c r="B6" s="4">
        <v>3.44</v>
      </c>
      <c r="C6" s="4">
        <v>93</v>
      </c>
      <c r="D6" s="4">
        <v>93</v>
      </c>
    </row>
    <row r="7" spans="1:8" x14ac:dyDescent="0.3">
      <c r="A7" s="1">
        <v>4</v>
      </c>
      <c r="B7" s="4">
        <v>30.3</v>
      </c>
      <c r="C7" s="4">
        <v>185</v>
      </c>
      <c r="D7" s="4">
        <v>185</v>
      </c>
    </row>
    <row r="8" spans="1:8" x14ac:dyDescent="0.3">
      <c r="A8" s="1">
        <v>5</v>
      </c>
      <c r="B8" s="4">
        <v>36.160000000000004</v>
      </c>
      <c r="C8" s="4">
        <v>129</v>
      </c>
      <c r="D8" s="4">
        <v>129</v>
      </c>
    </row>
    <row r="9" spans="1:8" x14ac:dyDescent="0.3">
      <c r="A9" s="1">
        <v>6</v>
      </c>
      <c r="B9" s="4">
        <v>1.7399999999999998</v>
      </c>
      <c r="C9" s="4">
        <v>72</v>
      </c>
      <c r="D9" s="4">
        <v>72</v>
      </c>
    </row>
    <row r="10" spans="1:8" x14ac:dyDescent="0.3">
      <c r="A10" s="1">
        <v>7</v>
      </c>
      <c r="B10" s="4">
        <v>11.5</v>
      </c>
      <c r="C10" s="4">
        <v>118</v>
      </c>
      <c r="D10" s="4">
        <v>118</v>
      </c>
    </row>
    <row r="11" spans="1:8" x14ac:dyDescent="0.3">
      <c r="A11" s="1">
        <v>8</v>
      </c>
      <c r="B11" s="4">
        <v>24.04</v>
      </c>
      <c r="C11" s="4">
        <v>132</v>
      </c>
      <c r="D11" s="4">
        <v>132</v>
      </c>
    </row>
    <row r="12" spans="1:8" x14ac:dyDescent="0.3">
      <c r="A12" s="1">
        <v>9</v>
      </c>
      <c r="B12" s="4">
        <v>1.72</v>
      </c>
      <c r="C12" s="4">
        <v>48</v>
      </c>
      <c r="D12" s="4">
        <v>48</v>
      </c>
    </row>
    <row r="13" spans="1:8" x14ac:dyDescent="0.3">
      <c r="A13" s="1">
        <v>10</v>
      </c>
      <c r="B13" s="4">
        <v>39.96</v>
      </c>
      <c r="C13" s="4">
        <v>106</v>
      </c>
      <c r="D13" s="4">
        <v>106</v>
      </c>
    </row>
    <row r="14" spans="1:8" x14ac:dyDescent="0.3">
      <c r="A14" s="1">
        <v>11</v>
      </c>
      <c r="B14" s="4">
        <v>13.219999999999999</v>
      </c>
      <c r="C14" s="4">
        <v>86</v>
      </c>
      <c r="D14" s="4">
        <v>86</v>
      </c>
    </row>
    <row r="15" spans="1:8" x14ac:dyDescent="0.3">
      <c r="A15" s="1">
        <v>12</v>
      </c>
      <c r="B15" s="4">
        <v>42.94</v>
      </c>
      <c r="C15" s="7"/>
      <c r="D15" s="7">
        <v>207.5</v>
      </c>
    </row>
    <row r="16" spans="1:8" x14ac:dyDescent="0.3">
      <c r="A16" s="1">
        <v>13</v>
      </c>
      <c r="B16" s="4">
        <v>4.76</v>
      </c>
      <c r="C16" s="4">
        <v>92</v>
      </c>
      <c r="D16" s="4">
        <v>92</v>
      </c>
    </row>
    <row r="17" spans="1:4" x14ac:dyDescent="0.3">
      <c r="A17" s="1">
        <v>14</v>
      </c>
      <c r="B17" s="4">
        <v>19.5</v>
      </c>
      <c r="C17" s="4">
        <v>97</v>
      </c>
      <c r="D17" s="4">
        <v>97</v>
      </c>
    </row>
    <row r="18" spans="1:4" x14ac:dyDescent="0.3">
      <c r="A18" s="1">
        <v>15</v>
      </c>
      <c r="B18" s="4">
        <v>40.82</v>
      </c>
      <c r="C18" s="4">
        <v>190</v>
      </c>
      <c r="D18" s="4">
        <v>190</v>
      </c>
    </row>
    <row r="19" spans="1:4" x14ac:dyDescent="0.3">
      <c r="A19" s="1">
        <v>16</v>
      </c>
      <c r="B19" s="4">
        <v>39.08</v>
      </c>
      <c r="C19" s="4">
        <v>224</v>
      </c>
      <c r="D19" s="4">
        <v>224</v>
      </c>
    </row>
    <row r="20" spans="1:4" x14ac:dyDescent="0.3">
      <c r="A20" s="1">
        <v>17</v>
      </c>
      <c r="B20" s="4">
        <v>85.06</v>
      </c>
      <c r="C20" s="4">
        <v>125</v>
      </c>
      <c r="D20" s="4">
        <v>125</v>
      </c>
    </row>
    <row r="21" spans="1:4" x14ac:dyDescent="0.3">
      <c r="A21" s="1">
        <v>18</v>
      </c>
      <c r="B21" s="4">
        <v>56.279999999999994</v>
      </c>
      <c r="C21" s="4">
        <v>244</v>
      </c>
      <c r="D21" s="4">
        <v>244</v>
      </c>
    </row>
    <row r="22" spans="1:4" x14ac:dyDescent="0.3">
      <c r="A22" s="1">
        <v>19</v>
      </c>
      <c r="B22" s="4">
        <v>13.84</v>
      </c>
      <c r="C22" s="4">
        <v>113</v>
      </c>
      <c r="D22" s="4">
        <v>113</v>
      </c>
    </row>
    <row r="23" spans="1:4" x14ac:dyDescent="0.3">
      <c r="A23" s="1">
        <v>20</v>
      </c>
      <c r="B23" s="4">
        <v>29.46</v>
      </c>
      <c r="C23" s="4">
        <v>146</v>
      </c>
      <c r="D23" s="4">
        <v>146</v>
      </c>
    </row>
    <row r="24" spans="1:4" x14ac:dyDescent="0.3">
      <c r="A24" s="1">
        <v>21</v>
      </c>
      <c r="B24" s="4">
        <v>43.68</v>
      </c>
      <c r="C24" s="4">
        <v>180</v>
      </c>
      <c r="D24" s="4">
        <v>180</v>
      </c>
    </row>
    <row r="25" spans="1:4" x14ac:dyDescent="0.3">
      <c r="A25" s="1">
        <v>22</v>
      </c>
      <c r="B25" s="4">
        <v>47.480000000000004</v>
      </c>
      <c r="C25" s="4">
        <v>125</v>
      </c>
      <c r="D25" s="4">
        <v>125</v>
      </c>
    </row>
    <row r="26" spans="1:4" x14ac:dyDescent="0.3">
      <c r="A26" s="1">
        <v>23</v>
      </c>
      <c r="B26" s="4">
        <v>2.6399999999999997</v>
      </c>
      <c r="C26" s="4">
        <v>56</v>
      </c>
      <c r="D26" s="4">
        <v>56</v>
      </c>
    </row>
    <row r="27" spans="1:4" x14ac:dyDescent="0.3">
      <c r="A27" s="1">
        <v>24</v>
      </c>
      <c r="B27" s="4">
        <v>45.660000000000004</v>
      </c>
      <c r="C27" s="4">
        <v>155</v>
      </c>
      <c r="D27" s="4">
        <v>155</v>
      </c>
    </row>
    <row r="28" spans="1:4" x14ac:dyDescent="0.3">
      <c r="A28" s="1">
        <v>25</v>
      </c>
      <c r="B28" s="4">
        <v>12.459999999999999</v>
      </c>
      <c r="C28" s="4">
        <v>97</v>
      </c>
      <c r="D28" s="4">
        <v>97</v>
      </c>
    </row>
    <row r="29" spans="1:4" x14ac:dyDescent="0.3">
      <c r="A29" s="1">
        <v>26</v>
      </c>
      <c r="B29" s="4">
        <v>52.58</v>
      </c>
      <c r="C29" s="4">
        <v>120</v>
      </c>
      <c r="D29" s="4">
        <v>120</v>
      </c>
    </row>
    <row r="30" spans="1:4" x14ac:dyDescent="0.3">
      <c r="A30" s="1">
        <v>27</v>
      </c>
      <c r="B30" s="4">
        <v>28.580000000000002</v>
      </c>
      <c r="C30" s="4">
        <v>150</v>
      </c>
      <c r="D30" s="4">
        <v>150</v>
      </c>
    </row>
    <row r="31" spans="1:4" x14ac:dyDescent="0.3">
      <c r="A31" s="1">
        <v>28</v>
      </c>
      <c r="B31" s="4">
        <v>48.019999999999996</v>
      </c>
      <c r="C31" s="4">
        <v>159</v>
      </c>
      <c r="D31" s="4">
        <v>159</v>
      </c>
    </row>
    <row r="32" spans="1:4" x14ac:dyDescent="0.3">
      <c r="A32" s="1">
        <v>29</v>
      </c>
      <c r="B32" s="4">
        <v>49.760000000000005</v>
      </c>
      <c r="C32" s="4">
        <v>189</v>
      </c>
      <c r="D32" s="4">
        <v>189</v>
      </c>
    </row>
    <row r="33" spans="1:4" x14ac:dyDescent="0.3">
      <c r="A33" s="1">
        <v>30</v>
      </c>
      <c r="B33" s="4">
        <v>14.12</v>
      </c>
      <c r="C33" s="4">
        <v>105</v>
      </c>
      <c r="D33" s="4">
        <v>105</v>
      </c>
    </row>
    <row r="34" spans="1:4" x14ac:dyDescent="0.3">
      <c r="A34" s="1">
        <v>31</v>
      </c>
      <c r="B34" s="4">
        <v>58.58</v>
      </c>
      <c r="C34" s="4">
        <v>214</v>
      </c>
      <c r="D34" s="4">
        <v>214</v>
      </c>
    </row>
    <row r="35" spans="1:4" x14ac:dyDescent="0.3">
      <c r="A35" s="1">
        <v>32</v>
      </c>
      <c r="B35" s="4">
        <v>100.2</v>
      </c>
      <c r="C35" s="4">
        <v>119</v>
      </c>
      <c r="D35" s="4">
        <v>119</v>
      </c>
    </row>
    <row r="36" spans="1:4" x14ac:dyDescent="0.3">
      <c r="A36" s="1">
        <v>33</v>
      </c>
      <c r="B36" s="4">
        <v>19.440000000000001</v>
      </c>
      <c r="C36" s="4">
        <v>96</v>
      </c>
      <c r="D36" s="4">
        <v>96</v>
      </c>
    </row>
    <row r="37" spans="1:4" x14ac:dyDescent="0.3">
      <c r="A37" s="1">
        <v>34</v>
      </c>
      <c r="B37" s="4">
        <v>53.120000000000005</v>
      </c>
      <c r="C37" s="4">
        <v>174</v>
      </c>
      <c r="D37" s="4">
        <v>174</v>
      </c>
    </row>
    <row r="38" spans="1:4" x14ac:dyDescent="0.3">
      <c r="A38" s="1">
        <v>35</v>
      </c>
      <c r="B38" s="4">
        <v>19.14</v>
      </c>
      <c r="C38" s="7"/>
      <c r="D38" s="7">
        <v>107.33333333333333</v>
      </c>
    </row>
    <row r="39" spans="1:4" x14ac:dyDescent="0.3">
      <c r="A39" s="1">
        <v>36</v>
      </c>
      <c r="B39" s="4">
        <v>58.14</v>
      </c>
      <c r="C39" s="4">
        <v>128</v>
      </c>
      <c r="D39" s="4">
        <v>128</v>
      </c>
    </row>
    <row r="40" spans="1:4" x14ac:dyDescent="0.3">
      <c r="A40" s="1">
        <v>37</v>
      </c>
      <c r="B40" s="4">
        <v>53.379999999999995</v>
      </c>
      <c r="C40" s="4">
        <v>254</v>
      </c>
      <c r="D40" s="4">
        <v>254</v>
      </c>
    </row>
    <row r="41" spans="1:4" x14ac:dyDescent="0.3">
      <c r="A41" s="1">
        <v>38</v>
      </c>
      <c r="B41" s="4">
        <v>14.940000000000001</v>
      </c>
      <c r="C41" s="4">
        <v>147</v>
      </c>
      <c r="D41" s="4">
        <v>147</v>
      </c>
    </row>
    <row r="42" spans="1:4" x14ac:dyDescent="0.3">
      <c r="A42" s="1">
        <v>39</v>
      </c>
      <c r="B42" s="4">
        <v>8.620000000000001</v>
      </c>
      <c r="C42" s="4">
        <v>101</v>
      </c>
      <c r="D42" s="4">
        <v>101</v>
      </c>
    </row>
    <row r="43" spans="1:4" x14ac:dyDescent="0.3">
      <c r="A43" s="1">
        <v>40</v>
      </c>
      <c r="B43" s="4">
        <v>45.6</v>
      </c>
      <c r="C43" s="4">
        <v>215</v>
      </c>
      <c r="D43" s="4">
        <v>215</v>
      </c>
    </row>
    <row r="44" spans="1:4" x14ac:dyDescent="0.3">
      <c r="A44" s="1">
        <v>41</v>
      </c>
      <c r="B44" s="4">
        <v>40.5</v>
      </c>
      <c r="C44" s="4">
        <v>166</v>
      </c>
      <c r="D44" s="4">
        <v>166</v>
      </c>
    </row>
    <row r="45" spans="1:4" x14ac:dyDescent="0.3">
      <c r="A45" s="1">
        <v>42</v>
      </c>
      <c r="B45" s="4">
        <v>35.4</v>
      </c>
      <c r="C45" s="4">
        <v>171</v>
      </c>
      <c r="D45" s="4">
        <v>171</v>
      </c>
    </row>
    <row r="46" spans="1:4" x14ac:dyDescent="0.3">
      <c r="A46" s="1">
        <v>43</v>
      </c>
      <c r="B46" s="4">
        <v>58.720000000000006</v>
      </c>
      <c r="C46" s="4">
        <v>207</v>
      </c>
      <c r="D46" s="4">
        <v>207</v>
      </c>
    </row>
    <row r="47" spans="1:4" x14ac:dyDescent="0.3">
      <c r="A47" s="1">
        <v>44</v>
      </c>
      <c r="B47" s="4">
        <v>41.38</v>
      </c>
      <c r="C47" s="4">
        <v>129</v>
      </c>
      <c r="D47" s="4">
        <v>129</v>
      </c>
    </row>
    <row r="48" spans="1:4" x14ac:dyDescent="0.3">
      <c r="A48" s="1">
        <v>45</v>
      </c>
      <c r="B48" s="4">
        <v>5.0200000000000005</v>
      </c>
      <c r="C48" s="4">
        <v>85</v>
      </c>
      <c r="D48" s="4">
        <v>85</v>
      </c>
    </row>
    <row r="49" spans="1:4" x14ac:dyDescent="0.3">
      <c r="A49" s="1">
        <v>46</v>
      </c>
      <c r="B49" s="4">
        <v>35.019999999999996</v>
      </c>
      <c r="C49" s="4">
        <v>149</v>
      </c>
      <c r="D49" s="4">
        <v>149</v>
      </c>
    </row>
    <row r="50" spans="1:4" x14ac:dyDescent="0.3">
      <c r="A50" s="1">
        <v>47</v>
      </c>
      <c r="B50" s="4">
        <v>17.940000000000001</v>
      </c>
      <c r="C50" s="4">
        <v>106</v>
      </c>
      <c r="D50" s="4">
        <v>106</v>
      </c>
    </row>
    <row r="51" spans="1:4" x14ac:dyDescent="0.3">
      <c r="A51" s="1">
        <v>48</v>
      </c>
      <c r="B51" s="4">
        <v>47.980000000000004</v>
      </c>
      <c r="C51" s="4">
        <v>232</v>
      </c>
      <c r="D51" s="4">
        <v>232</v>
      </c>
    </row>
    <row r="52" spans="1:4" x14ac:dyDescent="0.3">
      <c r="A52" s="1">
        <v>49</v>
      </c>
      <c r="B52" s="4">
        <v>45.44</v>
      </c>
      <c r="C52" s="4">
        <v>148</v>
      </c>
      <c r="D52" s="4">
        <v>148</v>
      </c>
    </row>
    <row r="53" spans="1:4" x14ac:dyDescent="0.3">
      <c r="A53" s="1">
        <v>50</v>
      </c>
      <c r="B53" s="4">
        <v>13.38</v>
      </c>
      <c r="C53" s="4">
        <v>97</v>
      </c>
      <c r="D53" s="4">
        <v>97</v>
      </c>
    </row>
    <row r="54" spans="1:4" x14ac:dyDescent="0.3">
      <c r="A54" s="1">
        <v>51</v>
      </c>
      <c r="B54" s="4">
        <v>39.96</v>
      </c>
      <c r="C54" s="4">
        <v>114</v>
      </c>
      <c r="D54" s="4">
        <v>114</v>
      </c>
    </row>
    <row r="55" spans="1:4" x14ac:dyDescent="0.3">
      <c r="A55" s="1">
        <v>52</v>
      </c>
      <c r="B55" s="4">
        <v>20.080000000000002</v>
      </c>
      <c r="C55" s="4">
        <v>107</v>
      </c>
      <c r="D55" s="4">
        <v>107</v>
      </c>
    </row>
    <row r="56" spans="1:4" x14ac:dyDescent="0.3">
      <c r="A56" s="1">
        <v>53</v>
      </c>
      <c r="B56" s="4">
        <v>43.28</v>
      </c>
      <c r="C56" s="4">
        <v>226</v>
      </c>
      <c r="D56" s="4">
        <v>226</v>
      </c>
    </row>
    <row r="57" spans="1:4" x14ac:dyDescent="0.3">
      <c r="A57" s="1">
        <v>54</v>
      </c>
      <c r="B57" s="4">
        <v>36.519999999999996</v>
      </c>
      <c r="C57" s="4">
        <v>212</v>
      </c>
      <c r="D57" s="4">
        <v>212</v>
      </c>
    </row>
    <row r="58" spans="1:4" x14ac:dyDescent="0.3">
      <c r="A58" s="1">
        <v>55</v>
      </c>
      <c r="B58" s="4">
        <v>52.54</v>
      </c>
      <c r="C58" s="4">
        <v>202</v>
      </c>
      <c r="D58" s="4">
        <v>202</v>
      </c>
    </row>
    <row r="59" spans="1:4" x14ac:dyDescent="0.3">
      <c r="A59" s="1">
        <v>56</v>
      </c>
      <c r="B59" s="4">
        <v>39.78</v>
      </c>
      <c r="C59" s="4">
        <v>237</v>
      </c>
      <c r="D59" s="4">
        <v>237</v>
      </c>
    </row>
    <row r="60" spans="1:4" x14ac:dyDescent="0.3">
      <c r="A60" s="1">
        <v>57</v>
      </c>
      <c r="B60" s="4">
        <v>1.46</v>
      </c>
      <c r="C60" s="4">
        <v>55</v>
      </c>
      <c r="D60" s="4">
        <v>55</v>
      </c>
    </row>
    <row r="61" spans="1:4" x14ac:dyDescent="0.3">
      <c r="A61" s="1">
        <v>58</v>
      </c>
      <c r="B61" s="4">
        <v>27.24</v>
      </c>
      <c r="C61" s="4">
        <v>132</v>
      </c>
      <c r="D61" s="4">
        <v>132</v>
      </c>
    </row>
    <row r="62" spans="1:4" x14ac:dyDescent="0.3">
      <c r="A62" s="1">
        <v>59</v>
      </c>
      <c r="B62" s="4">
        <v>42.160000000000004</v>
      </c>
      <c r="C62" s="4">
        <v>238</v>
      </c>
      <c r="D62" s="4">
        <v>238</v>
      </c>
    </row>
    <row r="63" spans="1:4" x14ac:dyDescent="0.3">
      <c r="A63" s="1">
        <v>60</v>
      </c>
      <c r="B63" s="4">
        <v>42.14</v>
      </c>
      <c r="C63" s="4">
        <v>184</v>
      </c>
      <c r="D63" s="4">
        <v>184</v>
      </c>
    </row>
    <row r="64" spans="1:4" x14ac:dyDescent="0.3">
      <c r="A64" s="1">
        <v>61</v>
      </c>
      <c r="B64" s="4">
        <v>10.7</v>
      </c>
      <c r="C64" s="4">
        <v>81</v>
      </c>
      <c r="D64" s="4">
        <v>81</v>
      </c>
    </row>
    <row r="65" spans="1:4" x14ac:dyDescent="0.3">
      <c r="A65" s="1">
        <v>62</v>
      </c>
      <c r="B65" s="4">
        <v>52.260000000000005</v>
      </c>
      <c r="C65" s="7"/>
      <c r="D65" s="7">
        <v>174.16666666666666</v>
      </c>
    </row>
    <row r="66" spans="1:4" x14ac:dyDescent="0.3">
      <c r="A66" s="1">
        <v>63</v>
      </c>
      <c r="B66" s="4">
        <v>47.86</v>
      </c>
      <c r="C66" s="4">
        <v>157</v>
      </c>
      <c r="D66" s="4">
        <v>157</v>
      </c>
    </row>
    <row r="67" spans="1:4" x14ac:dyDescent="0.3">
      <c r="A67" s="1">
        <v>64</v>
      </c>
      <c r="B67" s="4">
        <v>20.54</v>
      </c>
      <c r="C67" s="4">
        <v>290</v>
      </c>
      <c r="D67" s="4">
        <v>290</v>
      </c>
    </row>
    <row r="68" spans="1:4" x14ac:dyDescent="0.3">
      <c r="A68" s="1">
        <v>65</v>
      </c>
      <c r="B68" s="4">
        <v>26.22</v>
      </c>
      <c r="C68" s="4">
        <v>180</v>
      </c>
      <c r="D68" s="4">
        <v>180</v>
      </c>
    </row>
    <row r="69" spans="1:4" x14ac:dyDescent="0.3">
      <c r="A69" s="1">
        <v>66</v>
      </c>
      <c r="B69" s="4">
        <v>13.8</v>
      </c>
      <c r="C69" s="4">
        <v>93</v>
      </c>
      <c r="D69" s="4">
        <v>93</v>
      </c>
    </row>
    <row r="70" spans="1:4" x14ac:dyDescent="0.3">
      <c r="A70" s="1">
        <v>67</v>
      </c>
      <c r="B70" s="4">
        <v>6.3</v>
      </c>
      <c r="C70" s="4">
        <v>95</v>
      </c>
      <c r="D70" s="4">
        <v>95</v>
      </c>
    </row>
    <row r="71" spans="1:4" x14ac:dyDescent="0.3">
      <c r="A71" s="1">
        <v>68</v>
      </c>
      <c r="B71" s="4">
        <v>27.860000000000003</v>
      </c>
      <c r="C71" s="4">
        <v>134</v>
      </c>
      <c r="D71" s="4">
        <v>134</v>
      </c>
    </row>
    <row r="72" spans="1:4" x14ac:dyDescent="0.3">
      <c r="A72" s="1">
        <v>69</v>
      </c>
      <c r="B72" s="4">
        <v>47.480000000000004</v>
      </c>
      <c r="C72" s="4">
        <v>189</v>
      </c>
      <c r="D72" s="4">
        <v>189</v>
      </c>
    </row>
    <row r="73" spans="1:4" x14ac:dyDescent="0.3">
      <c r="A73" s="1">
        <v>70</v>
      </c>
      <c r="B73" s="4">
        <v>43.36</v>
      </c>
      <c r="C73" s="4">
        <v>223</v>
      </c>
      <c r="D73" s="4">
        <v>223</v>
      </c>
    </row>
    <row r="74" spans="1:4" x14ac:dyDescent="0.3">
      <c r="A74" s="1">
        <v>71</v>
      </c>
      <c r="B74" s="4">
        <v>39.82</v>
      </c>
      <c r="C74" s="4">
        <v>183</v>
      </c>
      <c r="D74" s="4">
        <v>183</v>
      </c>
    </row>
    <row r="75" spans="1:4" x14ac:dyDescent="0.3">
      <c r="A75" s="1">
        <v>72</v>
      </c>
      <c r="B75" s="4">
        <v>21.96</v>
      </c>
      <c r="C75" s="4">
        <v>124</v>
      </c>
      <c r="D75" s="4">
        <v>124</v>
      </c>
    </row>
    <row r="76" spans="1:4" x14ac:dyDescent="0.3">
      <c r="A76" s="1">
        <v>73</v>
      </c>
      <c r="B76" s="4">
        <v>5.36</v>
      </c>
      <c r="C76" s="4">
        <v>88</v>
      </c>
      <c r="D76" s="4">
        <v>88</v>
      </c>
    </row>
    <row r="77" spans="1:4" x14ac:dyDescent="0.3">
      <c r="A77" s="1">
        <v>74</v>
      </c>
      <c r="B77" s="4">
        <v>25.880000000000003</v>
      </c>
      <c r="C77" s="4">
        <v>110</v>
      </c>
      <c r="D77" s="4">
        <v>110</v>
      </c>
    </row>
    <row r="78" spans="1:4" x14ac:dyDescent="0.3">
      <c r="A78" s="1">
        <v>75</v>
      </c>
      <c r="B78" s="4">
        <v>42.68</v>
      </c>
      <c r="C78" s="4">
        <v>170</v>
      </c>
      <c r="D78" s="4">
        <v>170</v>
      </c>
    </row>
    <row r="79" spans="1:4" x14ac:dyDescent="0.3">
      <c r="A79" s="1">
        <v>76</v>
      </c>
      <c r="B79" s="4">
        <v>3.38</v>
      </c>
      <c r="C79" s="4">
        <v>87</v>
      </c>
      <c r="D79" s="4">
        <v>87</v>
      </c>
    </row>
    <row r="80" spans="1:4" x14ac:dyDescent="0.3">
      <c r="A80" s="1">
        <v>77</v>
      </c>
      <c r="B80" s="4">
        <v>5.5</v>
      </c>
      <c r="C80" s="4">
        <v>69</v>
      </c>
      <c r="D80" s="4">
        <v>69</v>
      </c>
    </row>
    <row r="81" spans="1:4" x14ac:dyDescent="0.3">
      <c r="A81" s="1">
        <v>78</v>
      </c>
      <c r="B81" s="4">
        <v>24.1</v>
      </c>
      <c r="C81" s="4">
        <v>142</v>
      </c>
      <c r="D81" s="4">
        <v>142</v>
      </c>
    </row>
    <row r="82" spans="1:4" x14ac:dyDescent="0.3">
      <c r="A82" s="1">
        <v>79</v>
      </c>
      <c r="B82" s="4">
        <v>1.08</v>
      </c>
      <c r="C82" s="4">
        <v>53</v>
      </c>
      <c r="D82" s="4">
        <v>53</v>
      </c>
    </row>
    <row r="83" spans="1:4" x14ac:dyDescent="0.3">
      <c r="A83" s="1">
        <v>80</v>
      </c>
      <c r="B83" s="4">
        <v>23.2</v>
      </c>
      <c r="C83" s="4">
        <v>110</v>
      </c>
      <c r="D83" s="4">
        <v>110</v>
      </c>
    </row>
    <row r="84" spans="1:4" x14ac:dyDescent="0.3">
      <c r="A84" s="1">
        <v>81</v>
      </c>
      <c r="B84" s="4">
        <v>15.280000000000001</v>
      </c>
      <c r="C84" s="4">
        <v>118</v>
      </c>
      <c r="D84" s="4">
        <v>118</v>
      </c>
    </row>
    <row r="85" spans="1:4" x14ac:dyDescent="0.3">
      <c r="A85" s="1">
        <v>82</v>
      </c>
      <c r="B85" s="4">
        <v>47.96</v>
      </c>
      <c r="C85" s="4">
        <v>123</v>
      </c>
      <c r="D85" s="4">
        <v>123</v>
      </c>
    </row>
    <row r="86" spans="1:4" x14ac:dyDescent="0.3">
      <c r="A86" s="1">
        <v>83</v>
      </c>
      <c r="B86" s="4">
        <v>15.059999999999999</v>
      </c>
      <c r="C86" s="4">
        <v>113</v>
      </c>
      <c r="D86" s="4">
        <v>113</v>
      </c>
    </row>
    <row r="87" spans="1:4" x14ac:dyDescent="0.3">
      <c r="A87" s="1">
        <v>84</v>
      </c>
      <c r="B87" s="4">
        <v>13.680000000000001</v>
      </c>
      <c r="C87" s="4">
        <v>136</v>
      </c>
      <c r="D87" s="4">
        <v>136</v>
      </c>
    </row>
    <row r="88" spans="1:4" x14ac:dyDescent="0.3">
      <c r="A88" s="1">
        <v>85</v>
      </c>
      <c r="B88" s="4">
        <v>42.7</v>
      </c>
      <c r="C88" s="4">
        <v>217</v>
      </c>
      <c r="D88" s="4">
        <v>217</v>
      </c>
    </row>
    <row r="89" spans="1:4" x14ac:dyDescent="0.3">
      <c r="A89" s="1">
        <v>86</v>
      </c>
      <c r="B89" s="4">
        <v>38.64</v>
      </c>
      <c r="C89" s="4">
        <v>152</v>
      </c>
      <c r="D89" s="4">
        <v>152</v>
      </c>
    </row>
    <row r="90" spans="1:4" x14ac:dyDescent="0.3">
      <c r="A90" s="1">
        <v>87</v>
      </c>
      <c r="B90" s="4">
        <v>15.26</v>
      </c>
      <c r="C90" s="4">
        <v>120</v>
      </c>
      <c r="D90" s="4">
        <v>120</v>
      </c>
    </row>
    <row r="91" spans="1:4" x14ac:dyDescent="0.3">
      <c r="A91" s="1">
        <v>88</v>
      </c>
      <c r="B91" s="4">
        <v>22.14</v>
      </c>
      <c r="C91" s="4">
        <v>160</v>
      </c>
      <c r="D91" s="4">
        <v>160</v>
      </c>
    </row>
    <row r="92" spans="1:4" x14ac:dyDescent="0.3">
      <c r="A92" s="1">
        <v>89</v>
      </c>
      <c r="B92" s="4">
        <v>17.66</v>
      </c>
      <c r="C92" s="4">
        <v>129</v>
      </c>
      <c r="D92" s="4">
        <v>129</v>
      </c>
    </row>
    <row r="93" spans="1:4" x14ac:dyDescent="0.3">
      <c r="A93" s="1">
        <v>90</v>
      </c>
      <c r="B93" s="4">
        <v>21.96</v>
      </c>
      <c r="C93" s="4">
        <v>167</v>
      </c>
      <c r="D93" s="4">
        <v>167</v>
      </c>
    </row>
    <row r="94" spans="1:4" x14ac:dyDescent="0.3">
      <c r="A94" s="1">
        <v>91</v>
      </c>
      <c r="B94" s="4">
        <v>26.860000000000003</v>
      </c>
      <c r="C94" s="7"/>
      <c r="D94" s="7">
        <v>152.5</v>
      </c>
    </row>
    <row r="95" spans="1:4" x14ac:dyDescent="0.3">
      <c r="A95" s="1">
        <v>92</v>
      </c>
      <c r="B95" s="4">
        <v>5.7200000000000006</v>
      </c>
      <c r="C95" s="4">
        <v>73</v>
      </c>
      <c r="D95" s="4">
        <v>73</v>
      </c>
    </row>
    <row r="96" spans="1:4" x14ac:dyDescent="0.3">
      <c r="A96" s="1">
        <v>93</v>
      </c>
      <c r="B96" s="4">
        <v>43.54</v>
      </c>
      <c r="C96" s="4">
        <v>194</v>
      </c>
      <c r="D96" s="4">
        <v>194</v>
      </c>
    </row>
    <row r="97" spans="1:4" x14ac:dyDescent="0.3">
      <c r="A97" s="1">
        <v>94</v>
      </c>
      <c r="B97" s="4">
        <v>50.18</v>
      </c>
      <c r="C97" s="4">
        <v>222</v>
      </c>
      <c r="D97" s="4">
        <v>222</v>
      </c>
    </row>
    <row r="98" spans="1:4" x14ac:dyDescent="0.3">
      <c r="A98" s="1">
        <v>95</v>
      </c>
      <c r="B98" s="4">
        <v>21.48</v>
      </c>
      <c r="C98" s="4">
        <v>115</v>
      </c>
      <c r="D98" s="4">
        <v>115</v>
      </c>
    </row>
    <row r="99" spans="1:4" x14ac:dyDescent="0.3">
      <c r="A99" s="1">
        <v>96</v>
      </c>
      <c r="B99" s="4">
        <v>32.660000000000004</v>
      </c>
      <c r="C99" s="4">
        <v>169</v>
      </c>
      <c r="D99" s="4">
        <v>169</v>
      </c>
    </row>
    <row r="100" spans="1:4" x14ac:dyDescent="0.3">
      <c r="A100" s="1">
        <v>97</v>
      </c>
      <c r="B100" s="4">
        <v>39.519999999999996</v>
      </c>
      <c r="C100" s="4">
        <v>117</v>
      </c>
      <c r="D100" s="4">
        <v>117</v>
      </c>
    </row>
    <row r="101" spans="1:4" x14ac:dyDescent="0.3">
      <c r="A101" s="1">
        <v>98</v>
      </c>
      <c r="B101" s="4">
        <v>36.980000000000004</v>
      </c>
      <c r="C101" s="4">
        <v>155</v>
      </c>
      <c r="D101" s="4">
        <v>155</v>
      </c>
    </row>
    <row r="102" spans="1:4" x14ac:dyDescent="0.3">
      <c r="A102" s="1">
        <v>99</v>
      </c>
      <c r="B102" s="4">
        <v>57.94</v>
      </c>
      <c r="C102" s="4">
        <v>254</v>
      </c>
      <c r="D102" s="4">
        <v>254</v>
      </c>
    </row>
    <row r="103" spans="1:4" x14ac:dyDescent="0.3">
      <c r="A103" s="1">
        <v>100</v>
      </c>
      <c r="B103" s="4">
        <v>27.04</v>
      </c>
      <c r="C103" s="4">
        <v>172</v>
      </c>
      <c r="D103" s="4">
        <v>172</v>
      </c>
    </row>
    <row r="104" spans="1:4" x14ac:dyDescent="0.3">
      <c r="A104" s="1">
        <v>101</v>
      </c>
      <c r="B104" s="4">
        <v>44.480000000000004</v>
      </c>
      <c r="C104" s="4">
        <v>117</v>
      </c>
      <c r="D104" s="4">
        <v>117</v>
      </c>
    </row>
    <row r="105" spans="1:4" x14ac:dyDescent="0.3">
      <c r="A105" s="1">
        <v>102</v>
      </c>
      <c r="B105" s="4">
        <v>59.279999999999994</v>
      </c>
      <c r="C105" s="4">
        <v>238</v>
      </c>
      <c r="D105" s="4">
        <v>238</v>
      </c>
    </row>
    <row r="106" spans="1:4" x14ac:dyDescent="0.3">
      <c r="A106" s="1">
        <v>103</v>
      </c>
      <c r="B106" s="4">
        <v>56.04</v>
      </c>
      <c r="C106" s="4">
        <v>148</v>
      </c>
      <c r="D106" s="4">
        <v>148</v>
      </c>
    </row>
    <row r="107" spans="1:4" x14ac:dyDescent="0.3">
      <c r="A107" s="1">
        <v>104</v>
      </c>
      <c r="B107" s="4">
        <v>37.58</v>
      </c>
      <c r="C107" s="4">
        <v>147</v>
      </c>
      <c r="D107" s="4">
        <v>147</v>
      </c>
    </row>
    <row r="108" spans="1:4" x14ac:dyDescent="0.3">
      <c r="A108" s="1">
        <v>105</v>
      </c>
      <c r="B108" s="4">
        <v>47.64</v>
      </c>
      <c r="C108" s="4">
        <v>207</v>
      </c>
      <c r="D108" s="4">
        <v>207</v>
      </c>
    </row>
    <row r="109" spans="1:4" x14ac:dyDescent="0.3">
      <c r="A109" s="1">
        <v>106</v>
      </c>
      <c r="B109" s="4">
        <v>27.580000000000002</v>
      </c>
      <c r="C109" s="4">
        <v>192</v>
      </c>
      <c r="D109" s="4">
        <v>192</v>
      </c>
    </row>
    <row r="110" spans="1:4" x14ac:dyDescent="0.3">
      <c r="A110" s="1">
        <v>107</v>
      </c>
      <c r="B110" s="4">
        <v>5</v>
      </c>
      <c r="C110" s="4">
        <v>72</v>
      </c>
      <c r="D110" s="4">
        <v>72</v>
      </c>
    </row>
    <row r="111" spans="1:4" x14ac:dyDescent="0.3">
      <c r="A111" s="1">
        <v>108</v>
      </c>
      <c r="B111" s="4">
        <v>18.080000000000002</v>
      </c>
      <c r="C111" s="4">
        <v>87</v>
      </c>
      <c r="D111" s="4">
        <v>87</v>
      </c>
    </row>
    <row r="112" spans="1:4" x14ac:dyDescent="0.3">
      <c r="A112" s="1">
        <v>109</v>
      </c>
      <c r="B112" s="4">
        <v>2.62</v>
      </c>
      <c r="C112" s="4">
        <v>53</v>
      </c>
      <c r="D112" s="4">
        <v>53</v>
      </c>
    </row>
    <row r="113" spans="1:4" x14ac:dyDescent="0.3">
      <c r="A113" s="1">
        <v>110</v>
      </c>
      <c r="B113" s="4">
        <v>51.08</v>
      </c>
      <c r="C113" s="4">
        <v>198</v>
      </c>
      <c r="D113" s="4">
        <v>198</v>
      </c>
    </row>
    <row r="114" spans="1:4" x14ac:dyDescent="0.3">
      <c r="A114" s="1">
        <v>111</v>
      </c>
      <c r="B114" s="4">
        <v>45.160000000000004</v>
      </c>
      <c r="C114" s="4">
        <v>134</v>
      </c>
      <c r="D114" s="4">
        <v>134</v>
      </c>
    </row>
    <row r="115" spans="1:4" x14ac:dyDescent="0.3">
      <c r="A115" s="1">
        <v>112</v>
      </c>
      <c r="B115" s="4">
        <v>48.339999999999996</v>
      </c>
      <c r="C115" s="4">
        <v>218</v>
      </c>
      <c r="D115" s="4">
        <v>218</v>
      </c>
    </row>
    <row r="116" spans="1:4" x14ac:dyDescent="0.3">
      <c r="A116" s="1">
        <v>113</v>
      </c>
      <c r="B116" s="4">
        <v>35.14</v>
      </c>
      <c r="C116" s="4">
        <v>141</v>
      </c>
      <c r="D116" s="4">
        <v>141</v>
      </c>
    </row>
    <row r="117" spans="1:4" x14ac:dyDescent="0.3">
      <c r="A117" s="1">
        <v>114</v>
      </c>
      <c r="B117" s="4">
        <v>41.92</v>
      </c>
      <c r="C117" s="4">
        <v>159</v>
      </c>
      <c r="D117" s="4">
        <v>159</v>
      </c>
    </row>
    <row r="118" spans="1:4" x14ac:dyDescent="0.3">
      <c r="A118" s="1">
        <v>115</v>
      </c>
      <c r="B118" s="4">
        <v>15.64</v>
      </c>
      <c r="C118" s="4">
        <v>146</v>
      </c>
      <c r="D118" s="4">
        <v>146</v>
      </c>
    </row>
    <row r="119" spans="1:4" x14ac:dyDescent="0.3">
      <c r="A119" s="1">
        <v>116</v>
      </c>
      <c r="B119" s="4">
        <v>15.02</v>
      </c>
      <c r="C119" s="4">
        <v>126</v>
      </c>
      <c r="D119" s="4">
        <v>126</v>
      </c>
    </row>
    <row r="120" spans="1:4" x14ac:dyDescent="0.3">
      <c r="A120" s="1">
        <v>117</v>
      </c>
      <c r="B120" s="4">
        <v>27.839999999999996</v>
      </c>
      <c r="C120" s="4">
        <v>122</v>
      </c>
      <c r="D120" s="4">
        <v>122</v>
      </c>
    </row>
    <row r="121" spans="1:4" x14ac:dyDescent="0.3">
      <c r="A121" s="1">
        <v>118</v>
      </c>
      <c r="B121" s="4">
        <v>15.280000000000001</v>
      </c>
      <c r="C121" s="4">
        <v>94</v>
      </c>
      <c r="D121" s="4">
        <v>94</v>
      </c>
    </row>
    <row r="122" spans="1:4" x14ac:dyDescent="0.3">
      <c r="A122" s="1">
        <v>119</v>
      </c>
      <c r="B122" s="4">
        <v>25.14</v>
      </c>
      <c r="C122" s="4">
        <v>159</v>
      </c>
      <c r="D122" s="4">
        <v>159</v>
      </c>
    </row>
    <row r="123" spans="1:4" x14ac:dyDescent="0.3">
      <c r="A123" s="1">
        <v>120</v>
      </c>
      <c r="B123" s="4">
        <v>3.88</v>
      </c>
      <c r="C123" s="4">
        <v>66</v>
      </c>
      <c r="D123" s="4">
        <v>66</v>
      </c>
    </row>
    <row r="124" spans="1:4" x14ac:dyDescent="0.3">
      <c r="A124" s="1">
        <v>121</v>
      </c>
      <c r="B124" s="4">
        <v>28.26</v>
      </c>
      <c r="C124" s="4">
        <v>155</v>
      </c>
      <c r="D124" s="4">
        <v>155</v>
      </c>
    </row>
    <row r="125" spans="1:4" x14ac:dyDescent="0.3">
      <c r="A125" s="1">
        <v>122</v>
      </c>
      <c r="B125" s="4">
        <v>3.7600000000000002</v>
      </c>
      <c r="C125" s="4">
        <v>70</v>
      </c>
      <c r="D125" s="4">
        <v>70</v>
      </c>
    </row>
    <row r="126" spans="1:4" x14ac:dyDescent="0.3">
      <c r="A126" s="1">
        <v>123</v>
      </c>
      <c r="B126" s="4">
        <v>44.8</v>
      </c>
      <c r="C126" s="4">
        <v>116</v>
      </c>
      <c r="D126" s="4">
        <v>116</v>
      </c>
    </row>
    <row r="127" spans="1:4" x14ac:dyDescent="0.3">
      <c r="A127" s="1">
        <v>124</v>
      </c>
      <c r="B127" s="4">
        <v>24.619999999999997</v>
      </c>
      <c r="C127" s="4">
        <v>152</v>
      </c>
      <c r="D127" s="4">
        <v>152</v>
      </c>
    </row>
    <row r="128" spans="1:4" x14ac:dyDescent="0.3">
      <c r="A128" s="1">
        <v>125</v>
      </c>
      <c r="B128" s="4">
        <v>45.9</v>
      </c>
      <c r="C128" s="4">
        <v>197</v>
      </c>
      <c r="D128" s="4">
        <v>197</v>
      </c>
    </row>
    <row r="129" spans="1:4" x14ac:dyDescent="0.3">
      <c r="A129" s="1">
        <v>126</v>
      </c>
      <c r="B129" s="4">
        <v>17.440000000000001</v>
      </c>
      <c r="C129" s="4">
        <v>106</v>
      </c>
      <c r="D129" s="4">
        <v>106</v>
      </c>
    </row>
    <row r="130" spans="1:4" x14ac:dyDescent="0.3">
      <c r="A130" s="1">
        <v>127</v>
      </c>
      <c r="B130" s="4">
        <v>1.56</v>
      </c>
      <c r="C130" s="4">
        <v>66</v>
      </c>
      <c r="D130" s="4">
        <v>66</v>
      </c>
    </row>
    <row r="131" spans="1:4" x14ac:dyDescent="0.3">
      <c r="A131" s="1">
        <v>128</v>
      </c>
      <c r="B131" s="4">
        <v>70.06</v>
      </c>
      <c r="C131" s="4">
        <v>88</v>
      </c>
      <c r="D131" s="4">
        <v>88</v>
      </c>
    </row>
    <row r="132" spans="1:4" x14ac:dyDescent="0.3">
      <c r="A132" s="1">
        <v>129</v>
      </c>
      <c r="B132" s="4">
        <v>44.06</v>
      </c>
      <c r="C132" s="4">
        <v>247</v>
      </c>
      <c r="D132" s="4">
        <v>247</v>
      </c>
    </row>
    <row r="133" spans="1:4" x14ac:dyDescent="0.3">
      <c r="A133" s="1">
        <v>130</v>
      </c>
      <c r="B133" s="4">
        <v>11.92</v>
      </c>
      <c r="C133" s="4">
        <v>97</v>
      </c>
      <c r="D133" s="4">
        <v>97</v>
      </c>
    </row>
    <row r="134" spans="1:4" x14ac:dyDescent="0.3">
      <c r="A134" s="1">
        <v>131</v>
      </c>
      <c r="B134" s="4">
        <v>2</v>
      </c>
      <c r="C134" s="4">
        <v>16</v>
      </c>
      <c r="D134" s="4">
        <v>16</v>
      </c>
    </row>
    <row r="135" spans="1:4" x14ac:dyDescent="0.3">
      <c r="A135" s="1">
        <v>132</v>
      </c>
      <c r="B135" s="4">
        <v>53.04</v>
      </c>
      <c r="C135" s="4">
        <v>127</v>
      </c>
      <c r="D135" s="4">
        <v>127</v>
      </c>
    </row>
    <row r="136" spans="1:4" x14ac:dyDescent="0.3">
      <c r="A136" s="1">
        <v>133</v>
      </c>
      <c r="B136" s="4">
        <v>1.6800000000000002</v>
      </c>
      <c r="C136" s="4">
        <v>57</v>
      </c>
      <c r="D136" s="4">
        <v>57</v>
      </c>
    </row>
    <row r="137" spans="1:4" x14ac:dyDescent="0.3">
      <c r="A137" s="1">
        <v>134</v>
      </c>
      <c r="B137" s="4">
        <v>43.96</v>
      </c>
      <c r="C137" s="4">
        <v>196</v>
      </c>
      <c r="D137" s="4">
        <v>196</v>
      </c>
    </row>
    <row r="138" spans="1:4" x14ac:dyDescent="0.3">
      <c r="A138" s="1">
        <v>135</v>
      </c>
      <c r="B138" s="4">
        <v>7.38</v>
      </c>
      <c r="C138" s="4">
        <v>108</v>
      </c>
      <c r="D138" s="4">
        <v>108</v>
      </c>
    </row>
    <row r="139" spans="1:4" x14ac:dyDescent="0.3">
      <c r="A139" s="1">
        <v>136</v>
      </c>
      <c r="B139" s="4">
        <v>9.66</v>
      </c>
      <c r="C139" s="4">
        <v>116</v>
      </c>
      <c r="D139" s="4">
        <v>116</v>
      </c>
    </row>
    <row r="140" spans="1:4" x14ac:dyDescent="0.3">
      <c r="A140" s="1">
        <v>137</v>
      </c>
      <c r="B140" s="4">
        <v>5.12</v>
      </c>
      <c r="C140" s="4">
        <v>95</v>
      </c>
      <c r="D140" s="4">
        <v>95</v>
      </c>
    </row>
    <row r="141" spans="1:4" x14ac:dyDescent="0.3">
      <c r="A141" s="1">
        <v>138</v>
      </c>
      <c r="B141" s="4">
        <v>54.739999999999995</v>
      </c>
      <c r="C141" s="4">
        <v>208</v>
      </c>
      <c r="D141" s="4">
        <v>208</v>
      </c>
    </row>
    <row r="142" spans="1:4" x14ac:dyDescent="0.3">
      <c r="A142" s="1">
        <v>139</v>
      </c>
      <c r="B142" s="4">
        <v>8.6</v>
      </c>
      <c r="C142" s="4">
        <v>96</v>
      </c>
      <c r="D142" s="4">
        <v>96</v>
      </c>
    </row>
    <row r="143" spans="1:4" x14ac:dyDescent="0.3">
      <c r="A143" s="1">
        <v>140</v>
      </c>
      <c r="B143" s="4">
        <v>36.980000000000004</v>
      </c>
      <c r="C143" s="4">
        <v>207</v>
      </c>
      <c r="D143" s="4">
        <v>207</v>
      </c>
    </row>
    <row r="144" spans="1:4" x14ac:dyDescent="0.3">
      <c r="A144" s="1">
        <v>141</v>
      </c>
      <c r="B144" s="4">
        <v>14.680000000000001</v>
      </c>
      <c r="C144" s="4">
        <v>109</v>
      </c>
      <c r="D144" s="4">
        <v>109</v>
      </c>
    </row>
    <row r="145" spans="1:4" x14ac:dyDescent="0.3">
      <c r="A145" s="1">
        <v>142</v>
      </c>
      <c r="B145" s="4">
        <v>38.739999999999995</v>
      </c>
      <c r="C145" s="4">
        <v>192</v>
      </c>
      <c r="D145" s="4">
        <v>192</v>
      </c>
    </row>
    <row r="146" spans="1:4" x14ac:dyDescent="0.3">
      <c r="A146" s="1">
        <v>143</v>
      </c>
      <c r="B146" s="4">
        <v>44.1</v>
      </c>
      <c r="C146" s="4">
        <v>201</v>
      </c>
      <c r="D146" s="4">
        <v>201</v>
      </c>
    </row>
    <row r="147" spans="1:4" x14ac:dyDescent="0.3">
      <c r="A147" s="1">
        <v>144</v>
      </c>
      <c r="B147" s="4">
        <v>20.919999999999998</v>
      </c>
      <c r="C147" s="4">
        <v>104</v>
      </c>
      <c r="D147" s="4">
        <v>104</v>
      </c>
    </row>
    <row r="148" spans="1:4" x14ac:dyDescent="0.3">
      <c r="A148" s="1">
        <v>145</v>
      </c>
      <c r="B148" s="4">
        <v>19.240000000000002</v>
      </c>
      <c r="C148" s="4">
        <v>114</v>
      </c>
      <c r="D148" s="4">
        <v>114</v>
      </c>
    </row>
    <row r="149" spans="1:4" x14ac:dyDescent="0.3">
      <c r="A149" s="1">
        <v>146</v>
      </c>
      <c r="B149" s="4">
        <v>28.060000000000002</v>
      </c>
      <c r="C149" s="4">
        <v>103</v>
      </c>
      <c r="D149" s="4">
        <v>103</v>
      </c>
    </row>
    <row r="150" spans="1:4" x14ac:dyDescent="0.3">
      <c r="A150" s="1">
        <v>147</v>
      </c>
      <c r="B150" s="4">
        <v>48.019999999999996</v>
      </c>
      <c r="C150" s="4">
        <v>132</v>
      </c>
      <c r="D150" s="4">
        <v>132</v>
      </c>
    </row>
    <row r="151" spans="1:4" x14ac:dyDescent="0.3">
      <c r="A151" s="1">
        <v>148</v>
      </c>
      <c r="B151" s="4">
        <v>48.64</v>
      </c>
      <c r="C151" s="4">
        <v>254</v>
      </c>
      <c r="D151" s="4">
        <v>254</v>
      </c>
    </row>
    <row r="152" spans="1:4" x14ac:dyDescent="0.3">
      <c r="A152" s="1">
        <v>149</v>
      </c>
      <c r="B152" s="4">
        <v>7.6</v>
      </c>
      <c r="C152" s="4">
        <v>109</v>
      </c>
      <c r="D152" s="4">
        <v>109</v>
      </c>
    </row>
    <row r="153" spans="1:4" x14ac:dyDescent="0.3">
      <c r="A153" s="1">
        <v>150</v>
      </c>
      <c r="B153" s="4">
        <v>8.9400000000000013</v>
      </c>
      <c r="C153" s="4">
        <v>101</v>
      </c>
      <c r="D153" s="4">
        <v>101</v>
      </c>
    </row>
    <row r="154" spans="1:4" x14ac:dyDescent="0.3">
      <c r="A154" s="1">
        <v>151</v>
      </c>
      <c r="B154" s="4">
        <v>56.14</v>
      </c>
      <c r="C154" s="4">
        <v>161</v>
      </c>
      <c r="D154" s="4">
        <v>161</v>
      </c>
    </row>
    <row r="155" spans="1:4" x14ac:dyDescent="0.3">
      <c r="A155" s="1">
        <v>152</v>
      </c>
      <c r="B155" s="4">
        <v>24.2</v>
      </c>
      <c r="C155" s="4">
        <v>116</v>
      </c>
      <c r="D155" s="4">
        <v>116</v>
      </c>
    </row>
    <row r="156" spans="1:4" x14ac:dyDescent="0.3">
      <c r="A156" s="1">
        <v>153</v>
      </c>
      <c r="B156" s="4">
        <v>39.519999999999996</v>
      </c>
      <c r="C156" s="4">
        <v>166</v>
      </c>
      <c r="D156" s="4">
        <v>166</v>
      </c>
    </row>
    <row r="157" spans="1:4" x14ac:dyDescent="0.3">
      <c r="A157" s="1">
        <v>154</v>
      </c>
      <c r="B157" s="4">
        <v>34.260000000000005</v>
      </c>
      <c r="C157" s="4">
        <v>190</v>
      </c>
      <c r="D157" s="4">
        <v>190</v>
      </c>
    </row>
    <row r="158" spans="1:4" x14ac:dyDescent="0.3">
      <c r="A158" s="1">
        <v>155</v>
      </c>
      <c r="B158" s="4">
        <v>37.56</v>
      </c>
      <c r="C158" s="4">
        <v>156</v>
      </c>
      <c r="D158" s="4">
        <v>156</v>
      </c>
    </row>
    <row r="159" spans="1:4" x14ac:dyDescent="0.3">
      <c r="A159" s="1">
        <v>156</v>
      </c>
      <c r="B159" s="4">
        <v>0.82</v>
      </c>
      <c r="C159" s="4">
        <v>32</v>
      </c>
      <c r="D159" s="4">
        <v>32</v>
      </c>
    </row>
    <row r="160" spans="1:4" x14ac:dyDescent="0.3">
      <c r="A160" s="1">
        <v>157</v>
      </c>
      <c r="B160" s="4">
        <v>18.78</v>
      </c>
      <c r="C160" s="4">
        <v>153</v>
      </c>
      <c r="D160" s="4">
        <v>153</v>
      </c>
    </row>
    <row r="161" spans="1:4" x14ac:dyDescent="0.3">
      <c r="A161" s="1">
        <v>158</v>
      </c>
      <c r="B161" s="4">
        <v>29.96</v>
      </c>
      <c r="C161" s="4">
        <v>101</v>
      </c>
      <c r="D161" s="4">
        <v>101</v>
      </c>
    </row>
    <row r="162" spans="1:4" x14ac:dyDescent="0.3">
      <c r="A162" s="1">
        <v>159</v>
      </c>
      <c r="B162" s="4">
        <v>2.34</v>
      </c>
      <c r="C162" s="4">
        <v>73</v>
      </c>
      <c r="D162" s="4">
        <v>73</v>
      </c>
    </row>
    <row r="163" spans="1:4" x14ac:dyDescent="0.3">
      <c r="A163" s="1">
        <v>160</v>
      </c>
      <c r="B163" s="4">
        <v>26.339999999999996</v>
      </c>
      <c r="C163" s="4">
        <v>129</v>
      </c>
      <c r="D163" s="4">
        <v>129</v>
      </c>
    </row>
    <row r="164" spans="1:4" x14ac:dyDescent="0.3">
      <c r="A164" s="1">
        <v>161</v>
      </c>
      <c r="B164" s="4">
        <v>34.5</v>
      </c>
      <c r="C164" s="4">
        <v>144</v>
      </c>
      <c r="D164" s="4">
        <v>144</v>
      </c>
    </row>
    <row r="165" spans="1:4" x14ac:dyDescent="0.3">
      <c r="A165" s="1">
        <v>162</v>
      </c>
      <c r="B165" s="4">
        <v>17.14</v>
      </c>
      <c r="C165" s="4">
        <v>133</v>
      </c>
      <c r="D165" s="4">
        <v>133</v>
      </c>
    </row>
    <row r="166" spans="1:4" x14ac:dyDescent="0.3">
      <c r="A166" s="1">
        <v>163</v>
      </c>
      <c r="B166" s="4">
        <v>37.68</v>
      </c>
      <c r="C166" s="4">
        <v>149</v>
      </c>
      <c r="D166" s="4">
        <v>149</v>
      </c>
    </row>
    <row r="167" spans="1:4" x14ac:dyDescent="0.3">
      <c r="A167" s="1">
        <v>164</v>
      </c>
      <c r="B167" s="4">
        <v>32.700000000000003</v>
      </c>
      <c r="C167" s="4">
        <v>180</v>
      </c>
      <c r="D167" s="4">
        <v>180</v>
      </c>
    </row>
    <row r="168" spans="1:4" x14ac:dyDescent="0.3">
      <c r="A168" s="1">
        <v>165</v>
      </c>
      <c r="B168" s="4">
        <v>23.44</v>
      </c>
      <c r="C168" s="4">
        <v>119</v>
      </c>
      <c r="D168" s="4">
        <v>119</v>
      </c>
    </row>
    <row r="169" spans="1:4" x14ac:dyDescent="0.3">
      <c r="A169" s="1">
        <v>166</v>
      </c>
      <c r="B169" s="4">
        <v>46.9</v>
      </c>
      <c r="C169" s="4">
        <v>119</v>
      </c>
      <c r="D169" s="4">
        <v>119</v>
      </c>
    </row>
    <row r="170" spans="1:4" x14ac:dyDescent="0.3">
      <c r="A170" s="1">
        <v>167</v>
      </c>
      <c r="B170" s="4">
        <v>3.5799999999999996</v>
      </c>
      <c r="C170" s="4">
        <v>80</v>
      </c>
      <c r="D170" s="4">
        <v>80</v>
      </c>
    </row>
    <row r="171" spans="1:4" x14ac:dyDescent="0.3">
      <c r="A171" s="1">
        <v>168</v>
      </c>
      <c r="B171" s="4">
        <v>41.36</v>
      </c>
      <c r="C171" s="4">
        <v>122</v>
      </c>
      <c r="D171" s="4">
        <v>122</v>
      </c>
    </row>
    <row r="172" spans="1:4" x14ac:dyDescent="0.3">
      <c r="A172" s="1">
        <v>169</v>
      </c>
      <c r="B172" s="4">
        <v>43.08</v>
      </c>
      <c r="C172" s="4">
        <v>171</v>
      </c>
      <c r="D172" s="4">
        <v>171</v>
      </c>
    </row>
    <row r="173" spans="1:4" x14ac:dyDescent="0.3">
      <c r="A173" s="1">
        <v>170</v>
      </c>
      <c r="B173" s="4">
        <v>56.86</v>
      </c>
      <c r="C173" s="4">
        <v>150</v>
      </c>
      <c r="D173" s="4">
        <v>150</v>
      </c>
    </row>
    <row r="174" spans="1:4" x14ac:dyDescent="0.3">
      <c r="A174" s="1">
        <v>171</v>
      </c>
      <c r="B174" s="4">
        <v>10</v>
      </c>
      <c r="C174" s="4">
        <v>84</v>
      </c>
      <c r="D174" s="4">
        <v>84</v>
      </c>
    </row>
    <row r="175" spans="1:4" x14ac:dyDescent="0.3">
      <c r="A175" s="1">
        <v>172</v>
      </c>
      <c r="B175" s="4">
        <v>32.9</v>
      </c>
      <c r="C175" s="4">
        <v>145</v>
      </c>
      <c r="D175" s="4">
        <v>145</v>
      </c>
    </row>
    <row r="176" spans="1:4" x14ac:dyDescent="0.3">
      <c r="A176" s="1">
        <v>173</v>
      </c>
      <c r="B176" s="4">
        <v>3.9200000000000004</v>
      </c>
      <c r="C176" s="4">
        <v>76</v>
      </c>
      <c r="D176" s="4">
        <v>76</v>
      </c>
    </row>
    <row r="177" spans="1:4" x14ac:dyDescent="0.3">
      <c r="A177" s="1">
        <v>174</v>
      </c>
      <c r="B177" s="4">
        <v>33.68</v>
      </c>
      <c r="C177" s="4">
        <v>117</v>
      </c>
      <c r="D177" s="4">
        <v>117</v>
      </c>
    </row>
    <row r="178" spans="1:4" x14ac:dyDescent="0.3">
      <c r="A178" s="1">
        <v>175</v>
      </c>
      <c r="B178" s="4">
        <v>44.480000000000004</v>
      </c>
      <c r="C178" s="4">
        <v>115</v>
      </c>
      <c r="D178" s="4">
        <v>115</v>
      </c>
    </row>
    <row r="179" spans="1:4" x14ac:dyDescent="0.3">
      <c r="A179" s="1">
        <v>176</v>
      </c>
      <c r="B179" s="4">
        <v>55.379999999999995</v>
      </c>
      <c r="C179" s="4">
        <v>270</v>
      </c>
      <c r="D179" s="4">
        <v>270</v>
      </c>
    </row>
    <row r="180" spans="1:4" x14ac:dyDescent="0.3">
      <c r="A180" s="1">
        <v>177</v>
      </c>
      <c r="B180" s="4">
        <v>49.68</v>
      </c>
      <c r="C180" s="4">
        <v>202</v>
      </c>
      <c r="D180" s="4">
        <v>202</v>
      </c>
    </row>
    <row r="181" spans="1:4" x14ac:dyDescent="0.3">
      <c r="A181" s="1">
        <v>178</v>
      </c>
      <c r="B181" s="4">
        <v>34.04</v>
      </c>
      <c r="C181" s="4">
        <v>117</v>
      </c>
      <c r="D181" s="4">
        <v>117</v>
      </c>
    </row>
    <row r="182" spans="1:4" x14ac:dyDescent="0.3">
      <c r="A182" s="1">
        <v>179</v>
      </c>
      <c r="B182" s="4">
        <v>55.339999999999996</v>
      </c>
      <c r="C182" s="4">
        <v>118</v>
      </c>
      <c r="D182" s="4">
        <v>118</v>
      </c>
    </row>
    <row r="183" spans="1:4" x14ac:dyDescent="0.3">
      <c r="A183" s="1">
        <v>180</v>
      </c>
      <c r="B183" s="4">
        <v>33.119999999999997</v>
      </c>
      <c r="C183" s="4">
        <v>126</v>
      </c>
      <c r="D183" s="4">
        <v>126</v>
      </c>
    </row>
    <row r="184" spans="1:4" x14ac:dyDescent="0.3">
      <c r="A184" s="1">
        <v>181</v>
      </c>
      <c r="B184" s="4">
        <v>31.32</v>
      </c>
      <c r="C184" s="4">
        <v>105</v>
      </c>
      <c r="D184" s="4">
        <v>105</v>
      </c>
    </row>
    <row r="185" spans="1:4" x14ac:dyDescent="0.3">
      <c r="A185" s="1">
        <v>182</v>
      </c>
      <c r="B185" s="4">
        <v>43.7</v>
      </c>
      <c r="C185" s="4">
        <v>122</v>
      </c>
      <c r="D185" s="4">
        <v>122</v>
      </c>
    </row>
    <row r="186" spans="1:4" x14ac:dyDescent="0.3">
      <c r="A186" s="1">
        <v>183</v>
      </c>
      <c r="B186" s="4">
        <v>11.24</v>
      </c>
      <c r="C186" s="4">
        <v>87</v>
      </c>
      <c r="D186" s="4">
        <v>87</v>
      </c>
    </row>
    <row r="187" spans="1:4" x14ac:dyDescent="0.3">
      <c r="A187" s="1">
        <v>184</v>
      </c>
      <c r="B187" s="4">
        <v>57.52</v>
      </c>
      <c r="C187" s="4">
        <v>262</v>
      </c>
      <c r="D187" s="4">
        <v>262</v>
      </c>
    </row>
    <row r="188" spans="1:4" x14ac:dyDescent="0.3">
      <c r="A188" s="1">
        <v>185</v>
      </c>
      <c r="B188" s="4">
        <v>50.760000000000005</v>
      </c>
      <c r="C188" s="4">
        <v>176</v>
      </c>
      <c r="D188" s="4">
        <v>176</v>
      </c>
    </row>
    <row r="189" spans="1:4" x14ac:dyDescent="0.3">
      <c r="A189" s="1">
        <v>186</v>
      </c>
      <c r="B189" s="4">
        <v>41</v>
      </c>
      <c r="C189" s="4">
        <v>226</v>
      </c>
      <c r="D189" s="4">
        <v>226</v>
      </c>
    </row>
    <row r="190" spans="1:4" x14ac:dyDescent="0.3">
      <c r="A190" s="1">
        <v>187</v>
      </c>
      <c r="B190" s="4">
        <v>27.9</v>
      </c>
      <c r="C190" s="4">
        <v>103</v>
      </c>
      <c r="D190" s="4">
        <v>103</v>
      </c>
    </row>
    <row r="191" spans="1:4" x14ac:dyDescent="0.3">
      <c r="A191" s="1">
        <v>188</v>
      </c>
      <c r="B191" s="4">
        <v>38.22</v>
      </c>
      <c r="C191" s="4">
        <v>173</v>
      </c>
      <c r="D191" s="4">
        <v>173</v>
      </c>
    </row>
    <row r="192" spans="1:4" x14ac:dyDescent="0.3">
      <c r="A192" s="1">
        <v>189</v>
      </c>
      <c r="B192" s="4">
        <v>57.2</v>
      </c>
      <c r="C192" s="4">
        <v>159</v>
      </c>
      <c r="D192" s="4">
        <v>159</v>
      </c>
    </row>
    <row r="193" spans="1:4" x14ac:dyDescent="0.3">
      <c r="A193" s="1">
        <v>190</v>
      </c>
      <c r="B193" s="4">
        <v>3.7399999999999998</v>
      </c>
      <c r="C193" s="4">
        <v>67</v>
      </c>
      <c r="D193" s="4">
        <v>67</v>
      </c>
    </row>
    <row r="194" spans="1:4" x14ac:dyDescent="0.3">
      <c r="A194" s="1">
        <v>191</v>
      </c>
      <c r="B194" s="4">
        <v>7.9</v>
      </c>
      <c r="C194" s="4">
        <v>108</v>
      </c>
      <c r="D194" s="4">
        <v>108</v>
      </c>
    </row>
    <row r="195" spans="1:4" x14ac:dyDescent="0.3">
      <c r="A195" s="1">
        <v>192</v>
      </c>
      <c r="B195" s="4">
        <v>15.1</v>
      </c>
      <c r="C195" s="4">
        <v>99</v>
      </c>
      <c r="D195" s="4">
        <v>99</v>
      </c>
    </row>
    <row r="196" spans="1:4" x14ac:dyDescent="0.3">
      <c r="A196" s="1">
        <v>193</v>
      </c>
      <c r="B196" s="4">
        <v>3.44</v>
      </c>
      <c r="C196" s="4">
        <v>59</v>
      </c>
      <c r="D196" s="4">
        <v>59</v>
      </c>
    </row>
    <row r="197" spans="1:4" x14ac:dyDescent="0.3">
      <c r="A197" s="1">
        <v>194</v>
      </c>
      <c r="B197" s="4">
        <v>33.36</v>
      </c>
      <c r="C197" s="4">
        <v>196</v>
      </c>
      <c r="D197" s="4">
        <v>196</v>
      </c>
    </row>
    <row r="198" spans="1:4" x14ac:dyDescent="0.3">
      <c r="A198" s="1">
        <v>195</v>
      </c>
      <c r="B198" s="4">
        <v>29.939999999999998</v>
      </c>
      <c r="C198" s="4">
        <v>173</v>
      </c>
      <c r="D198" s="4">
        <v>173</v>
      </c>
    </row>
    <row r="199" spans="1:4" x14ac:dyDescent="0.3">
      <c r="A199" s="1">
        <v>196</v>
      </c>
      <c r="B199" s="4">
        <v>7.6400000000000006</v>
      </c>
      <c r="C199" s="4">
        <v>76</v>
      </c>
      <c r="D199" s="4">
        <v>76</v>
      </c>
    </row>
    <row r="200" spans="1:4" x14ac:dyDescent="0.3">
      <c r="A200" s="1">
        <v>197</v>
      </c>
      <c r="B200" s="4">
        <v>18.84</v>
      </c>
      <c r="C200" s="4">
        <v>97</v>
      </c>
      <c r="D200" s="4">
        <v>97</v>
      </c>
    </row>
    <row r="201" spans="1:4" x14ac:dyDescent="0.3">
      <c r="A201" s="1">
        <v>198</v>
      </c>
      <c r="B201" s="4">
        <v>35.4</v>
      </c>
      <c r="C201" s="4">
        <v>128</v>
      </c>
      <c r="D201" s="4">
        <v>128</v>
      </c>
    </row>
    <row r="202" spans="1:4" x14ac:dyDescent="0.3">
      <c r="A202" s="1">
        <v>199</v>
      </c>
      <c r="B202" s="4">
        <v>56.720000000000006</v>
      </c>
      <c r="C202" s="7"/>
      <c r="D202" s="7">
        <v>129</v>
      </c>
    </row>
    <row r="203" spans="1:4" x14ac:dyDescent="0.3">
      <c r="A203" s="1">
        <v>200</v>
      </c>
      <c r="B203" s="4">
        <v>46.42</v>
      </c>
      <c r="C203" s="4">
        <v>134</v>
      </c>
      <c r="D203" s="4">
        <v>134</v>
      </c>
    </row>
  </sheetData>
  <sortState xmlns:xlrd2="http://schemas.microsoft.com/office/spreadsheetml/2017/richdata2" ref="A4:D203">
    <sortCondition ref="A4:A20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AC50-7DF0-4698-99D8-473B300FEF3A}">
  <dimension ref="A1:AL201"/>
  <sheetViews>
    <sheetView tabSelected="1" workbookViewId="0">
      <selection activeCell="AJ1" sqref="AJ1"/>
    </sheetView>
  </sheetViews>
  <sheetFormatPr defaultRowHeight="15.6" x14ac:dyDescent="0.3"/>
  <cols>
    <col min="2" max="3" width="9.8984375" bestFit="1" customWidth="1"/>
    <col min="4" max="4" width="5.296875" bestFit="1" customWidth="1"/>
    <col min="5" max="5" width="9.296875" bestFit="1" customWidth="1"/>
    <col min="6" max="6" width="12.296875" bestFit="1" customWidth="1"/>
    <col min="10" max="11" width="9.8984375" bestFit="1" customWidth="1"/>
    <col min="12" max="12" width="12.296875" bestFit="1" customWidth="1"/>
    <col min="23" max="23" width="9.8984375" bestFit="1" customWidth="1"/>
    <col min="24" max="24" width="12.296875" bestFit="1" customWidth="1"/>
    <col min="37" max="37" width="9.8984375" bestFit="1" customWidth="1"/>
    <col min="38" max="38" width="12.296875" bestFit="1" customWidth="1"/>
  </cols>
  <sheetData>
    <row r="1" spans="1:38" x14ac:dyDescent="0.3">
      <c r="A1" s="3" t="s">
        <v>0</v>
      </c>
      <c r="B1" s="3" t="s">
        <v>7</v>
      </c>
      <c r="C1" s="8" t="s">
        <v>3</v>
      </c>
      <c r="D1" s="8" t="s">
        <v>1</v>
      </c>
      <c r="E1" s="8" t="s">
        <v>2</v>
      </c>
      <c r="F1" s="2" t="s">
        <v>28</v>
      </c>
      <c r="J1" s="3" t="s">
        <v>7</v>
      </c>
      <c r="K1" s="8" t="s">
        <v>3</v>
      </c>
      <c r="L1" s="2" t="s">
        <v>28</v>
      </c>
      <c r="V1" s="3" t="s">
        <v>0</v>
      </c>
      <c r="W1" s="8" t="s">
        <v>3</v>
      </c>
      <c r="X1" s="2" t="s">
        <v>28</v>
      </c>
      <c r="AK1" s="8" t="s">
        <v>3</v>
      </c>
      <c r="AL1" s="2" t="s">
        <v>28</v>
      </c>
    </row>
    <row r="2" spans="1:38" x14ac:dyDescent="0.3">
      <c r="A2" s="1">
        <v>1</v>
      </c>
      <c r="B2" s="9">
        <v>44562</v>
      </c>
      <c r="C2" s="4">
        <v>46.019999999999996</v>
      </c>
      <c r="D2" s="4">
        <v>37.799999999999997</v>
      </c>
      <c r="E2" s="4">
        <v>69.2</v>
      </c>
      <c r="F2" s="4">
        <v>221</v>
      </c>
      <c r="J2" s="9">
        <v>44562</v>
      </c>
      <c r="K2" s="4">
        <v>46.019999999999996</v>
      </c>
      <c r="L2" s="4">
        <v>221</v>
      </c>
      <c r="V2" s="1">
        <v>1</v>
      </c>
      <c r="W2" s="4">
        <v>46.019999999999996</v>
      </c>
      <c r="X2" s="4">
        <v>221</v>
      </c>
      <c r="AK2" s="4">
        <v>46.019999999999996</v>
      </c>
      <c r="AL2" s="4">
        <v>221</v>
      </c>
    </row>
    <row r="3" spans="1:38" x14ac:dyDescent="0.3">
      <c r="A3" s="1">
        <v>2</v>
      </c>
      <c r="B3" s="9">
        <v>44569</v>
      </c>
      <c r="C3" s="4">
        <v>8.9</v>
      </c>
      <c r="D3" s="4">
        <v>39.299999999999997</v>
      </c>
      <c r="E3" s="4">
        <v>45.1</v>
      </c>
      <c r="F3" s="4">
        <v>104</v>
      </c>
      <c r="J3" s="9">
        <v>44569</v>
      </c>
      <c r="K3" s="4">
        <v>8.9</v>
      </c>
      <c r="L3" s="4">
        <v>104</v>
      </c>
      <c r="V3" s="1">
        <v>2</v>
      </c>
      <c r="W3" s="4">
        <v>8.9</v>
      </c>
      <c r="X3" s="4">
        <v>104</v>
      </c>
      <c r="AK3" s="4">
        <v>8.9</v>
      </c>
      <c r="AL3" s="4">
        <v>104</v>
      </c>
    </row>
    <row r="4" spans="1:38" x14ac:dyDescent="0.3">
      <c r="A4" s="1">
        <v>3</v>
      </c>
      <c r="B4" s="9">
        <v>44576</v>
      </c>
      <c r="C4" s="4">
        <v>3.44</v>
      </c>
      <c r="D4" s="4">
        <v>45.9</v>
      </c>
      <c r="E4" s="4">
        <v>69.3</v>
      </c>
      <c r="F4" s="4">
        <v>93</v>
      </c>
      <c r="J4" s="9">
        <v>44576</v>
      </c>
      <c r="K4" s="4">
        <v>3.44</v>
      </c>
      <c r="L4" s="4">
        <v>93</v>
      </c>
      <c r="V4" s="1">
        <v>3</v>
      </c>
      <c r="W4" s="4">
        <v>3.44</v>
      </c>
      <c r="X4" s="4">
        <v>93</v>
      </c>
      <c r="AK4" s="4">
        <v>3.44</v>
      </c>
      <c r="AL4" s="4">
        <v>93</v>
      </c>
    </row>
    <row r="5" spans="1:38" x14ac:dyDescent="0.3">
      <c r="A5" s="1">
        <v>4</v>
      </c>
      <c r="B5" s="9">
        <v>44583</v>
      </c>
      <c r="C5" s="4">
        <v>30.3</v>
      </c>
      <c r="D5" s="4">
        <v>41.3</v>
      </c>
      <c r="E5" s="4">
        <v>58.5</v>
      </c>
      <c r="F5" s="4">
        <v>185</v>
      </c>
      <c r="J5" s="9">
        <v>44583</v>
      </c>
      <c r="K5" s="4">
        <v>30.3</v>
      </c>
      <c r="L5" s="4">
        <v>185</v>
      </c>
      <c r="V5" s="1">
        <v>4</v>
      </c>
      <c r="W5" s="4">
        <v>30.3</v>
      </c>
      <c r="X5" s="4">
        <v>185</v>
      </c>
      <c r="AK5" s="4">
        <v>30.3</v>
      </c>
      <c r="AL5" s="4">
        <v>185</v>
      </c>
    </row>
    <row r="6" spans="1:38" x14ac:dyDescent="0.3">
      <c r="A6" s="1">
        <v>5</v>
      </c>
      <c r="B6" s="9">
        <v>44590</v>
      </c>
      <c r="C6" s="4">
        <v>36.160000000000004</v>
      </c>
      <c r="D6" s="4">
        <v>10.8</v>
      </c>
      <c r="E6" s="4">
        <v>58.4</v>
      </c>
      <c r="F6" s="4">
        <v>129</v>
      </c>
      <c r="J6" s="9">
        <v>44590</v>
      </c>
      <c r="K6" s="4">
        <v>36.160000000000004</v>
      </c>
      <c r="L6" s="4">
        <v>129</v>
      </c>
      <c r="V6" s="1">
        <v>5</v>
      </c>
      <c r="W6" s="4">
        <v>36.160000000000004</v>
      </c>
      <c r="X6" s="4">
        <v>129</v>
      </c>
      <c r="AK6" s="4">
        <v>36.160000000000004</v>
      </c>
      <c r="AL6" s="4">
        <v>129</v>
      </c>
    </row>
    <row r="7" spans="1:38" x14ac:dyDescent="0.3">
      <c r="A7" s="1">
        <v>6</v>
      </c>
      <c r="B7" s="9">
        <v>44597</v>
      </c>
      <c r="C7" s="4">
        <v>1.7399999999999998</v>
      </c>
      <c r="D7" s="4">
        <v>48.9</v>
      </c>
      <c r="E7" s="4">
        <v>75</v>
      </c>
      <c r="F7" s="4">
        <v>72</v>
      </c>
      <c r="J7" s="9">
        <v>44597</v>
      </c>
      <c r="K7" s="4">
        <v>1.7399999999999998</v>
      </c>
      <c r="L7" s="4">
        <v>72</v>
      </c>
      <c r="V7" s="1">
        <v>6</v>
      </c>
      <c r="W7" s="4">
        <v>1.7399999999999998</v>
      </c>
      <c r="X7" s="4">
        <v>72</v>
      </c>
      <c r="AK7" s="4">
        <v>1.7399999999999998</v>
      </c>
      <c r="AL7" s="4">
        <v>72</v>
      </c>
    </row>
    <row r="8" spans="1:38" x14ac:dyDescent="0.3">
      <c r="A8" s="1">
        <v>7</v>
      </c>
      <c r="B8" s="9">
        <v>44604</v>
      </c>
      <c r="C8" s="4">
        <v>11.5</v>
      </c>
      <c r="D8" s="4">
        <v>32.799999999999997</v>
      </c>
      <c r="E8" s="4">
        <v>23.5</v>
      </c>
      <c r="F8" s="4">
        <v>118</v>
      </c>
      <c r="J8" s="9">
        <v>44604</v>
      </c>
      <c r="K8" s="4">
        <v>11.5</v>
      </c>
      <c r="L8" s="4">
        <v>118</v>
      </c>
      <c r="V8" s="1">
        <v>7</v>
      </c>
      <c r="W8" s="4">
        <v>11.5</v>
      </c>
      <c r="X8" s="4">
        <v>118</v>
      </c>
      <c r="AK8" s="4">
        <v>11.5</v>
      </c>
      <c r="AL8" s="4">
        <v>118</v>
      </c>
    </row>
    <row r="9" spans="1:38" x14ac:dyDescent="0.3">
      <c r="A9" s="1">
        <v>8</v>
      </c>
      <c r="B9" s="9">
        <v>44611</v>
      </c>
      <c r="C9" s="4">
        <v>24.04</v>
      </c>
      <c r="D9" s="4">
        <v>19.600000000000001</v>
      </c>
      <c r="E9" s="4">
        <v>11.6</v>
      </c>
      <c r="F9" s="4">
        <v>132</v>
      </c>
      <c r="J9" s="9">
        <v>44611</v>
      </c>
      <c r="K9" s="4">
        <v>24.04</v>
      </c>
      <c r="L9" s="4">
        <v>132</v>
      </c>
      <c r="V9" s="1">
        <v>8</v>
      </c>
      <c r="W9" s="4">
        <v>24.04</v>
      </c>
      <c r="X9" s="4">
        <v>132</v>
      </c>
      <c r="AK9" s="4">
        <v>24.04</v>
      </c>
      <c r="AL9" s="4">
        <v>132</v>
      </c>
    </row>
    <row r="10" spans="1:38" x14ac:dyDescent="0.3">
      <c r="A10" s="1">
        <v>9</v>
      </c>
      <c r="B10" s="9">
        <v>44618</v>
      </c>
      <c r="C10" s="4">
        <v>1.72</v>
      </c>
      <c r="D10" s="4">
        <v>2.1</v>
      </c>
      <c r="E10" s="4">
        <v>1</v>
      </c>
      <c r="F10" s="4">
        <v>48</v>
      </c>
      <c r="J10" s="9">
        <v>44618</v>
      </c>
      <c r="K10" s="4">
        <v>1.72</v>
      </c>
      <c r="L10" s="4">
        <v>48</v>
      </c>
      <c r="V10" s="1">
        <v>9</v>
      </c>
      <c r="W10" s="4">
        <v>1.72</v>
      </c>
      <c r="X10" s="4">
        <v>48</v>
      </c>
      <c r="AK10" s="4">
        <v>1.72</v>
      </c>
      <c r="AL10" s="4">
        <v>48</v>
      </c>
    </row>
    <row r="11" spans="1:38" x14ac:dyDescent="0.3">
      <c r="A11" s="1">
        <v>10</v>
      </c>
      <c r="B11" s="9">
        <v>44625</v>
      </c>
      <c r="C11" s="4">
        <v>39.96</v>
      </c>
      <c r="D11" s="4">
        <v>2.6</v>
      </c>
      <c r="E11" s="4">
        <v>21.2</v>
      </c>
      <c r="F11" s="4">
        <v>106</v>
      </c>
      <c r="J11" s="9">
        <v>44625</v>
      </c>
      <c r="K11" s="4">
        <v>39.96</v>
      </c>
      <c r="L11" s="4">
        <v>106</v>
      </c>
      <c r="V11" s="1">
        <v>10</v>
      </c>
      <c r="W11" s="4">
        <v>39.96</v>
      </c>
      <c r="X11" s="4">
        <v>106</v>
      </c>
      <c r="AK11" s="4">
        <v>39.96</v>
      </c>
      <c r="AL11" s="4">
        <v>106</v>
      </c>
    </row>
    <row r="12" spans="1:38" x14ac:dyDescent="0.3">
      <c r="A12" s="1">
        <v>11</v>
      </c>
      <c r="B12" s="9">
        <v>44632</v>
      </c>
      <c r="C12" s="4">
        <v>13.219999999999999</v>
      </c>
      <c r="D12" s="4">
        <v>5.8</v>
      </c>
      <c r="E12" s="4">
        <v>24.2</v>
      </c>
      <c r="F12" s="4">
        <v>86</v>
      </c>
      <c r="J12" s="9">
        <v>44632</v>
      </c>
      <c r="K12" s="4">
        <v>13.219999999999999</v>
      </c>
      <c r="L12" s="4">
        <v>86</v>
      </c>
      <c r="V12" s="1">
        <v>11</v>
      </c>
      <c r="W12" s="4">
        <v>13.219999999999999</v>
      </c>
      <c r="X12" s="4">
        <v>86</v>
      </c>
      <c r="AK12" s="4">
        <v>13.219999999999999</v>
      </c>
      <c r="AL12" s="4">
        <v>86</v>
      </c>
    </row>
    <row r="13" spans="1:38" x14ac:dyDescent="0.3">
      <c r="A13" s="1">
        <v>12</v>
      </c>
      <c r="B13" s="9">
        <v>44639</v>
      </c>
      <c r="C13" s="4">
        <v>42.94</v>
      </c>
      <c r="D13" s="4">
        <v>24</v>
      </c>
      <c r="E13" s="4">
        <v>4</v>
      </c>
      <c r="F13" s="7">
        <v>207.5</v>
      </c>
      <c r="J13" s="9">
        <v>44639</v>
      </c>
      <c r="K13" s="4">
        <v>42.94</v>
      </c>
      <c r="L13" s="7">
        <v>207.5</v>
      </c>
      <c r="V13" s="1">
        <v>12</v>
      </c>
      <c r="W13" s="4">
        <v>42.94</v>
      </c>
      <c r="X13" s="7">
        <v>207.5</v>
      </c>
      <c r="AK13" s="4">
        <v>42.94</v>
      </c>
      <c r="AL13" s="7">
        <v>207.5</v>
      </c>
    </row>
    <row r="14" spans="1:38" x14ac:dyDescent="0.3">
      <c r="A14" s="1">
        <v>13</v>
      </c>
      <c r="B14" s="9">
        <v>44646</v>
      </c>
      <c r="C14" s="4">
        <v>4.76</v>
      </c>
      <c r="D14" s="4">
        <v>35.1</v>
      </c>
      <c r="E14" s="4">
        <v>65.900000000000006</v>
      </c>
      <c r="F14" s="4">
        <v>92</v>
      </c>
      <c r="J14" s="9">
        <v>44646</v>
      </c>
      <c r="K14" s="4">
        <v>4.76</v>
      </c>
      <c r="L14" s="4">
        <v>92</v>
      </c>
      <c r="V14" s="1">
        <v>13</v>
      </c>
      <c r="W14" s="4">
        <v>4.76</v>
      </c>
      <c r="X14" s="4">
        <v>92</v>
      </c>
      <c r="AK14" s="4">
        <v>4.76</v>
      </c>
      <c r="AL14" s="4">
        <v>92</v>
      </c>
    </row>
    <row r="15" spans="1:38" x14ac:dyDescent="0.3">
      <c r="A15" s="1">
        <v>14</v>
      </c>
      <c r="B15" s="9">
        <v>44653</v>
      </c>
      <c r="C15" s="4">
        <v>19.5</v>
      </c>
      <c r="D15" s="4">
        <v>7.6</v>
      </c>
      <c r="E15" s="4">
        <v>7.2</v>
      </c>
      <c r="F15" s="4">
        <v>97</v>
      </c>
      <c r="J15" s="9">
        <v>44653</v>
      </c>
      <c r="K15" s="4">
        <v>19.5</v>
      </c>
      <c r="L15" s="4">
        <v>97</v>
      </c>
      <c r="V15" s="1">
        <v>14</v>
      </c>
      <c r="W15" s="4">
        <v>19.5</v>
      </c>
      <c r="X15" s="4">
        <v>97</v>
      </c>
      <c r="AK15" s="4">
        <v>19.5</v>
      </c>
      <c r="AL15" s="4">
        <v>97</v>
      </c>
    </row>
    <row r="16" spans="1:38" x14ac:dyDescent="0.3">
      <c r="A16" s="1">
        <v>15</v>
      </c>
      <c r="B16" s="9">
        <v>44660</v>
      </c>
      <c r="C16" s="4">
        <v>40.82</v>
      </c>
      <c r="D16" s="4">
        <v>32.9</v>
      </c>
      <c r="E16" s="4">
        <v>46</v>
      </c>
      <c r="F16" s="4">
        <v>190</v>
      </c>
      <c r="J16" s="9">
        <v>44660</v>
      </c>
      <c r="K16" s="4">
        <v>40.82</v>
      </c>
      <c r="L16" s="4">
        <v>190</v>
      </c>
      <c r="V16" s="1">
        <v>15</v>
      </c>
      <c r="W16" s="4">
        <v>40.82</v>
      </c>
      <c r="X16" s="4">
        <v>190</v>
      </c>
      <c r="AK16" s="4">
        <v>40.82</v>
      </c>
      <c r="AL16" s="4">
        <v>190</v>
      </c>
    </row>
    <row r="17" spans="1:38" x14ac:dyDescent="0.3">
      <c r="A17" s="1">
        <v>16</v>
      </c>
      <c r="B17" s="9">
        <v>44667</v>
      </c>
      <c r="C17" s="4">
        <v>39.08</v>
      </c>
      <c r="D17" s="4">
        <v>47.7</v>
      </c>
      <c r="E17" s="4">
        <v>52.9</v>
      </c>
      <c r="F17" s="4">
        <v>224</v>
      </c>
      <c r="J17" s="9">
        <v>44667</v>
      </c>
      <c r="K17" s="4">
        <v>39.08</v>
      </c>
      <c r="L17" s="4">
        <v>224</v>
      </c>
      <c r="V17" s="1">
        <v>16</v>
      </c>
      <c r="W17" s="4">
        <v>39.08</v>
      </c>
      <c r="X17" s="4">
        <v>224</v>
      </c>
      <c r="AK17" s="4">
        <v>39.08</v>
      </c>
      <c r="AL17" s="4">
        <v>224</v>
      </c>
    </row>
    <row r="18" spans="1:38" x14ac:dyDescent="0.3">
      <c r="A18" s="1">
        <v>17</v>
      </c>
      <c r="B18" s="9">
        <v>44674</v>
      </c>
      <c r="C18" s="4">
        <v>85.06</v>
      </c>
      <c r="D18" s="4">
        <v>36.6</v>
      </c>
      <c r="E18" s="4">
        <v>114</v>
      </c>
      <c r="F18" s="4">
        <v>125</v>
      </c>
      <c r="J18" s="9">
        <v>44674</v>
      </c>
      <c r="K18" s="4">
        <v>85.06</v>
      </c>
      <c r="L18" s="4">
        <v>125</v>
      </c>
      <c r="V18" s="1">
        <v>17</v>
      </c>
      <c r="W18" s="4">
        <v>60</v>
      </c>
      <c r="X18" s="4">
        <v>125</v>
      </c>
      <c r="AK18" s="4">
        <v>60</v>
      </c>
      <c r="AL18" s="4">
        <v>125</v>
      </c>
    </row>
    <row r="19" spans="1:38" x14ac:dyDescent="0.3">
      <c r="A19" s="1">
        <v>18</v>
      </c>
      <c r="B19" s="9">
        <v>44681</v>
      </c>
      <c r="C19" s="4">
        <v>56.279999999999994</v>
      </c>
      <c r="D19" s="4">
        <v>39.6</v>
      </c>
      <c r="E19" s="4">
        <v>55.8</v>
      </c>
      <c r="F19" s="4">
        <v>244</v>
      </c>
      <c r="J19" s="9">
        <v>44681</v>
      </c>
      <c r="K19" s="4">
        <v>56.279999999999994</v>
      </c>
      <c r="L19" s="4">
        <v>244</v>
      </c>
      <c r="V19" s="1">
        <v>18</v>
      </c>
      <c r="W19" s="4">
        <v>56.279999999999994</v>
      </c>
      <c r="X19" s="4">
        <v>244</v>
      </c>
      <c r="AK19" s="4">
        <v>56.279999999999994</v>
      </c>
      <c r="AL19" s="4">
        <v>244</v>
      </c>
    </row>
    <row r="20" spans="1:38" x14ac:dyDescent="0.3">
      <c r="A20" s="1">
        <v>19</v>
      </c>
      <c r="B20" s="9">
        <v>44688</v>
      </c>
      <c r="C20" s="4">
        <v>13.84</v>
      </c>
      <c r="D20" s="4">
        <v>20.5</v>
      </c>
      <c r="E20" s="4">
        <v>18.3</v>
      </c>
      <c r="F20" s="4">
        <v>113</v>
      </c>
      <c r="J20" s="9">
        <v>44688</v>
      </c>
      <c r="K20" s="4">
        <v>13.84</v>
      </c>
      <c r="L20" s="4">
        <v>113</v>
      </c>
      <c r="V20" s="1">
        <v>19</v>
      </c>
      <c r="W20" s="4">
        <v>13.84</v>
      </c>
      <c r="X20" s="4">
        <v>113</v>
      </c>
      <c r="AK20" s="4">
        <v>13.84</v>
      </c>
      <c r="AL20" s="4">
        <v>113</v>
      </c>
    </row>
    <row r="21" spans="1:38" x14ac:dyDescent="0.3">
      <c r="A21" s="1">
        <v>20</v>
      </c>
      <c r="B21" s="9">
        <v>44695</v>
      </c>
      <c r="C21" s="4">
        <v>29.46</v>
      </c>
      <c r="D21" s="4">
        <v>23.9</v>
      </c>
      <c r="E21" s="4">
        <v>19.100000000000001</v>
      </c>
      <c r="F21" s="4">
        <v>146</v>
      </c>
      <c r="J21" s="9">
        <v>44695</v>
      </c>
      <c r="K21" s="4">
        <v>29.46</v>
      </c>
      <c r="L21" s="4">
        <v>146</v>
      </c>
      <c r="V21" s="1">
        <v>20</v>
      </c>
      <c r="W21" s="4">
        <v>29.46</v>
      </c>
      <c r="X21" s="4">
        <v>146</v>
      </c>
      <c r="AK21" s="4">
        <v>29.46</v>
      </c>
      <c r="AL21" s="4">
        <v>146</v>
      </c>
    </row>
    <row r="22" spans="1:38" x14ac:dyDescent="0.3">
      <c r="A22" s="1">
        <v>21</v>
      </c>
      <c r="B22" s="9">
        <v>44702</v>
      </c>
      <c r="C22" s="4">
        <v>43.68</v>
      </c>
      <c r="D22" s="4">
        <v>27.7</v>
      </c>
      <c r="E22" s="4">
        <v>53.4</v>
      </c>
      <c r="F22" s="4">
        <v>180</v>
      </c>
      <c r="J22" s="9">
        <v>44702</v>
      </c>
      <c r="K22" s="4">
        <v>43.68</v>
      </c>
      <c r="L22" s="4">
        <v>180</v>
      </c>
      <c r="V22" s="1">
        <v>21</v>
      </c>
      <c r="W22" s="4">
        <v>43.68</v>
      </c>
      <c r="X22" s="4">
        <v>180</v>
      </c>
      <c r="AK22" s="4">
        <v>43.68</v>
      </c>
      <c r="AL22" s="4">
        <v>180</v>
      </c>
    </row>
    <row r="23" spans="1:38" x14ac:dyDescent="0.3">
      <c r="A23" s="1">
        <v>22</v>
      </c>
      <c r="B23" s="9">
        <v>44709</v>
      </c>
      <c r="C23" s="4">
        <v>47.480000000000004</v>
      </c>
      <c r="D23" s="4">
        <v>5.0999999999999996</v>
      </c>
      <c r="E23" s="4">
        <v>23.5</v>
      </c>
      <c r="F23" s="4">
        <v>125</v>
      </c>
      <c r="J23" s="9">
        <v>44709</v>
      </c>
      <c r="K23" s="4">
        <v>47.480000000000004</v>
      </c>
      <c r="L23" s="4">
        <v>125</v>
      </c>
      <c r="V23" s="1">
        <v>22</v>
      </c>
      <c r="W23" s="4">
        <v>47.480000000000004</v>
      </c>
      <c r="X23" s="4">
        <v>125</v>
      </c>
      <c r="AK23" s="4">
        <v>47.480000000000004</v>
      </c>
      <c r="AL23" s="4">
        <v>125</v>
      </c>
    </row>
    <row r="24" spans="1:38" x14ac:dyDescent="0.3">
      <c r="A24" s="1">
        <v>23</v>
      </c>
      <c r="B24" s="9">
        <v>44716</v>
      </c>
      <c r="C24" s="4">
        <v>2.6399999999999997</v>
      </c>
      <c r="D24" s="4">
        <v>15.9</v>
      </c>
      <c r="E24" s="4">
        <v>49.6</v>
      </c>
      <c r="F24" s="4">
        <v>56</v>
      </c>
      <c r="J24" s="9">
        <v>44716</v>
      </c>
      <c r="K24" s="4">
        <v>2.6399999999999997</v>
      </c>
      <c r="L24" s="4">
        <v>56</v>
      </c>
      <c r="V24" s="1">
        <v>23</v>
      </c>
      <c r="W24" s="4">
        <v>2.6399999999999997</v>
      </c>
      <c r="X24" s="4">
        <v>56</v>
      </c>
      <c r="Z24" s="10" t="s">
        <v>30</v>
      </c>
      <c r="AA24" s="10"/>
      <c r="AB24" s="10"/>
      <c r="AK24" s="4">
        <v>2.6399999999999997</v>
      </c>
      <c r="AL24" s="4">
        <v>56</v>
      </c>
    </row>
    <row r="25" spans="1:38" x14ac:dyDescent="0.3">
      <c r="A25" s="1">
        <v>24</v>
      </c>
      <c r="B25" s="9">
        <v>44723</v>
      </c>
      <c r="C25" s="4">
        <v>45.660000000000004</v>
      </c>
      <c r="D25" s="4">
        <v>16.899999999999999</v>
      </c>
      <c r="E25" s="4">
        <v>26.2</v>
      </c>
      <c r="F25" s="4">
        <v>155</v>
      </c>
      <c r="J25" s="9">
        <v>44723</v>
      </c>
      <c r="K25" s="4">
        <v>45.660000000000004</v>
      </c>
      <c r="L25" s="4">
        <v>155</v>
      </c>
      <c r="V25" s="1">
        <v>24</v>
      </c>
      <c r="W25" s="4">
        <v>45.660000000000004</v>
      </c>
      <c r="X25" s="4">
        <v>155</v>
      </c>
      <c r="AK25" s="4">
        <v>45.660000000000004</v>
      </c>
      <c r="AL25" s="4">
        <v>155</v>
      </c>
    </row>
    <row r="26" spans="1:38" x14ac:dyDescent="0.3">
      <c r="A26" s="1">
        <v>25</v>
      </c>
      <c r="B26" s="9">
        <v>44730</v>
      </c>
      <c r="C26" s="4">
        <v>12.459999999999999</v>
      </c>
      <c r="D26" s="4">
        <v>12.6</v>
      </c>
      <c r="E26" s="4">
        <v>18.3</v>
      </c>
      <c r="F26" s="4">
        <v>97</v>
      </c>
      <c r="J26" s="9">
        <v>44730</v>
      </c>
      <c r="K26" s="4">
        <v>12.459999999999999</v>
      </c>
      <c r="L26" s="4">
        <v>97</v>
      </c>
      <c r="V26" s="1">
        <v>25</v>
      </c>
      <c r="W26" s="4">
        <v>12.459999999999999</v>
      </c>
      <c r="X26" s="4">
        <v>97</v>
      </c>
      <c r="Z26" t="s">
        <v>31</v>
      </c>
      <c r="AA26" t="s">
        <v>29</v>
      </c>
      <c r="AK26" s="4">
        <v>12.459999999999999</v>
      </c>
      <c r="AL26" s="4">
        <v>97</v>
      </c>
    </row>
    <row r="27" spans="1:38" x14ac:dyDescent="0.3">
      <c r="A27" s="1">
        <v>26</v>
      </c>
      <c r="B27" s="9">
        <v>44737</v>
      </c>
      <c r="C27" s="4">
        <v>52.58</v>
      </c>
      <c r="D27" s="4">
        <v>3.5</v>
      </c>
      <c r="E27" s="4">
        <v>19.5</v>
      </c>
      <c r="F27" s="4">
        <v>120</v>
      </c>
      <c r="J27" s="9">
        <v>44737</v>
      </c>
      <c r="K27" s="4">
        <v>52.58</v>
      </c>
      <c r="L27" s="4">
        <v>120</v>
      </c>
      <c r="V27" s="1">
        <v>26</v>
      </c>
      <c r="W27" s="4">
        <v>52.58</v>
      </c>
      <c r="X27" s="4">
        <v>120</v>
      </c>
      <c r="Z27">
        <v>0</v>
      </c>
      <c r="AA27">
        <f>73.86 + 2.21*Z27</f>
        <v>73.86</v>
      </c>
      <c r="AK27" s="4">
        <v>52.58</v>
      </c>
      <c r="AL27" s="4">
        <v>120</v>
      </c>
    </row>
    <row r="28" spans="1:38" x14ac:dyDescent="0.3">
      <c r="A28" s="1">
        <v>27</v>
      </c>
      <c r="B28" s="9">
        <v>44744</v>
      </c>
      <c r="C28" s="4">
        <v>28.580000000000002</v>
      </c>
      <c r="D28" s="4">
        <v>29.3</v>
      </c>
      <c r="E28" s="4">
        <v>12.6</v>
      </c>
      <c r="F28" s="4">
        <v>150</v>
      </c>
      <c r="J28" s="9">
        <v>44744</v>
      </c>
      <c r="K28" s="4">
        <v>28.580000000000002</v>
      </c>
      <c r="L28" s="4">
        <v>150</v>
      </c>
      <c r="V28" s="1">
        <v>27</v>
      </c>
      <c r="W28" s="4">
        <v>28.580000000000002</v>
      </c>
      <c r="X28" s="4">
        <v>150</v>
      </c>
      <c r="AK28" s="4">
        <v>28.580000000000002</v>
      </c>
      <c r="AL28" s="4">
        <v>150</v>
      </c>
    </row>
    <row r="29" spans="1:38" x14ac:dyDescent="0.3">
      <c r="A29" s="1">
        <v>28</v>
      </c>
      <c r="B29" s="9">
        <v>44751</v>
      </c>
      <c r="C29" s="4">
        <v>48.019999999999996</v>
      </c>
      <c r="D29" s="4">
        <v>16.7</v>
      </c>
      <c r="E29" s="4">
        <v>22.9</v>
      </c>
      <c r="F29" s="4">
        <v>159</v>
      </c>
      <c r="J29" s="9">
        <v>44751</v>
      </c>
      <c r="K29" s="4">
        <v>48.019999999999996</v>
      </c>
      <c r="L29" s="4">
        <v>159</v>
      </c>
      <c r="V29" s="1">
        <v>28</v>
      </c>
      <c r="W29" s="4">
        <v>48.019999999999996</v>
      </c>
      <c r="X29" s="4">
        <v>159</v>
      </c>
      <c r="Z29" t="s">
        <v>31</v>
      </c>
      <c r="AA29" t="s">
        <v>29</v>
      </c>
      <c r="AK29" s="4">
        <v>48.019999999999996</v>
      </c>
      <c r="AL29" s="4">
        <v>159</v>
      </c>
    </row>
    <row r="30" spans="1:38" x14ac:dyDescent="0.3">
      <c r="A30" s="1">
        <v>29</v>
      </c>
      <c r="B30" s="9">
        <v>44758</v>
      </c>
      <c r="C30" s="4">
        <v>49.760000000000005</v>
      </c>
      <c r="D30" s="4">
        <v>27.1</v>
      </c>
      <c r="E30" s="4">
        <v>22.9</v>
      </c>
      <c r="F30" s="4">
        <v>189</v>
      </c>
      <c r="J30" s="9">
        <v>44758</v>
      </c>
      <c r="K30" s="4">
        <v>49.760000000000005</v>
      </c>
      <c r="L30" s="4">
        <v>189</v>
      </c>
      <c r="V30" s="1">
        <v>29</v>
      </c>
      <c r="W30" s="4">
        <v>49.760000000000005</v>
      </c>
      <c r="X30" s="4">
        <v>189</v>
      </c>
      <c r="Z30">
        <v>5</v>
      </c>
      <c r="AA30">
        <f>73.86 + 2.21*Z30</f>
        <v>84.91</v>
      </c>
      <c r="AK30" s="4">
        <v>49.760000000000005</v>
      </c>
      <c r="AL30" s="4">
        <v>189</v>
      </c>
    </row>
    <row r="31" spans="1:38" x14ac:dyDescent="0.3">
      <c r="A31" s="1">
        <v>30</v>
      </c>
      <c r="B31" s="9">
        <v>44765</v>
      </c>
      <c r="C31" s="4">
        <v>14.12</v>
      </c>
      <c r="D31" s="4">
        <v>16</v>
      </c>
      <c r="E31" s="4">
        <v>40.799999999999997</v>
      </c>
      <c r="F31" s="4">
        <v>105</v>
      </c>
      <c r="J31" s="9">
        <v>44765</v>
      </c>
      <c r="K31" s="4">
        <v>14.12</v>
      </c>
      <c r="L31" s="4">
        <v>105</v>
      </c>
      <c r="V31" s="1">
        <v>30</v>
      </c>
      <c r="W31" s="4">
        <v>14.12</v>
      </c>
      <c r="X31" s="4">
        <v>105</v>
      </c>
      <c r="AK31" s="4">
        <v>14.12</v>
      </c>
      <c r="AL31" s="4">
        <v>105</v>
      </c>
    </row>
    <row r="32" spans="1:38" x14ac:dyDescent="0.3">
      <c r="A32" s="1">
        <v>31</v>
      </c>
      <c r="B32" s="9">
        <v>44772</v>
      </c>
      <c r="C32" s="4">
        <v>58.58</v>
      </c>
      <c r="D32" s="4">
        <v>28.3</v>
      </c>
      <c r="E32" s="4">
        <v>43.2</v>
      </c>
      <c r="F32" s="4">
        <v>214</v>
      </c>
      <c r="J32" s="9">
        <v>44772</v>
      </c>
      <c r="K32" s="4">
        <v>58.58</v>
      </c>
      <c r="L32" s="4">
        <v>214</v>
      </c>
      <c r="V32" s="1">
        <v>31</v>
      </c>
      <c r="W32" s="4">
        <v>58.58</v>
      </c>
      <c r="X32" s="4">
        <v>214</v>
      </c>
      <c r="AK32" s="4">
        <v>58.58</v>
      </c>
      <c r="AL32" s="4">
        <v>214</v>
      </c>
    </row>
    <row r="33" spans="1:38" x14ac:dyDescent="0.3">
      <c r="A33" s="1">
        <v>32</v>
      </c>
      <c r="B33" s="9">
        <v>44779</v>
      </c>
      <c r="C33" s="4">
        <v>100.2</v>
      </c>
      <c r="D33" s="4">
        <v>17.399999999999999</v>
      </c>
      <c r="E33" s="4">
        <v>38.6</v>
      </c>
      <c r="F33" s="4">
        <v>119</v>
      </c>
      <c r="J33" s="9">
        <v>44779</v>
      </c>
      <c r="K33" s="4">
        <v>100.2</v>
      </c>
      <c r="L33" s="4">
        <v>119</v>
      </c>
      <c r="V33" s="1">
        <v>32</v>
      </c>
      <c r="W33" s="4">
        <v>60</v>
      </c>
      <c r="X33" s="4">
        <v>119</v>
      </c>
      <c r="AK33" s="4">
        <v>60</v>
      </c>
      <c r="AL33" s="4">
        <v>119</v>
      </c>
    </row>
    <row r="34" spans="1:38" x14ac:dyDescent="0.3">
      <c r="A34" s="1">
        <v>33</v>
      </c>
      <c r="B34" s="9">
        <v>44786</v>
      </c>
      <c r="C34" s="4">
        <v>19.440000000000001</v>
      </c>
      <c r="D34" s="4">
        <v>1.5</v>
      </c>
      <c r="E34" s="4">
        <v>30</v>
      </c>
      <c r="F34" s="4">
        <v>96</v>
      </c>
      <c r="J34" s="9">
        <v>44786</v>
      </c>
      <c r="K34" s="4">
        <v>19.440000000000001</v>
      </c>
      <c r="L34" s="4">
        <v>96</v>
      </c>
      <c r="V34" s="1">
        <v>33</v>
      </c>
      <c r="W34" s="4">
        <v>19.440000000000001</v>
      </c>
      <c r="X34" s="4">
        <v>96</v>
      </c>
      <c r="AK34" s="4">
        <v>19.440000000000001</v>
      </c>
      <c r="AL34" s="4">
        <v>96</v>
      </c>
    </row>
    <row r="35" spans="1:38" x14ac:dyDescent="0.3">
      <c r="A35" s="1">
        <v>34</v>
      </c>
      <c r="B35" s="9">
        <v>44793</v>
      </c>
      <c r="C35" s="4">
        <v>53.120000000000005</v>
      </c>
      <c r="D35" s="4">
        <v>20</v>
      </c>
      <c r="E35" s="4">
        <v>0.3</v>
      </c>
      <c r="F35" s="4">
        <v>174</v>
      </c>
      <c r="J35" s="9">
        <v>44793</v>
      </c>
      <c r="K35" s="4">
        <v>53.120000000000005</v>
      </c>
      <c r="L35" s="4">
        <v>174</v>
      </c>
      <c r="V35" s="1">
        <v>34</v>
      </c>
      <c r="W35" s="4">
        <v>53.120000000000005</v>
      </c>
      <c r="X35" s="4">
        <v>174</v>
      </c>
      <c r="AK35" s="4">
        <v>53.120000000000005</v>
      </c>
      <c r="AL35" s="4">
        <v>174</v>
      </c>
    </row>
    <row r="36" spans="1:38" x14ac:dyDescent="0.3">
      <c r="A36" s="1">
        <v>35</v>
      </c>
      <c r="B36" s="9">
        <v>44800</v>
      </c>
      <c r="C36" s="4">
        <v>19.14</v>
      </c>
      <c r="D36" s="4">
        <v>1.4</v>
      </c>
      <c r="E36" s="4">
        <v>7.4</v>
      </c>
      <c r="F36" s="7">
        <v>107.33333333333333</v>
      </c>
      <c r="J36" s="9">
        <v>44800</v>
      </c>
      <c r="K36" s="4">
        <v>19.14</v>
      </c>
      <c r="L36" s="7">
        <v>107.33333333333333</v>
      </c>
      <c r="V36" s="1">
        <v>35</v>
      </c>
      <c r="W36" s="4">
        <v>19.14</v>
      </c>
      <c r="X36" s="7">
        <v>107.33333333333333</v>
      </c>
      <c r="AK36" s="4">
        <v>19.14</v>
      </c>
      <c r="AL36" s="7">
        <v>107.33333333333333</v>
      </c>
    </row>
    <row r="37" spans="1:38" x14ac:dyDescent="0.3">
      <c r="A37" s="1">
        <v>36</v>
      </c>
      <c r="B37" s="9">
        <v>44807</v>
      </c>
      <c r="C37" s="4">
        <v>58.14</v>
      </c>
      <c r="D37" s="4">
        <v>4.0999999999999996</v>
      </c>
      <c r="E37" s="4">
        <v>8.5</v>
      </c>
      <c r="F37" s="4">
        <v>128</v>
      </c>
      <c r="J37" s="9">
        <v>44807</v>
      </c>
      <c r="K37" s="4">
        <v>58.14</v>
      </c>
      <c r="L37" s="4">
        <v>128</v>
      </c>
      <c r="V37" s="1">
        <v>36</v>
      </c>
      <c r="W37" s="4">
        <v>58.14</v>
      </c>
      <c r="X37" s="4">
        <v>128</v>
      </c>
      <c r="AK37" s="4">
        <v>58.14</v>
      </c>
      <c r="AL37" s="4">
        <v>128</v>
      </c>
    </row>
    <row r="38" spans="1:38" x14ac:dyDescent="0.3">
      <c r="A38" s="1">
        <v>37</v>
      </c>
      <c r="B38" s="9">
        <v>44814</v>
      </c>
      <c r="C38" s="4">
        <v>53.379999999999995</v>
      </c>
      <c r="D38" s="4">
        <v>43.8</v>
      </c>
      <c r="E38" s="4">
        <v>5</v>
      </c>
      <c r="F38" s="4">
        <v>254</v>
      </c>
      <c r="J38" s="9">
        <v>44814</v>
      </c>
      <c r="K38" s="4">
        <v>53.379999999999995</v>
      </c>
      <c r="L38" s="4">
        <v>254</v>
      </c>
      <c r="V38" s="1">
        <v>37</v>
      </c>
      <c r="W38" s="4">
        <v>53.379999999999995</v>
      </c>
      <c r="X38" s="4">
        <v>254</v>
      </c>
      <c r="AK38" s="4">
        <v>53.379999999999995</v>
      </c>
      <c r="AL38" s="4">
        <v>254</v>
      </c>
    </row>
    <row r="39" spans="1:38" x14ac:dyDescent="0.3">
      <c r="A39" s="1">
        <v>38</v>
      </c>
      <c r="B39" s="9">
        <v>44821</v>
      </c>
      <c r="C39" s="4">
        <v>14.940000000000001</v>
      </c>
      <c r="D39" s="4">
        <v>49.4</v>
      </c>
      <c r="E39" s="4">
        <v>45.7</v>
      </c>
      <c r="F39" s="4">
        <v>147</v>
      </c>
      <c r="J39" s="9">
        <v>44821</v>
      </c>
      <c r="K39" s="4">
        <v>14.940000000000001</v>
      </c>
      <c r="L39" s="4">
        <v>147</v>
      </c>
      <c r="V39" s="1">
        <v>38</v>
      </c>
      <c r="W39" s="4">
        <v>14.940000000000001</v>
      </c>
      <c r="X39" s="4">
        <v>147</v>
      </c>
      <c r="AK39" s="4">
        <v>14.940000000000001</v>
      </c>
      <c r="AL39" s="4">
        <v>147</v>
      </c>
    </row>
    <row r="40" spans="1:38" x14ac:dyDescent="0.3">
      <c r="A40" s="1">
        <v>39</v>
      </c>
      <c r="B40" s="9">
        <v>44828</v>
      </c>
      <c r="C40" s="4">
        <v>8.620000000000001</v>
      </c>
      <c r="D40" s="4">
        <v>26.7</v>
      </c>
      <c r="E40" s="4">
        <v>35.1</v>
      </c>
      <c r="F40" s="4">
        <v>101</v>
      </c>
      <c r="J40" s="9">
        <v>44828</v>
      </c>
      <c r="K40" s="4">
        <v>8.620000000000001</v>
      </c>
      <c r="L40" s="4">
        <v>101</v>
      </c>
      <c r="V40" s="1">
        <v>39</v>
      </c>
      <c r="W40" s="4">
        <v>8.620000000000001</v>
      </c>
      <c r="X40" s="4">
        <v>101</v>
      </c>
      <c r="AK40" s="4">
        <v>8.620000000000001</v>
      </c>
      <c r="AL40" s="4">
        <v>101</v>
      </c>
    </row>
    <row r="41" spans="1:38" x14ac:dyDescent="0.3">
      <c r="A41" s="1">
        <v>40</v>
      </c>
      <c r="B41" s="9">
        <v>44835</v>
      </c>
      <c r="C41" s="4">
        <v>45.6</v>
      </c>
      <c r="D41" s="4">
        <v>37.700000000000003</v>
      </c>
      <c r="E41" s="4">
        <v>32</v>
      </c>
      <c r="F41" s="4">
        <v>215</v>
      </c>
      <c r="J41" s="9">
        <v>44835</v>
      </c>
      <c r="K41" s="4">
        <v>45.6</v>
      </c>
      <c r="L41" s="4">
        <v>215</v>
      </c>
      <c r="V41" s="1">
        <v>40</v>
      </c>
      <c r="W41" s="4">
        <v>45.6</v>
      </c>
      <c r="X41" s="4">
        <v>215</v>
      </c>
      <c r="AK41" s="4">
        <v>45.6</v>
      </c>
      <c r="AL41" s="4">
        <v>215</v>
      </c>
    </row>
    <row r="42" spans="1:38" x14ac:dyDescent="0.3">
      <c r="A42" s="1">
        <v>41</v>
      </c>
      <c r="B42" s="9">
        <v>44842</v>
      </c>
      <c r="C42" s="4">
        <v>40.5</v>
      </c>
      <c r="D42" s="4">
        <v>22.3</v>
      </c>
      <c r="E42" s="4">
        <v>31.6</v>
      </c>
      <c r="F42" s="4">
        <v>166</v>
      </c>
      <c r="J42" s="9">
        <v>44842</v>
      </c>
      <c r="K42" s="4">
        <v>40.5</v>
      </c>
      <c r="L42" s="4">
        <v>166</v>
      </c>
      <c r="V42" s="1">
        <v>41</v>
      </c>
      <c r="W42" s="4">
        <v>40.5</v>
      </c>
      <c r="X42" s="4">
        <v>166</v>
      </c>
      <c r="AK42" s="4">
        <v>40.5</v>
      </c>
      <c r="AL42" s="4">
        <v>166</v>
      </c>
    </row>
    <row r="43" spans="1:38" x14ac:dyDescent="0.3">
      <c r="A43" s="1">
        <v>42</v>
      </c>
      <c r="B43" s="9">
        <v>44849</v>
      </c>
      <c r="C43" s="4">
        <v>35.4</v>
      </c>
      <c r="D43" s="4">
        <v>33.4</v>
      </c>
      <c r="E43" s="4">
        <v>38.700000000000003</v>
      </c>
      <c r="F43" s="4">
        <v>171</v>
      </c>
      <c r="J43" s="9">
        <v>44849</v>
      </c>
      <c r="K43" s="4">
        <v>35.4</v>
      </c>
      <c r="L43" s="4">
        <v>171</v>
      </c>
      <c r="V43" s="1">
        <v>42</v>
      </c>
      <c r="W43" s="4">
        <v>35.4</v>
      </c>
      <c r="X43" s="4">
        <v>171</v>
      </c>
      <c r="AK43" s="4">
        <v>35.4</v>
      </c>
      <c r="AL43" s="4">
        <v>171</v>
      </c>
    </row>
    <row r="44" spans="1:38" x14ac:dyDescent="0.3">
      <c r="A44" s="1">
        <v>43</v>
      </c>
      <c r="B44" s="9">
        <v>44856</v>
      </c>
      <c r="C44" s="4">
        <v>58.720000000000006</v>
      </c>
      <c r="D44" s="4">
        <v>27.7</v>
      </c>
      <c r="E44" s="4">
        <v>1.8</v>
      </c>
      <c r="F44" s="4">
        <v>207</v>
      </c>
      <c r="J44" s="9">
        <v>44856</v>
      </c>
      <c r="K44" s="4">
        <v>58.720000000000006</v>
      </c>
      <c r="L44" s="4">
        <v>207</v>
      </c>
      <c r="V44" s="1">
        <v>43</v>
      </c>
      <c r="W44" s="4">
        <v>58.720000000000006</v>
      </c>
      <c r="X44" s="4">
        <v>207</v>
      </c>
      <c r="AK44" s="4">
        <v>58.720000000000006</v>
      </c>
      <c r="AL44" s="4">
        <v>207</v>
      </c>
    </row>
    <row r="45" spans="1:38" x14ac:dyDescent="0.3">
      <c r="A45" s="1">
        <v>44</v>
      </c>
      <c r="B45" s="9">
        <v>44863</v>
      </c>
      <c r="C45" s="4">
        <v>41.38</v>
      </c>
      <c r="D45" s="4">
        <v>8.4</v>
      </c>
      <c r="E45" s="4">
        <v>26.4</v>
      </c>
      <c r="F45" s="4">
        <v>129</v>
      </c>
      <c r="J45" s="9">
        <v>44863</v>
      </c>
      <c r="K45" s="4">
        <v>41.38</v>
      </c>
      <c r="L45" s="4">
        <v>129</v>
      </c>
      <c r="V45" s="1">
        <v>44</v>
      </c>
      <c r="W45" s="4">
        <v>41.38</v>
      </c>
      <c r="X45" s="4">
        <v>129</v>
      </c>
      <c r="AK45" s="4">
        <v>41.38</v>
      </c>
      <c r="AL45" s="4">
        <v>129</v>
      </c>
    </row>
    <row r="46" spans="1:38" x14ac:dyDescent="0.3">
      <c r="A46" s="1">
        <v>45</v>
      </c>
      <c r="B46" s="9">
        <v>44870</v>
      </c>
      <c r="C46" s="4">
        <v>5.0200000000000005</v>
      </c>
      <c r="D46" s="4">
        <v>25.7</v>
      </c>
      <c r="E46" s="4">
        <v>43.3</v>
      </c>
      <c r="F46" s="4">
        <v>85</v>
      </c>
      <c r="J46" s="9">
        <v>44870</v>
      </c>
      <c r="K46" s="4">
        <v>5.0200000000000005</v>
      </c>
      <c r="L46" s="4">
        <v>85</v>
      </c>
      <c r="V46" s="1">
        <v>45</v>
      </c>
      <c r="W46" s="4">
        <v>5.0200000000000005</v>
      </c>
      <c r="X46" s="4">
        <v>85</v>
      </c>
      <c r="AK46" s="4">
        <v>5.0200000000000005</v>
      </c>
      <c r="AL46" s="4">
        <v>85</v>
      </c>
    </row>
    <row r="47" spans="1:38" x14ac:dyDescent="0.3">
      <c r="A47" s="1">
        <v>46</v>
      </c>
      <c r="B47" s="9">
        <v>44877</v>
      </c>
      <c r="C47" s="4">
        <v>35.019999999999996</v>
      </c>
      <c r="D47" s="4">
        <v>22.5</v>
      </c>
      <c r="E47" s="4">
        <v>31.5</v>
      </c>
      <c r="F47" s="4">
        <v>149</v>
      </c>
      <c r="J47" s="9">
        <v>44877</v>
      </c>
      <c r="K47" s="4">
        <v>35.019999999999996</v>
      </c>
      <c r="L47" s="4">
        <v>149</v>
      </c>
      <c r="V47" s="1">
        <v>46</v>
      </c>
      <c r="W47" s="4">
        <v>35.019999999999996</v>
      </c>
      <c r="X47" s="4">
        <v>149</v>
      </c>
      <c r="AK47" s="4">
        <v>35.019999999999996</v>
      </c>
      <c r="AL47" s="4">
        <v>149</v>
      </c>
    </row>
    <row r="48" spans="1:38" x14ac:dyDescent="0.3">
      <c r="A48" s="1">
        <v>47</v>
      </c>
      <c r="B48" s="9">
        <v>44884</v>
      </c>
      <c r="C48" s="4">
        <v>17.940000000000001</v>
      </c>
      <c r="D48" s="4">
        <v>9.9</v>
      </c>
      <c r="E48" s="4">
        <v>35.700000000000003</v>
      </c>
      <c r="F48" s="4">
        <v>106</v>
      </c>
      <c r="J48" s="9">
        <v>44884</v>
      </c>
      <c r="K48" s="4">
        <v>17.940000000000001</v>
      </c>
      <c r="L48" s="4">
        <v>106</v>
      </c>
      <c r="V48" s="1">
        <v>47</v>
      </c>
      <c r="W48" s="4">
        <v>17.940000000000001</v>
      </c>
      <c r="X48" s="4">
        <v>106</v>
      </c>
      <c r="AK48" s="4">
        <v>17.940000000000001</v>
      </c>
      <c r="AL48" s="4">
        <v>106</v>
      </c>
    </row>
    <row r="49" spans="1:38" x14ac:dyDescent="0.3">
      <c r="A49" s="1">
        <v>48</v>
      </c>
      <c r="B49" s="9">
        <v>44891</v>
      </c>
      <c r="C49" s="4">
        <v>47.980000000000004</v>
      </c>
      <c r="D49" s="4">
        <v>41.5</v>
      </c>
      <c r="E49" s="4">
        <v>18.5</v>
      </c>
      <c r="F49" s="4">
        <v>232</v>
      </c>
      <c r="J49" s="9">
        <v>44891</v>
      </c>
      <c r="K49" s="4">
        <v>47.980000000000004</v>
      </c>
      <c r="L49" s="4">
        <v>232</v>
      </c>
      <c r="V49" s="1">
        <v>48</v>
      </c>
      <c r="W49" s="4">
        <v>47.980000000000004</v>
      </c>
      <c r="X49" s="4">
        <v>232</v>
      </c>
      <c r="AK49" s="4">
        <v>47.980000000000004</v>
      </c>
      <c r="AL49" s="4">
        <v>232</v>
      </c>
    </row>
    <row r="50" spans="1:38" x14ac:dyDescent="0.3">
      <c r="A50" s="1">
        <v>49</v>
      </c>
      <c r="B50" s="9">
        <v>44898</v>
      </c>
      <c r="C50" s="4">
        <v>45.44</v>
      </c>
      <c r="D50" s="4">
        <v>15.8</v>
      </c>
      <c r="E50" s="4">
        <v>49.9</v>
      </c>
      <c r="F50" s="4">
        <v>148</v>
      </c>
      <c r="J50" s="9">
        <v>44898</v>
      </c>
      <c r="K50" s="4">
        <v>45.44</v>
      </c>
      <c r="L50" s="4">
        <v>148</v>
      </c>
      <c r="V50" s="1">
        <v>49</v>
      </c>
      <c r="W50" s="4">
        <v>45.44</v>
      </c>
      <c r="X50" s="4">
        <v>148</v>
      </c>
      <c r="AK50" s="4">
        <v>45.44</v>
      </c>
      <c r="AL50" s="4">
        <v>148</v>
      </c>
    </row>
    <row r="51" spans="1:38" x14ac:dyDescent="0.3">
      <c r="A51" s="1">
        <v>50</v>
      </c>
      <c r="B51" s="9">
        <v>44905</v>
      </c>
      <c r="C51" s="4">
        <v>13.38</v>
      </c>
      <c r="D51" s="4">
        <v>11.7</v>
      </c>
      <c r="E51" s="4">
        <v>36.799999999999997</v>
      </c>
      <c r="F51" s="4">
        <v>97</v>
      </c>
      <c r="J51" s="9">
        <v>44905</v>
      </c>
      <c r="K51" s="4">
        <v>13.38</v>
      </c>
      <c r="L51" s="4">
        <v>97</v>
      </c>
      <c r="V51" s="1">
        <v>50</v>
      </c>
      <c r="W51" s="4">
        <v>13.38</v>
      </c>
      <c r="X51" s="4">
        <v>97</v>
      </c>
      <c r="AK51" s="4">
        <v>13.38</v>
      </c>
      <c r="AL51" s="4">
        <v>97</v>
      </c>
    </row>
    <row r="52" spans="1:38" x14ac:dyDescent="0.3">
      <c r="A52" s="1">
        <v>51</v>
      </c>
      <c r="B52" s="9">
        <v>44912</v>
      </c>
      <c r="C52" s="4">
        <v>39.96</v>
      </c>
      <c r="D52" s="4">
        <v>3.1</v>
      </c>
      <c r="E52" s="4">
        <v>34.6</v>
      </c>
      <c r="F52" s="4">
        <v>114</v>
      </c>
      <c r="J52" s="9">
        <v>44912</v>
      </c>
      <c r="K52" s="4">
        <v>39.96</v>
      </c>
      <c r="L52" s="4">
        <v>114</v>
      </c>
      <c r="V52" s="1">
        <v>51</v>
      </c>
      <c r="W52" s="4">
        <v>39.96</v>
      </c>
      <c r="X52" s="4">
        <v>114</v>
      </c>
      <c r="AK52" s="4">
        <v>39.96</v>
      </c>
      <c r="AL52" s="4">
        <v>114</v>
      </c>
    </row>
    <row r="53" spans="1:38" x14ac:dyDescent="0.3">
      <c r="A53" s="1">
        <v>52</v>
      </c>
      <c r="B53" s="9">
        <v>44919</v>
      </c>
      <c r="C53" s="4">
        <v>20.080000000000002</v>
      </c>
      <c r="D53" s="4">
        <v>9.6</v>
      </c>
      <c r="E53" s="4">
        <v>3.6</v>
      </c>
      <c r="F53" s="4">
        <v>107</v>
      </c>
      <c r="J53" s="9">
        <v>44919</v>
      </c>
      <c r="K53" s="4">
        <v>20.080000000000002</v>
      </c>
      <c r="L53" s="4">
        <v>107</v>
      </c>
      <c r="V53" s="1">
        <v>52</v>
      </c>
      <c r="W53" s="4">
        <v>20.080000000000002</v>
      </c>
      <c r="X53" s="4">
        <v>107</v>
      </c>
      <c r="AK53" s="4">
        <v>20.080000000000002</v>
      </c>
      <c r="AL53" s="4">
        <v>107</v>
      </c>
    </row>
    <row r="54" spans="1:38" x14ac:dyDescent="0.3">
      <c r="A54" s="1">
        <v>53</v>
      </c>
      <c r="B54" s="9">
        <v>44926</v>
      </c>
      <c r="C54" s="4">
        <v>43.28</v>
      </c>
      <c r="D54" s="4">
        <v>41.7</v>
      </c>
      <c r="E54" s="4">
        <v>39.6</v>
      </c>
      <c r="F54" s="4">
        <v>226</v>
      </c>
      <c r="J54" s="9">
        <v>44926</v>
      </c>
      <c r="K54" s="4">
        <v>43.28</v>
      </c>
      <c r="L54" s="4">
        <v>226</v>
      </c>
      <c r="V54" s="1">
        <v>53</v>
      </c>
      <c r="W54" s="4">
        <v>43.28</v>
      </c>
      <c r="X54" s="4">
        <v>226</v>
      </c>
      <c r="AK54" s="4">
        <v>43.28</v>
      </c>
      <c r="AL54" s="4">
        <v>226</v>
      </c>
    </row>
    <row r="55" spans="1:38" x14ac:dyDescent="0.3">
      <c r="A55" s="1">
        <v>54</v>
      </c>
      <c r="B55" s="9">
        <v>44933</v>
      </c>
      <c r="C55" s="4">
        <v>36.519999999999996</v>
      </c>
      <c r="D55" s="4">
        <v>46.2</v>
      </c>
      <c r="E55" s="4">
        <v>58.7</v>
      </c>
      <c r="F55" s="4">
        <v>212</v>
      </c>
      <c r="J55" s="9">
        <v>44933</v>
      </c>
      <c r="K55" s="4">
        <v>36.519999999999996</v>
      </c>
      <c r="L55" s="4">
        <v>212</v>
      </c>
      <c r="V55" s="1">
        <v>54</v>
      </c>
      <c r="W55" s="4">
        <v>36.519999999999996</v>
      </c>
      <c r="X55" s="4">
        <v>212</v>
      </c>
      <c r="AK55" s="4">
        <v>36.519999999999996</v>
      </c>
      <c r="AL55" s="4">
        <v>212</v>
      </c>
    </row>
    <row r="56" spans="1:38" x14ac:dyDescent="0.3">
      <c r="A56" s="1">
        <v>55</v>
      </c>
      <c r="B56" s="9">
        <v>44940</v>
      </c>
      <c r="C56" s="4">
        <v>52.54</v>
      </c>
      <c r="D56" s="4">
        <v>28.8</v>
      </c>
      <c r="E56" s="4">
        <v>15.9</v>
      </c>
      <c r="F56" s="4">
        <v>202</v>
      </c>
      <c r="J56" s="9">
        <v>44940</v>
      </c>
      <c r="K56" s="4">
        <v>52.54</v>
      </c>
      <c r="L56" s="4">
        <v>202</v>
      </c>
      <c r="V56" s="1">
        <v>55</v>
      </c>
      <c r="W56" s="4">
        <v>52.54</v>
      </c>
      <c r="X56" s="4">
        <v>202</v>
      </c>
      <c r="AK56" s="4">
        <v>52.54</v>
      </c>
      <c r="AL56" s="4">
        <v>202</v>
      </c>
    </row>
    <row r="57" spans="1:38" x14ac:dyDescent="0.3">
      <c r="A57" s="1">
        <v>56</v>
      </c>
      <c r="B57" s="9">
        <v>44947</v>
      </c>
      <c r="C57" s="4">
        <v>39.78</v>
      </c>
      <c r="D57" s="4">
        <v>49.4</v>
      </c>
      <c r="E57" s="4">
        <v>60</v>
      </c>
      <c r="F57" s="4">
        <v>237</v>
      </c>
      <c r="J57" s="9">
        <v>44947</v>
      </c>
      <c r="K57" s="4">
        <v>39.78</v>
      </c>
      <c r="L57" s="4">
        <v>237</v>
      </c>
      <c r="V57" s="1">
        <v>56</v>
      </c>
      <c r="W57" s="4">
        <v>39.78</v>
      </c>
      <c r="X57" s="4">
        <v>237</v>
      </c>
      <c r="AK57" s="4">
        <v>39.78</v>
      </c>
      <c r="AL57" s="4">
        <v>237</v>
      </c>
    </row>
    <row r="58" spans="1:38" x14ac:dyDescent="0.3">
      <c r="A58" s="1">
        <v>57</v>
      </c>
      <c r="B58" s="9">
        <v>44954</v>
      </c>
      <c r="C58" s="4">
        <v>1.46</v>
      </c>
      <c r="D58" s="4">
        <v>28.1</v>
      </c>
      <c r="E58" s="4">
        <v>41.4</v>
      </c>
      <c r="F58" s="4">
        <v>55</v>
      </c>
      <c r="J58" s="9">
        <v>44954</v>
      </c>
      <c r="K58" s="4">
        <v>1.46</v>
      </c>
      <c r="L58" s="4">
        <v>55</v>
      </c>
      <c r="V58" s="1">
        <v>57</v>
      </c>
      <c r="W58" s="4">
        <v>1.46</v>
      </c>
      <c r="X58" s="4">
        <v>55</v>
      </c>
      <c r="AK58" s="4">
        <v>1.46</v>
      </c>
      <c r="AL58" s="4">
        <v>55</v>
      </c>
    </row>
    <row r="59" spans="1:38" x14ac:dyDescent="0.3">
      <c r="A59" s="1">
        <v>58</v>
      </c>
      <c r="B59" s="9">
        <v>44961</v>
      </c>
      <c r="C59" s="4">
        <v>27.24</v>
      </c>
      <c r="D59" s="4">
        <v>19.2</v>
      </c>
      <c r="E59" s="4">
        <v>16.600000000000001</v>
      </c>
      <c r="F59" s="4">
        <v>132</v>
      </c>
      <c r="J59" s="9">
        <v>44961</v>
      </c>
      <c r="K59" s="4">
        <v>27.24</v>
      </c>
      <c r="L59" s="4">
        <v>132</v>
      </c>
      <c r="V59" s="1">
        <v>58</v>
      </c>
      <c r="W59" s="4">
        <v>27.24</v>
      </c>
      <c r="X59" s="4">
        <v>132</v>
      </c>
      <c r="AK59" s="4">
        <v>27.24</v>
      </c>
      <c r="AL59" s="4">
        <v>132</v>
      </c>
    </row>
    <row r="60" spans="1:38" x14ac:dyDescent="0.3">
      <c r="A60" s="1">
        <v>59</v>
      </c>
      <c r="B60" s="9">
        <v>44968</v>
      </c>
      <c r="C60" s="4">
        <v>42.160000000000004</v>
      </c>
      <c r="D60" s="4">
        <v>49.6</v>
      </c>
      <c r="E60" s="4">
        <v>37.700000000000003</v>
      </c>
      <c r="F60" s="4">
        <v>238</v>
      </c>
      <c r="J60" s="9">
        <v>44968</v>
      </c>
      <c r="K60" s="4">
        <v>42.160000000000004</v>
      </c>
      <c r="L60" s="4">
        <v>238</v>
      </c>
      <c r="V60" s="1">
        <v>59</v>
      </c>
      <c r="W60" s="4">
        <v>42.160000000000004</v>
      </c>
      <c r="X60" s="4">
        <v>238</v>
      </c>
      <c r="AK60" s="4">
        <v>42.160000000000004</v>
      </c>
      <c r="AL60" s="4">
        <v>238</v>
      </c>
    </row>
    <row r="61" spans="1:38" x14ac:dyDescent="0.3">
      <c r="A61" s="1">
        <v>60</v>
      </c>
      <c r="B61" s="9">
        <v>44975</v>
      </c>
      <c r="C61" s="4">
        <v>42.14</v>
      </c>
      <c r="D61" s="4">
        <v>29.5</v>
      </c>
      <c r="E61" s="4">
        <v>9.3000000000000007</v>
      </c>
      <c r="F61" s="4">
        <v>184</v>
      </c>
      <c r="J61" s="9">
        <v>44975</v>
      </c>
      <c r="K61" s="4">
        <v>42.14</v>
      </c>
      <c r="L61" s="4">
        <v>184</v>
      </c>
      <c r="V61" s="1">
        <v>60</v>
      </c>
      <c r="W61" s="4">
        <v>42.14</v>
      </c>
      <c r="X61" s="4">
        <v>184</v>
      </c>
      <c r="AK61" s="4">
        <v>42.14</v>
      </c>
      <c r="AL61" s="4">
        <v>184</v>
      </c>
    </row>
    <row r="62" spans="1:38" x14ac:dyDescent="0.3">
      <c r="A62" s="1">
        <v>61</v>
      </c>
      <c r="B62" s="9">
        <v>44982</v>
      </c>
      <c r="C62" s="4">
        <v>10.7</v>
      </c>
      <c r="D62" s="4">
        <v>2</v>
      </c>
      <c r="E62" s="4">
        <v>21.4</v>
      </c>
      <c r="F62" s="4">
        <v>81</v>
      </c>
      <c r="J62" s="9">
        <v>44982</v>
      </c>
      <c r="K62" s="4">
        <v>10.7</v>
      </c>
      <c r="L62" s="4">
        <v>81</v>
      </c>
      <c r="V62" s="1">
        <v>61</v>
      </c>
      <c r="W62" s="4">
        <v>10.7</v>
      </c>
      <c r="X62" s="4">
        <v>81</v>
      </c>
      <c r="AK62" s="4">
        <v>10.7</v>
      </c>
      <c r="AL62" s="4">
        <v>81</v>
      </c>
    </row>
    <row r="63" spans="1:38" x14ac:dyDescent="0.3">
      <c r="A63" s="1">
        <v>62</v>
      </c>
      <c r="B63" s="9">
        <v>44989</v>
      </c>
      <c r="C63" s="4">
        <v>52.260000000000005</v>
      </c>
      <c r="D63" s="4">
        <v>42.7</v>
      </c>
      <c r="E63" s="4">
        <v>54.7</v>
      </c>
      <c r="F63" s="7">
        <v>174.16666666666666</v>
      </c>
      <c r="J63" s="9">
        <v>44989</v>
      </c>
      <c r="K63" s="4">
        <v>52.260000000000005</v>
      </c>
      <c r="L63" s="7">
        <v>174.16666666666666</v>
      </c>
      <c r="V63" s="1">
        <v>62</v>
      </c>
      <c r="W63" s="4">
        <v>52.260000000000005</v>
      </c>
      <c r="X63" s="7">
        <v>174.16666666666666</v>
      </c>
      <c r="AK63" s="4">
        <v>52.260000000000005</v>
      </c>
      <c r="AL63" s="7">
        <v>174.16666666666666</v>
      </c>
    </row>
    <row r="64" spans="1:38" x14ac:dyDescent="0.3">
      <c r="A64" s="1">
        <v>63</v>
      </c>
      <c r="B64" s="9">
        <v>44996</v>
      </c>
      <c r="C64" s="4">
        <v>47.86</v>
      </c>
      <c r="D64" s="4">
        <v>15.5</v>
      </c>
      <c r="E64" s="4">
        <v>27.3</v>
      </c>
      <c r="F64" s="4">
        <v>157</v>
      </c>
      <c r="J64" s="9">
        <v>44996</v>
      </c>
      <c r="K64" s="4">
        <v>47.86</v>
      </c>
      <c r="L64" s="4">
        <v>157</v>
      </c>
      <c r="V64" s="1">
        <v>63</v>
      </c>
      <c r="W64" s="4">
        <v>47.86</v>
      </c>
      <c r="X64" s="4">
        <v>157</v>
      </c>
      <c r="AK64" s="4">
        <v>47.86</v>
      </c>
      <c r="AL64" s="4">
        <v>157</v>
      </c>
    </row>
    <row r="65" spans="1:38" x14ac:dyDescent="0.3">
      <c r="A65" s="1">
        <v>64</v>
      </c>
      <c r="B65" s="9">
        <v>45003</v>
      </c>
      <c r="C65" s="4">
        <v>20.54</v>
      </c>
      <c r="D65" s="4">
        <v>29.6</v>
      </c>
      <c r="E65" s="4">
        <v>8.4</v>
      </c>
      <c r="F65" s="4">
        <v>290</v>
      </c>
      <c r="J65" s="9">
        <v>45003</v>
      </c>
      <c r="K65" s="4">
        <v>20.54</v>
      </c>
      <c r="L65" s="4">
        <v>290</v>
      </c>
      <c r="V65" s="1">
        <v>64</v>
      </c>
      <c r="W65" s="4">
        <v>20.54</v>
      </c>
      <c r="X65" s="4">
        <v>165</v>
      </c>
      <c r="AK65" s="4">
        <v>20.54</v>
      </c>
      <c r="AL65" s="4">
        <v>165</v>
      </c>
    </row>
    <row r="66" spans="1:38" x14ac:dyDescent="0.3">
      <c r="A66" s="1">
        <v>65</v>
      </c>
      <c r="B66" s="9">
        <v>45010</v>
      </c>
      <c r="C66" s="4">
        <v>26.22</v>
      </c>
      <c r="D66" s="4">
        <v>42.8</v>
      </c>
      <c r="E66" s="4">
        <v>28.9</v>
      </c>
      <c r="F66" s="4">
        <v>180</v>
      </c>
      <c r="J66" s="9">
        <v>45010</v>
      </c>
      <c r="K66" s="4">
        <v>26.22</v>
      </c>
      <c r="L66" s="4">
        <v>180</v>
      </c>
      <c r="V66" s="1">
        <v>65</v>
      </c>
      <c r="W66" s="4">
        <v>26.22</v>
      </c>
      <c r="X66" s="4">
        <v>180</v>
      </c>
      <c r="AK66" s="4">
        <v>26.22</v>
      </c>
      <c r="AL66" s="4">
        <v>180</v>
      </c>
    </row>
    <row r="67" spans="1:38" x14ac:dyDescent="0.3">
      <c r="A67" s="1">
        <v>66</v>
      </c>
      <c r="B67" s="9">
        <v>45017</v>
      </c>
      <c r="C67" s="4">
        <v>13.8</v>
      </c>
      <c r="D67" s="4">
        <v>9.3000000000000007</v>
      </c>
      <c r="E67" s="4">
        <v>0.9</v>
      </c>
      <c r="F67" s="4">
        <v>93</v>
      </c>
      <c r="J67" s="9">
        <v>45017</v>
      </c>
      <c r="K67" s="4">
        <v>13.8</v>
      </c>
      <c r="L67" s="4">
        <v>93</v>
      </c>
      <c r="V67" s="1">
        <v>66</v>
      </c>
      <c r="W67" s="4">
        <v>13.8</v>
      </c>
      <c r="X67" s="4">
        <v>93</v>
      </c>
      <c r="AK67" s="4">
        <v>13.8</v>
      </c>
      <c r="AL67" s="4">
        <v>93</v>
      </c>
    </row>
    <row r="68" spans="1:38" x14ac:dyDescent="0.3">
      <c r="A68" s="1">
        <v>67</v>
      </c>
      <c r="B68" s="9">
        <v>45024</v>
      </c>
      <c r="C68" s="4">
        <v>6.3</v>
      </c>
      <c r="D68" s="4">
        <v>24.6</v>
      </c>
      <c r="E68" s="4">
        <v>2.2000000000000002</v>
      </c>
      <c r="F68" s="4">
        <v>95</v>
      </c>
      <c r="J68" s="9">
        <v>45024</v>
      </c>
      <c r="K68" s="4">
        <v>6.3</v>
      </c>
      <c r="L68" s="4">
        <v>95</v>
      </c>
      <c r="V68" s="1">
        <v>67</v>
      </c>
      <c r="W68" s="4">
        <v>6.3</v>
      </c>
      <c r="X68" s="4">
        <v>95</v>
      </c>
      <c r="AK68" s="4">
        <v>6.3</v>
      </c>
      <c r="AL68" s="4">
        <v>95</v>
      </c>
    </row>
    <row r="69" spans="1:38" x14ac:dyDescent="0.3">
      <c r="A69" s="1">
        <v>68</v>
      </c>
      <c r="B69" s="9">
        <v>45031</v>
      </c>
      <c r="C69" s="4">
        <v>27.860000000000003</v>
      </c>
      <c r="D69" s="4">
        <v>14.5</v>
      </c>
      <c r="E69" s="4">
        <v>10.199999999999999</v>
      </c>
      <c r="F69" s="4">
        <v>134</v>
      </c>
      <c r="J69" s="9">
        <v>45031</v>
      </c>
      <c r="K69" s="4">
        <v>27.860000000000003</v>
      </c>
      <c r="L69" s="4">
        <v>134</v>
      </c>
      <c r="V69" s="1">
        <v>68</v>
      </c>
      <c r="W69" s="4">
        <v>27.860000000000003</v>
      </c>
      <c r="X69" s="4">
        <v>134</v>
      </c>
      <c r="AK69" s="4">
        <v>27.860000000000003</v>
      </c>
      <c r="AL69" s="4">
        <v>134</v>
      </c>
    </row>
    <row r="70" spans="1:38" x14ac:dyDescent="0.3">
      <c r="A70" s="1">
        <v>69</v>
      </c>
      <c r="B70" s="9">
        <v>45038</v>
      </c>
      <c r="C70" s="4">
        <v>47.480000000000004</v>
      </c>
      <c r="D70" s="4">
        <v>27.5</v>
      </c>
      <c r="E70" s="4">
        <v>11</v>
      </c>
      <c r="F70" s="4">
        <v>189</v>
      </c>
      <c r="J70" s="9">
        <v>45038</v>
      </c>
      <c r="K70" s="4">
        <v>47.480000000000004</v>
      </c>
      <c r="L70" s="4">
        <v>189</v>
      </c>
      <c r="V70" s="1">
        <v>69</v>
      </c>
      <c r="W70" s="4">
        <v>47.480000000000004</v>
      </c>
      <c r="X70" s="4">
        <v>189</v>
      </c>
      <c r="AK70" s="4">
        <v>47.480000000000004</v>
      </c>
      <c r="AL70" s="4">
        <v>189</v>
      </c>
    </row>
    <row r="71" spans="1:38" x14ac:dyDescent="0.3">
      <c r="A71" s="1">
        <v>70</v>
      </c>
      <c r="B71" s="9">
        <v>45045</v>
      </c>
      <c r="C71" s="4">
        <v>43.36</v>
      </c>
      <c r="D71" s="4">
        <v>43.9</v>
      </c>
      <c r="E71" s="4">
        <v>27.2</v>
      </c>
      <c r="F71" s="4">
        <v>223</v>
      </c>
      <c r="J71" s="9">
        <v>45045</v>
      </c>
      <c r="K71" s="4">
        <v>43.36</v>
      </c>
      <c r="L71" s="4">
        <v>223</v>
      </c>
      <c r="V71" s="1">
        <v>70</v>
      </c>
      <c r="W71" s="4">
        <v>43.36</v>
      </c>
      <c r="X71" s="4">
        <v>223</v>
      </c>
      <c r="AK71" s="4">
        <v>43.36</v>
      </c>
      <c r="AL71" s="4">
        <v>223</v>
      </c>
    </row>
    <row r="72" spans="1:38" x14ac:dyDescent="0.3">
      <c r="A72" s="1">
        <v>71</v>
      </c>
      <c r="B72" s="9">
        <v>45052</v>
      </c>
      <c r="C72" s="4">
        <v>39.82</v>
      </c>
      <c r="D72" s="4">
        <v>30.6</v>
      </c>
      <c r="E72" s="4">
        <v>38.700000000000003</v>
      </c>
      <c r="F72" s="4">
        <v>183</v>
      </c>
      <c r="J72" s="9">
        <v>45052</v>
      </c>
      <c r="K72" s="4">
        <v>39.82</v>
      </c>
      <c r="L72" s="4">
        <v>183</v>
      </c>
      <c r="V72" s="1">
        <v>71</v>
      </c>
      <c r="W72" s="4">
        <v>39.82</v>
      </c>
      <c r="X72" s="4">
        <v>183</v>
      </c>
      <c r="AK72" s="4">
        <v>39.82</v>
      </c>
      <c r="AL72" s="4">
        <v>183</v>
      </c>
    </row>
    <row r="73" spans="1:38" x14ac:dyDescent="0.3">
      <c r="A73" s="1">
        <v>72</v>
      </c>
      <c r="B73" s="9">
        <v>45059</v>
      </c>
      <c r="C73" s="4">
        <v>21.96</v>
      </c>
      <c r="D73" s="4">
        <v>14.3</v>
      </c>
      <c r="E73" s="4">
        <v>31.7</v>
      </c>
      <c r="F73" s="4">
        <v>124</v>
      </c>
      <c r="J73" s="9">
        <v>45059</v>
      </c>
      <c r="K73" s="4">
        <v>21.96</v>
      </c>
      <c r="L73" s="4">
        <v>124</v>
      </c>
      <c r="V73" s="1">
        <v>72</v>
      </c>
      <c r="W73" s="4">
        <v>21.96</v>
      </c>
      <c r="X73" s="4">
        <v>124</v>
      </c>
      <c r="AK73" s="4">
        <v>21.96</v>
      </c>
      <c r="AL73" s="4">
        <v>124</v>
      </c>
    </row>
    <row r="74" spans="1:38" x14ac:dyDescent="0.3">
      <c r="A74" s="1">
        <v>73</v>
      </c>
      <c r="B74" s="9">
        <v>45066</v>
      </c>
      <c r="C74" s="4">
        <v>5.36</v>
      </c>
      <c r="D74" s="4">
        <v>33</v>
      </c>
      <c r="E74" s="4">
        <v>19.3</v>
      </c>
      <c r="F74" s="4">
        <v>88</v>
      </c>
      <c r="J74" s="9">
        <v>45066</v>
      </c>
      <c r="K74" s="4">
        <v>5.36</v>
      </c>
      <c r="L74" s="4">
        <v>88</v>
      </c>
      <c r="V74" s="1">
        <v>73</v>
      </c>
      <c r="W74" s="4">
        <v>5.36</v>
      </c>
      <c r="X74" s="4">
        <v>88</v>
      </c>
      <c r="AK74" s="4">
        <v>5.36</v>
      </c>
      <c r="AL74" s="4">
        <v>88</v>
      </c>
    </row>
    <row r="75" spans="1:38" x14ac:dyDescent="0.3">
      <c r="A75" s="1">
        <v>74</v>
      </c>
      <c r="B75" s="9">
        <v>45073</v>
      </c>
      <c r="C75" s="4">
        <v>25.880000000000003</v>
      </c>
      <c r="D75" s="4">
        <v>5.7</v>
      </c>
      <c r="E75" s="4">
        <v>31.3</v>
      </c>
      <c r="F75" s="4">
        <v>110</v>
      </c>
      <c r="J75" s="9">
        <v>45073</v>
      </c>
      <c r="K75" s="4">
        <v>25.880000000000003</v>
      </c>
      <c r="L75" s="4">
        <v>110</v>
      </c>
      <c r="V75" s="1">
        <v>74</v>
      </c>
      <c r="W75" s="4">
        <v>25.880000000000003</v>
      </c>
      <c r="X75" s="4">
        <v>110</v>
      </c>
      <c r="AK75" s="4">
        <v>25.880000000000003</v>
      </c>
      <c r="AL75" s="4">
        <v>110</v>
      </c>
    </row>
    <row r="76" spans="1:38" x14ac:dyDescent="0.3">
      <c r="A76" s="1">
        <v>75</v>
      </c>
      <c r="B76" s="9">
        <v>45080</v>
      </c>
      <c r="C76" s="4">
        <v>42.68</v>
      </c>
      <c r="D76" s="4">
        <v>24.6</v>
      </c>
      <c r="E76" s="4">
        <v>13.1</v>
      </c>
      <c r="F76" s="4">
        <v>170</v>
      </c>
      <c r="J76" s="9">
        <v>45080</v>
      </c>
      <c r="K76" s="4">
        <v>42.68</v>
      </c>
      <c r="L76" s="4">
        <v>170</v>
      </c>
      <c r="V76" s="1">
        <v>75</v>
      </c>
      <c r="W76" s="4">
        <v>42.68</v>
      </c>
      <c r="X76" s="4">
        <v>170</v>
      </c>
      <c r="AK76" s="4">
        <v>42.68</v>
      </c>
      <c r="AL76" s="4">
        <v>170</v>
      </c>
    </row>
    <row r="77" spans="1:38" x14ac:dyDescent="0.3">
      <c r="A77" s="1">
        <v>76</v>
      </c>
      <c r="B77" s="9">
        <v>45087</v>
      </c>
      <c r="C77" s="4">
        <v>3.38</v>
      </c>
      <c r="D77" s="4">
        <v>43.7</v>
      </c>
      <c r="E77" s="4">
        <v>89.4</v>
      </c>
      <c r="F77" s="4">
        <v>87</v>
      </c>
      <c r="J77" s="9">
        <v>45087</v>
      </c>
      <c r="K77" s="4">
        <v>3.38</v>
      </c>
      <c r="L77" s="4">
        <v>87</v>
      </c>
      <c r="V77" s="1">
        <v>76</v>
      </c>
      <c r="W77" s="4">
        <v>3.38</v>
      </c>
      <c r="X77" s="4">
        <v>87</v>
      </c>
      <c r="AK77" s="4">
        <v>3.38</v>
      </c>
      <c r="AL77" s="4">
        <v>87</v>
      </c>
    </row>
    <row r="78" spans="1:38" x14ac:dyDescent="0.3">
      <c r="A78" s="1">
        <v>77</v>
      </c>
      <c r="B78" s="9">
        <v>45094</v>
      </c>
      <c r="C78" s="4">
        <v>5.5</v>
      </c>
      <c r="D78" s="4">
        <v>1.6</v>
      </c>
      <c r="E78" s="4">
        <v>20.7</v>
      </c>
      <c r="F78" s="4">
        <v>69</v>
      </c>
      <c r="J78" s="9">
        <v>45094</v>
      </c>
      <c r="K78" s="4">
        <v>5.5</v>
      </c>
      <c r="L78" s="4">
        <v>69</v>
      </c>
      <c r="V78" s="1">
        <v>77</v>
      </c>
      <c r="W78" s="4">
        <v>5.5</v>
      </c>
      <c r="X78" s="4">
        <v>69</v>
      </c>
      <c r="AK78" s="4">
        <v>5.5</v>
      </c>
      <c r="AL78" s="4">
        <v>69</v>
      </c>
    </row>
    <row r="79" spans="1:38" x14ac:dyDescent="0.3">
      <c r="A79" s="1">
        <v>78</v>
      </c>
      <c r="B79" s="9">
        <v>45101</v>
      </c>
      <c r="C79" s="4">
        <v>24.1</v>
      </c>
      <c r="D79" s="4">
        <v>28.5</v>
      </c>
      <c r="E79" s="4">
        <v>14.2</v>
      </c>
      <c r="F79" s="4">
        <v>142</v>
      </c>
      <c r="J79" s="9">
        <v>45101</v>
      </c>
      <c r="K79" s="4">
        <v>24.1</v>
      </c>
      <c r="L79" s="4">
        <v>142</v>
      </c>
      <c r="V79" s="1">
        <v>78</v>
      </c>
      <c r="W79" s="4">
        <v>24.1</v>
      </c>
      <c r="X79" s="4">
        <v>142</v>
      </c>
      <c r="AK79" s="4">
        <v>24.1</v>
      </c>
      <c r="AL79" s="4">
        <v>142</v>
      </c>
    </row>
    <row r="80" spans="1:38" x14ac:dyDescent="0.3">
      <c r="A80" s="1">
        <v>79</v>
      </c>
      <c r="B80" s="9">
        <v>45108</v>
      </c>
      <c r="C80" s="4">
        <v>1.08</v>
      </c>
      <c r="D80" s="4">
        <v>29.9</v>
      </c>
      <c r="E80" s="4">
        <v>9.4</v>
      </c>
      <c r="F80" s="4">
        <v>53</v>
      </c>
      <c r="J80" s="9">
        <v>45108</v>
      </c>
      <c r="K80" s="4">
        <v>1.08</v>
      </c>
      <c r="L80" s="4">
        <v>53</v>
      </c>
      <c r="V80" s="1">
        <v>79</v>
      </c>
      <c r="W80" s="4">
        <v>1.08</v>
      </c>
      <c r="X80" s="4">
        <v>53</v>
      </c>
      <c r="AK80" s="4">
        <v>1.08</v>
      </c>
      <c r="AL80" s="4">
        <v>53</v>
      </c>
    </row>
    <row r="81" spans="1:38" x14ac:dyDescent="0.3">
      <c r="A81" s="1">
        <v>80</v>
      </c>
      <c r="B81" s="9">
        <v>45115</v>
      </c>
      <c r="C81" s="4">
        <v>23.2</v>
      </c>
      <c r="D81" s="4">
        <v>7.7</v>
      </c>
      <c r="E81" s="4">
        <v>23.1</v>
      </c>
      <c r="F81" s="4">
        <v>110</v>
      </c>
      <c r="J81" s="9">
        <v>45115</v>
      </c>
      <c r="K81" s="4">
        <v>23.2</v>
      </c>
      <c r="L81" s="4">
        <v>110</v>
      </c>
      <c r="V81" s="1">
        <v>80</v>
      </c>
      <c r="W81" s="4">
        <v>23.2</v>
      </c>
      <c r="X81" s="4">
        <v>110</v>
      </c>
      <c r="AK81" s="4">
        <v>23.2</v>
      </c>
      <c r="AL81" s="4">
        <v>110</v>
      </c>
    </row>
    <row r="82" spans="1:38" x14ac:dyDescent="0.3">
      <c r="A82" s="1">
        <v>81</v>
      </c>
      <c r="B82" s="9">
        <v>45122</v>
      </c>
      <c r="C82" s="4">
        <v>15.280000000000001</v>
      </c>
      <c r="D82" s="4">
        <v>26.7</v>
      </c>
      <c r="E82" s="4">
        <v>22.3</v>
      </c>
      <c r="F82" s="4">
        <v>118</v>
      </c>
      <c r="J82" s="9">
        <v>45122</v>
      </c>
      <c r="K82" s="4">
        <v>15.280000000000001</v>
      </c>
      <c r="L82" s="4">
        <v>118</v>
      </c>
      <c r="V82" s="1">
        <v>81</v>
      </c>
      <c r="W82" s="4">
        <v>15.280000000000001</v>
      </c>
      <c r="X82" s="4">
        <v>118</v>
      </c>
      <c r="AK82" s="4">
        <v>15.280000000000001</v>
      </c>
      <c r="AL82" s="4">
        <v>118</v>
      </c>
    </row>
    <row r="83" spans="1:38" x14ac:dyDescent="0.3">
      <c r="A83" s="1">
        <v>82</v>
      </c>
      <c r="B83" s="9">
        <v>45129</v>
      </c>
      <c r="C83" s="4">
        <v>47.96</v>
      </c>
      <c r="D83" s="4">
        <v>4.0999999999999996</v>
      </c>
      <c r="E83" s="4">
        <v>36.9</v>
      </c>
      <c r="F83" s="4">
        <v>123</v>
      </c>
      <c r="J83" s="9">
        <v>45129</v>
      </c>
      <c r="K83" s="4">
        <v>47.96</v>
      </c>
      <c r="L83" s="4">
        <v>123</v>
      </c>
      <c r="V83" s="1">
        <v>82</v>
      </c>
      <c r="W83" s="4">
        <v>47.96</v>
      </c>
      <c r="X83" s="4">
        <v>123</v>
      </c>
      <c r="AK83" s="4">
        <v>47.96</v>
      </c>
      <c r="AL83" s="4">
        <v>123</v>
      </c>
    </row>
    <row r="84" spans="1:38" x14ac:dyDescent="0.3">
      <c r="A84" s="1">
        <v>83</v>
      </c>
      <c r="B84" s="9">
        <v>45136</v>
      </c>
      <c r="C84" s="4">
        <v>15.059999999999999</v>
      </c>
      <c r="D84" s="4">
        <v>20.3</v>
      </c>
      <c r="E84" s="4">
        <v>32.5</v>
      </c>
      <c r="F84" s="4">
        <v>113</v>
      </c>
      <c r="J84" s="9">
        <v>45136</v>
      </c>
      <c r="K84" s="4">
        <v>15.059999999999999</v>
      </c>
      <c r="L84" s="4">
        <v>113</v>
      </c>
      <c r="V84" s="1">
        <v>83</v>
      </c>
      <c r="W84" s="4">
        <v>15.059999999999999</v>
      </c>
      <c r="X84" s="4">
        <v>113</v>
      </c>
      <c r="AK84" s="4">
        <v>15.059999999999999</v>
      </c>
      <c r="AL84" s="4">
        <v>113</v>
      </c>
    </row>
    <row r="85" spans="1:38" x14ac:dyDescent="0.3">
      <c r="A85" s="1">
        <v>84</v>
      </c>
      <c r="B85" s="9">
        <v>45143</v>
      </c>
      <c r="C85" s="4">
        <v>13.680000000000001</v>
      </c>
      <c r="D85" s="4">
        <v>44.5</v>
      </c>
      <c r="E85" s="4">
        <v>35.6</v>
      </c>
      <c r="F85" s="4">
        <v>136</v>
      </c>
      <c r="J85" s="9">
        <v>45143</v>
      </c>
      <c r="K85" s="4">
        <v>13.680000000000001</v>
      </c>
      <c r="L85" s="4">
        <v>136</v>
      </c>
      <c r="V85" s="1">
        <v>84</v>
      </c>
      <c r="W85" s="4">
        <v>13.680000000000001</v>
      </c>
      <c r="X85" s="4">
        <v>136</v>
      </c>
      <c r="AK85" s="4">
        <v>13.680000000000001</v>
      </c>
      <c r="AL85" s="4">
        <v>136</v>
      </c>
    </row>
    <row r="86" spans="1:38" x14ac:dyDescent="0.3">
      <c r="A86" s="1">
        <v>85</v>
      </c>
      <c r="B86" s="9">
        <v>45150</v>
      </c>
      <c r="C86" s="4">
        <v>42.7</v>
      </c>
      <c r="D86" s="4">
        <v>43</v>
      </c>
      <c r="E86" s="4">
        <v>33.799999999999997</v>
      </c>
      <c r="F86" s="4">
        <v>217</v>
      </c>
      <c r="J86" s="9">
        <v>45150</v>
      </c>
      <c r="K86" s="4">
        <v>42.7</v>
      </c>
      <c r="L86" s="4">
        <v>217</v>
      </c>
      <c r="V86" s="1">
        <v>85</v>
      </c>
      <c r="W86" s="4">
        <v>42.7</v>
      </c>
      <c r="X86" s="4">
        <v>217</v>
      </c>
      <c r="AK86" s="4">
        <v>42.7</v>
      </c>
      <c r="AL86" s="4">
        <v>217</v>
      </c>
    </row>
    <row r="87" spans="1:38" x14ac:dyDescent="0.3">
      <c r="A87" s="1">
        <v>86</v>
      </c>
      <c r="B87" s="9">
        <v>45157</v>
      </c>
      <c r="C87" s="4">
        <v>38.64</v>
      </c>
      <c r="D87" s="4">
        <v>18.399999999999999</v>
      </c>
      <c r="E87" s="4">
        <v>65.7</v>
      </c>
      <c r="F87" s="4">
        <v>152</v>
      </c>
      <c r="J87" s="9">
        <v>45157</v>
      </c>
      <c r="K87" s="4">
        <v>38.64</v>
      </c>
      <c r="L87" s="4">
        <v>152</v>
      </c>
      <c r="V87" s="1">
        <v>86</v>
      </c>
      <c r="W87" s="4">
        <v>38.64</v>
      </c>
      <c r="X87" s="4">
        <v>152</v>
      </c>
      <c r="AK87" s="4">
        <v>38.64</v>
      </c>
      <c r="AL87" s="4">
        <v>152</v>
      </c>
    </row>
    <row r="88" spans="1:38" x14ac:dyDescent="0.3">
      <c r="A88" s="1">
        <v>87</v>
      </c>
      <c r="B88" s="9">
        <v>45164</v>
      </c>
      <c r="C88" s="4">
        <v>15.26</v>
      </c>
      <c r="D88" s="4">
        <v>27.5</v>
      </c>
      <c r="E88" s="4">
        <v>16</v>
      </c>
      <c r="F88" s="4">
        <v>120</v>
      </c>
      <c r="J88" s="9">
        <v>45164</v>
      </c>
      <c r="K88" s="4">
        <v>15.26</v>
      </c>
      <c r="L88" s="4">
        <v>120</v>
      </c>
      <c r="V88" s="1">
        <v>87</v>
      </c>
      <c r="W88" s="4">
        <v>15.26</v>
      </c>
      <c r="X88" s="4">
        <v>120</v>
      </c>
      <c r="AK88" s="4">
        <v>15.26</v>
      </c>
      <c r="AL88" s="4">
        <v>120</v>
      </c>
    </row>
    <row r="89" spans="1:38" x14ac:dyDescent="0.3">
      <c r="A89" s="1">
        <v>88</v>
      </c>
      <c r="B89" s="9">
        <v>45171</v>
      </c>
      <c r="C89" s="4">
        <v>22.14</v>
      </c>
      <c r="D89" s="4">
        <v>40.6</v>
      </c>
      <c r="E89" s="4">
        <v>63.2</v>
      </c>
      <c r="F89" s="4">
        <v>160</v>
      </c>
      <c r="J89" s="9">
        <v>45171</v>
      </c>
      <c r="K89" s="4">
        <v>22.14</v>
      </c>
      <c r="L89" s="4">
        <v>160</v>
      </c>
      <c r="V89" s="1">
        <v>88</v>
      </c>
      <c r="W89" s="4">
        <v>22.14</v>
      </c>
      <c r="X89" s="4">
        <v>160</v>
      </c>
      <c r="AK89" s="4">
        <v>22.14</v>
      </c>
      <c r="AL89" s="4">
        <v>160</v>
      </c>
    </row>
    <row r="90" spans="1:38" x14ac:dyDescent="0.3">
      <c r="A90" s="1">
        <v>89</v>
      </c>
      <c r="B90" s="9">
        <v>45178</v>
      </c>
      <c r="C90" s="4">
        <v>17.66</v>
      </c>
      <c r="D90" s="4">
        <v>25.5</v>
      </c>
      <c r="E90" s="4">
        <v>73.400000000000006</v>
      </c>
      <c r="F90" s="4">
        <v>129</v>
      </c>
      <c r="J90" s="9">
        <v>45178</v>
      </c>
      <c r="K90" s="4">
        <v>17.66</v>
      </c>
      <c r="L90" s="4">
        <v>129</v>
      </c>
      <c r="V90" s="1">
        <v>89</v>
      </c>
      <c r="W90" s="4">
        <v>17.66</v>
      </c>
      <c r="X90" s="4">
        <v>129</v>
      </c>
      <c r="AK90" s="4">
        <v>17.66</v>
      </c>
      <c r="AL90" s="4">
        <v>129</v>
      </c>
    </row>
    <row r="91" spans="1:38" x14ac:dyDescent="0.3">
      <c r="A91" s="1">
        <v>90</v>
      </c>
      <c r="B91" s="9">
        <v>45185</v>
      </c>
      <c r="C91" s="4">
        <v>21.96</v>
      </c>
      <c r="D91" s="4">
        <v>47.8</v>
      </c>
      <c r="E91" s="4">
        <v>51.4</v>
      </c>
      <c r="F91" s="4">
        <v>167</v>
      </c>
      <c r="J91" s="9">
        <v>45185</v>
      </c>
      <c r="K91" s="4">
        <v>21.96</v>
      </c>
      <c r="L91" s="4">
        <v>167</v>
      </c>
      <c r="V91" s="1">
        <v>90</v>
      </c>
      <c r="W91" s="4">
        <v>21.96</v>
      </c>
      <c r="X91" s="4">
        <v>167</v>
      </c>
      <c r="AK91" s="4">
        <v>21.96</v>
      </c>
      <c r="AL91" s="4">
        <v>167</v>
      </c>
    </row>
    <row r="92" spans="1:38" x14ac:dyDescent="0.3">
      <c r="A92" s="1">
        <v>91</v>
      </c>
      <c r="B92" s="9">
        <v>45192</v>
      </c>
      <c r="C92" s="4">
        <v>26.860000000000003</v>
      </c>
      <c r="D92" s="4">
        <v>4.9000000000000004</v>
      </c>
      <c r="E92" s="4">
        <v>9.3000000000000007</v>
      </c>
      <c r="F92" s="7">
        <v>152.5</v>
      </c>
      <c r="J92" s="9">
        <v>45192</v>
      </c>
      <c r="K92" s="4">
        <v>26.860000000000003</v>
      </c>
      <c r="L92" s="7">
        <v>152.5</v>
      </c>
      <c r="V92" s="1">
        <v>91</v>
      </c>
      <c r="W92" s="4">
        <v>26.860000000000003</v>
      </c>
      <c r="X92" s="7">
        <v>152.5</v>
      </c>
      <c r="AK92" s="4">
        <v>26.860000000000003</v>
      </c>
      <c r="AL92" s="7">
        <v>152.5</v>
      </c>
    </row>
    <row r="93" spans="1:38" x14ac:dyDescent="0.3">
      <c r="A93" s="1">
        <v>92</v>
      </c>
      <c r="B93" s="9">
        <v>45199</v>
      </c>
      <c r="C93" s="4">
        <v>5.7200000000000006</v>
      </c>
      <c r="D93" s="4">
        <v>1.5</v>
      </c>
      <c r="E93" s="4">
        <v>33</v>
      </c>
      <c r="F93" s="4">
        <v>73</v>
      </c>
      <c r="J93" s="9">
        <v>45199</v>
      </c>
      <c r="K93" s="4">
        <v>5.7200000000000006</v>
      </c>
      <c r="L93" s="4">
        <v>73</v>
      </c>
      <c r="V93" s="1">
        <v>92</v>
      </c>
      <c r="W93" s="4">
        <v>5.7200000000000006</v>
      </c>
      <c r="X93" s="4">
        <v>73</v>
      </c>
      <c r="AK93" s="4">
        <v>5.7200000000000006</v>
      </c>
      <c r="AL93" s="4">
        <v>73</v>
      </c>
    </row>
    <row r="94" spans="1:38" x14ac:dyDescent="0.3">
      <c r="A94" s="1">
        <v>93</v>
      </c>
      <c r="B94" s="9">
        <v>45206</v>
      </c>
      <c r="C94" s="4">
        <v>43.54</v>
      </c>
      <c r="D94" s="4">
        <v>33.5</v>
      </c>
      <c r="E94" s="4">
        <v>59</v>
      </c>
      <c r="F94" s="4">
        <v>194</v>
      </c>
      <c r="J94" s="9">
        <v>45206</v>
      </c>
      <c r="K94" s="4">
        <v>43.54</v>
      </c>
      <c r="L94" s="4">
        <v>194</v>
      </c>
      <c r="V94" s="1">
        <v>93</v>
      </c>
      <c r="W94" s="4">
        <v>43.54</v>
      </c>
      <c r="X94" s="4">
        <v>194</v>
      </c>
      <c r="AK94" s="4">
        <v>43.54</v>
      </c>
      <c r="AL94" s="4">
        <v>194</v>
      </c>
    </row>
    <row r="95" spans="1:38" x14ac:dyDescent="0.3">
      <c r="A95" s="1">
        <v>94</v>
      </c>
      <c r="B95" s="9">
        <v>45213</v>
      </c>
      <c r="C95" s="4">
        <v>50.18</v>
      </c>
      <c r="D95" s="4">
        <v>36.5</v>
      </c>
      <c r="E95" s="4">
        <v>72.3</v>
      </c>
      <c r="F95" s="4">
        <v>222</v>
      </c>
      <c r="J95" s="9">
        <v>45213</v>
      </c>
      <c r="K95" s="4">
        <v>50.18</v>
      </c>
      <c r="L95" s="4">
        <v>222</v>
      </c>
      <c r="V95" s="1">
        <v>94</v>
      </c>
      <c r="W95" s="4">
        <v>50.18</v>
      </c>
      <c r="X95" s="4">
        <v>222</v>
      </c>
      <c r="AK95" s="4">
        <v>50.18</v>
      </c>
      <c r="AL95" s="4">
        <v>222</v>
      </c>
    </row>
    <row r="96" spans="1:38" x14ac:dyDescent="0.3">
      <c r="A96" s="1">
        <v>95</v>
      </c>
      <c r="B96" s="9">
        <v>45220</v>
      </c>
      <c r="C96" s="4">
        <v>21.48</v>
      </c>
      <c r="D96" s="4">
        <v>14</v>
      </c>
      <c r="E96" s="4">
        <v>10.9</v>
      </c>
      <c r="F96" s="4">
        <v>115</v>
      </c>
      <c r="J96" s="9">
        <v>45220</v>
      </c>
      <c r="K96" s="4">
        <v>21.48</v>
      </c>
      <c r="L96" s="4">
        <v>115</v>
      </c>
      <c r="V96" s="1">
        <v>95</v>
      </c>
      <c r="W96" s="4">
        <v>21.48</v>
      </c>
      <c r="X96" s="4">
        <v>115</v>
      </c>
      <c r="AK96" s="4">
        <v>21.48</v>
      </c>
      <c r="AL96" s="4">
        <v>115</v>
      </c>
    </row>
    <row r="97" spans="1:38" x14ac:dyDescent="0.3">
      <c r="A97" s="1">
        <v>96</v>
      </c>
      <c r="B97" s="9">
        <v>45227</v>
      </c>
      <c r="C97" s="4">
        <v>32.660000000000004</v>
      </c>
      <c r="D97" s="4">
        <v>31.6</v>
      </c>
      <c r="E97" s="4">
        <v>52.9</v>
      </c>
      <c r="F97" s="4">
        <v>169</v>
      </c>
      <c r="J97" s="9">
        <v>45227</v>
      </c>
      <c r="K97" s="4">
        <v>32.660000000000004</v>
      </c>
      <c r="L97" s="4">
        <v>169</v>
      </c>
      <c r="V97" s="1">
        <v>96</v>
      </c>
      <c r="W97" s="4">
        <v>32.660000000000004</v>
      </c>
      <c r="X97" s="4">
        <v>169</v>
      </c>
      <c r="AK97" s="4">
        <v>32.660000000000004</v>
      </c>
      <c r="AL97" s="4">
        <v>169</v>
      </c>
    </row>
    <row r="98" spans="1:38" x14ac:dyDescent="0.3">
      <c r="A98" s="1">
        <v>97</v>
      </c>
      <c r="B98" s="9">
        <v>45234</v>
      </c>
      <c r="C98" s="4">
        <v>39.519999999999996</v>
      </c>
      <c r="D98" s="4">
        <v>3.5</v>
      </c>
      <c r="E98" s="4">
        <v>5.9</v>
      </c>
      <c r="F98" s="4">
        <v>117</v>
      </c>
      <c r="J98" s="9">
        <v>45234</v>
      </c>
      <c r="K98" s="4">
        <v>39.519999999999996</v>
      </c>
      <c r="L98" s="4">
        <v>117</v>
      </c>
      <c r="V98" s="1">
        <v>97</v>
      </c>
      <c r="W98" s="4">
        <v>39.519999999999996</v>
      </c>
      <c r="X98" s="4">
        <v>117</v>
      </c>
      <c r="AK98" s="4">
        <v>39.519999999999996</v>
      </c>
      <c r="AL98" s="4">
        <v>117</v>
      </c>
    </row>
    <row r="99" spans="1:38" x14ac:dyDescent="0.3">
      <c r="A99" s="1">
        <v>98</v>
      </c>
      <c r="B99" s="9">
        <v>45241</v>
      </c>
      <c r="C99" s="4">
        <v>36.980000000000004</v>
      </c>
      <c r="D99" s="4">
        <v>21</v>
      </c>
      <c r="E99" s="4">
        <v>22</v>
      </c>
      <c r="F99" s="4">
        <v>155</v>
      </c>
      <c r="J99" s="9">
        <v>45241</v>
      </c>
      <c r="K99" s="4">
        <v>36.980000000000004</v>
      </c>
      <c r="L99" s="4">
        <v>155</v>
      </c>
      <c r="V99" s="1">
        <v>98</v>
      </c>
      <c r="W99" s="4">
        <v>36.980000000000004</v>
      </c>
      <c r="X99" s="4">
        <v>155</v>
      </c>
      <c r="AK99" s="4">
        <v>36.980000000000004</v>
      </c>
      <c r="AL99" s="4">
        <v>155</v>
      </c>
    </row>
    <row r="100" spans="1:38" x14ac:dyDescent="0.3">
      <c r="A100" s="1">
        <v>99</v>
      </c>
      <c r="B100" s="9">
        <v>45248</v>
      </c>
      <c r="C100" s="4">
        <v>57.94</v>
      </c>
      <c r="D100" s="4">
        <v>42.3</v>
      </c>
      <c r="E100" s="4">
        <v>51.2</v>
      </c>
      <c r="F100" s="4">
        <v>254</v>
      </c>
      <c r="J100" s="9">
        <v>45248</v>
      </c>
      <c r="K100" s="4">
        <v>57.94</v>
      </c>
      <c r="L100" s="4">
        <v>254</v>
      </c>
      <c r="V100" s="1">
        <v>99</v>
      </c>
      <c r="W100" s="4">
        <v>57.94</v>
      </c>
      <c r="X100" s="4">
        <v>254</v>
      </c>
      <c r="AK100" s="4">
        <v>57.94</v>
      </c>
      <c r="AL100" s="4">
        <v>254</v>
      </c>
    </row>
    <row r="101" spans="1:38" x14ac:dyDescent="0.3">
      <c r="A101" s="1">
        <v>100</v>
      </c>
      <c r="B101" s="9">
        <v>45255</v>
      </c>
      <c r="C101" s="4">
        <v>27.04</v>
      </c>
      <c r="D101" s="4">
        <v>41.7</v>
      </c>
      <c r="E101" s="4">
        <v>45.9</v>
      </c>
      <c r="F101" s="4">
        <v>172</v>
      </c>
      <c r="J101" s="9">
        <v>45255</v>
      </c>
      <c r="K101" s="4">
        <v>27.04</v>
      </c>
      <c r="L101" s="4">
        <v>172</v>
      </c>
      <c r="V101" s="1">
        <v>100</v>
      </c>
      <c r="W101" s="4">
        <v>27.04</v>
      </c>
      <c r="X101" s="4">
        <v>172</v>
      </c>
      <c r="AK101" s="4">
        <v>27.04</v>
      </c>
      <c r="AL101" s="4">
        <v>172</v>
      </c>
    </row>
    <row r="102" spans="1:38" x14ac:dyDescent="0.3">
      <c r="A102" s="1">
        <v>101</v>
      </c>
      <c r="B102" s="9">
        <v>45262</v>
      </c>
      <c r="C102" s="4">
        <v>44.480000000000004</v>
      </c>
      <c r="D102" s="4">
        <v>4.3</v>
      </c>
      <c r="E102" s="4">
        <v>49.8</v>
      </c>
      <c r="F102" s="4">
        <v>117</v>
      </c>
      <c r="J102" s="9">
        <v>45262</v>
      </c>
      <c r="K102" s="4">
        <v>44.480000000000004</v>
      </c>
      <c r="L102" s="4">
        <v>117</v>
      </c>
      <c r="V102" s="1">
        <v>101</v>
      </c>
      <c r="W102" s="4">
        <v>44.480000000000004</v>
      </c>
      <c r="X102" s="4">
        <v>117</v>
      </c>
      <c r="AK102" s="4">
        <v>44.480000000000004</v>
      </c>
      <c r="AL102" s="4">
        <v>117</v>
      </c>
    </row>
    <row r="103" spans="1:38" x14ac:dyDescent="0.3">
      <c r="A103" s="1">
        <v>102</v>
      </c>
      <c r="B103" s="9">
        <v>45269</v>
      </c>
      <c r="C103" s="4">
        <v>59.279999999999994</v>
      </c>
      <c r="D103" s="4">
        <v>36.299999999999997</v>
      </c>
      <c r="E103" s="4">
        <v>100.9</v>
      </c>
      <c r="F103" s="4">
        <v>238</v>
      </c>
      <c r="J103" s="9">
        <v>45269</v>
      </c>
      <c r="K103" s="4">
        <v>59.279999999999994</v>
      </c>
      <c r="L103" s="4">
        <v>238</v>
      </c>
      <c r="V103" s="1">
        <v>102</v>
      </c>
      <c r="W103" s="4">
        <v>59.279999999999994</v>
      </c>
      <c r="X103" s="4">
        <v>238</v>
      </c>
      <c r="AK103" s="4">
        <v>59.279999999999994</v>
      </c>
      <c r="AL103" s="4">
        <v>238</v>
      </c>
    </row>
    <row r="104" spans="1:38" x14ac:dyDescent="0.3">
      <c r="A104" s="1">
        <v>103</v>
      </c>
      <c r="B104" s="9">
        <v>45276</v>
      </c>
      <c r="C104" s="4">
        <v>56.04</v>
      </c>
      <c r="D104" s="4">
        <v>10.1</v>
      </c>
      <c r="E104" s="4">
        <v>21.4</v>
      </c>
      <c r="F104" s="4">
        <v>148</v>
      </c>
      <c r="J104" s="9">
        <v>45276</v>
      </c>
      <c r="K104" s="4">
        <v>56.04</v>
      </c>
      <c r="L104" s="4">
        <v>148</v>
      </c>
      <c r="V104" s="1">
        <v>103</v>
      </c>
      <c r="W104" s="4">
        <v>56.04</v>
      </c>
      <c r="X104" s="4">
        <v>148</v>
      </c>
      <c r="AK104" s="4">
        <v>56.04</v>
      </c>
      <c r="AL104" s="4">
        <v>148</v>
      </c>
    </row>
    <row r="105" spans="1:38" x14ac:dyDescent="0.3">
      <c r="A105" s="1">
        <v>104</v>
      </c>
      <c r="B105" s="9">
        <v>45283</v>
      </c>
      <c r="C105" s="4">
        <v>37.58</v>
      </c>
      <c r="D105" s="4">
        <v>17.2</v>
      </c>
      <c r="E105" s="4">
        <v>17.899999999999999</v>
      </c>
      <c r="F105" s="4">
        <v>147</v>
      </c>
      <c r="J105" s="9">
        <v>45283</v>
      </c>
      <c r="K105" s="4">
        <v>37.58</v>
      </c>
      <c r="L105" s="4">
        <v>147</v>
      </c>
      <c r="V105" s="1">
        <v>104</v>
      </c>
      <c r="W105" s="4">
        <v>37.58</v>
      </c>
      <c r="X105" s="4">
        <v>147</v>
      </c>
      <c r="AK105" s="4">
        <v>37.58</v>
      </c>
      <c r="AL105" s="4">
        <v>147</v>
      </c>
    </row>
    <row r="106" spans="1:38" x14ac:dyDescent="0.3">
      <c r="A106" s="1">
        <v>105</v>
      </c>
      <c r="B106" s="9">
        <v>45290</v>
      </c>
      <c r="C106" s="4">
        <v>47.64</v>
      </c>
      <c r="D106" s="4">
        <v>34.299999999999997</v>
      </c>
      <c r="E106" s="4">
        <v>5.3</v>
      </c>
      <c r="F106" s="4">
        <v>207</v>
      </c>
      <c r="J106" s="9">
        <v>45290</v>
      </c>
      <c r="K106" s="4">
        <v>47.64</v>
      </c>
      <c r="L106" s="4">
        <v>207</v>
      </c>
      <c r="V106" s="1">
        <v>105</v>
      </c>
      <c r="W106" s="4">
        <v>47.64</v>
      </c>
      <c r="X106" s="4">
        <v>207</v>
      </c>
      <c r="AK106" s="4">
        <v>47.64</v>
      </c>
      <c r="AL106" s="4">
        <v>207</v>
      </c>
    </row>
    <row r="107" spans="1:38" x14ac:dyDescent="0.3">
      <c r="A107" s="1">
        <v>106</v>
      </c>
      <c r="B107" s="9">
        <v>45297</v>
      </c>
      <c r="C107" s="4">
        <v>27.580000000000002</v>
      </c>
      <c r="D107" s="4">
        <v>46.4</v>
      </c>
      <c r="E107" s="4">
        <v>59</v>
      </c>
      <c r="F107" s="4">
        <v>192</v>
      </c>
      <c r="J107" s="9">
        <v>45297</v>
      </c>
      <c r="K107" s="4">
        <v>27.580000000000002</v>
      </c>
      <c r="L107" s="4">
        <v>192</v>
      </c>
      <c r="V107" s="1">
        <v>106</v>
      </c>
      <c r="W107" s="4">
        <v>27.580000000000002</v>
      </c>
      <c r="X107" s="4">
        <v>192</v>
      </c>
      <c r="AK107" s="4">
        <v>27.580000000000002</v>
      </c>
      <c r="AL107" s="4">
        <v>192</v>
      </c>
    </row>
    <row r="108" spans="1:38" x14ac:dyDescent="0.3">
      <c r="A108" s="1">
        <v>107</v>
      </c>
      <c r="B108" s="9">
        <v>45304</v>
      </c>
      <c r="C108" s="4">
        <v>5</v>
      </c>
      <c r="D108" s="4">
        <v>11</v>
      </c>
      <c r="E108" s="4">
        <v>29.7</v>
      </c>
      <c r="F108" s="4">
        <v>72</v>
      </c>
      <c r="J108" s="9">
        <v>45304</v>
      </c>
      <c r="K108" s="4">
        <v>5</v>
      </c>
      <c r="L108" s="4">
        <v>72</v>
      </c>
      <c r="V108" s="1">
        <v>107</v>
      </c>
      <c r="W108" s="4">
        <v>5</v>
      </c>
      <c r="X108" s="4">
        <v>72</v>
      </c>
      <c r="AK108" s="4">
        <v>5</v>
      </c>
      <c r="AL108" s="4">
        <v>72</v>
      </c>
    </row>
    <row r="109" spans="1:38" x14ac:dyDescent="0.3">
      <c r="A109" s="1">
        <v>108</v>
      </c>
      <c r="B109" s="9">
        <v>45311</v>
      </c>
      <c r="C109" s="4">
        <v>18.080000000000002</v>
      </c>
      <c r="D109" s="4">
        <v>0.3</v>
      </c>
      <c r="E109" s="4">
        <v>23.2</v>
      </c>
      <c r="F109" s="4">
        <v>87</v>
      </c>
      <c r="J109" s="9">
        <v>45311</v>
      </c>
      <c r="K109" s="4">
        <v>18.080000000000002</v>
      </c>
      <c r="L109" s="4">
        <v>87</v>
      </c>
      <c r="V109" s="1">
        <v>108</v>
      </c>
      <c r="W109" s="4">
        <v>18.080000000000002</v>
      </c>
      <c r="X109" s="4">
        <v>87</v>
      </c>
      <c r="AK109" s="4">
        <v>18.080000000000002</v>
      </c>
      <c r="AL109" s="4">
        <v>87</v>
      </c>
    </row>
    <row r="110" spans="1:38" x14ac:dyDescent="0.3">
      <c r="A110" s="1">
        <v>109</v>
      </c>
      <c r="B110" s="9">
        <v>45318</v>
      </c>
      <c r="C110" s="4">
        <v>2.62</v>
      </c>
      <c r="D110" s="4">
        <v>0.4</v>
      </c>
      <c r="E110" s="4">
        <v>25.6</v>
      </c>
      <c r="F110" s="4">
        <v>53</v>
      </c>
      <c r="J110" s="9">
        <v>45318</v>
      </c>
      <c r="K110" s="4">
        <v>2.62</v>
      </c>
      <c r="L110" s="4">
        <v>53</v>
      </c>
      <c r="V110" s="1">
        <v>109</v>
      </c>
      <c r="W110" s="4">
        <v>2.62</v>
      </c>
      <c r="X110" s="4">
        <v>53</v>
      </c>
      <c r="AK110" s="4">
        <v>2.62</v>
      </c>
      <c r="AL110" s="4">
        <v>53</v>
      </c>
    </row>
    <row r="111" spans="1:38" x14ac:dyDescent="0.3">
      <c r="A111" s="1">
        <v>110</v>
      </c>
      <c r="B111" s="9">
        <v>45325</v>
      </c>
      <c r="C111" s="4">
        <v>51.08</v>
      </c>
      <c r="D111" s="4">
        <v>26.9</v>
      </c>
      <c r="E111" s="4">
        <v>5.5</v>
      </c>
      <c r="F111" s="4">
        <v>198</v>
      </c>
      <c r="J111" s="9">
        <v>45325</v>
      </c>
      <c r="K111" s="4">
        <v>51.08</v>
      </c>
      <c r="L111" s="4">
        <v>198</v>
      </c>
      <c r="V111" s="1">
        <v>110</v>
      </c>
      <c r="W111" s="4">
        <v>51.08</v>
      </c>
      <c r="X111" s="4">
        <v>198</v>
      </c>
      <c r="AK111" s="4">
        <v>51.08</v>
      </c>
      <c r="AL111" s="4">
        <v>198</v>
      </c>
    </row>
    <row r="112" spans="1:38" x14ac:dyDescent="0.3">
      <c r="A112" s="1">
        <v>111</v>
      </c>
      <c r="B112" s="9">
        <v>45332</v>
      </c>
      <c r="C112" s="4">
        <v>45.160000000000004</v>
      </c>
      <c r="D112" s="4">
        <v>8.1999999999999993</v>
      </c>
      <c r="E112" s="4">
        <v>56.5</v>
      </c>
      <c r="F112" s="4">
        <v>134</v>
      </c>
      <c r="J112" s="9">
        <v>45332</v>
      </c>
      <c r="K112" s="4">
        <v>45.160000000000004</v>
      </c>
      <c r="L112" s="4">
        <v>134</v>
      </c>
      <c r="V112" s="1">
        <v>111</v>
      </c>
      <c r="W112" s="4">
        <v>45.160000000000004</v>
      </c>
      <c r="X112" s="4">
        <v>134</v>
      </c>
      <c r="AK112" s="4">
        <v>45.160000000000004</v>
      </c>
      <c r="AL112" s="4">
        <v>134</v>
      </c>
    </row>
    <row r="113" spans="1:38" x14ac:dyDescent="0.3">
      <c r="A113" s="1">
        <v>112</v>
      </c>
      <c r="B113" s="9">
        <v>45339</v>
      </c>
      <c r="C113" s="4">
        <v>48.339999999999996</v>
      </c>
      <c r="D113" s="4">
        <v>38</v>
      </c>
      <c r="E113" s="4">
        <v>23.2</v>
      </c>
      <c r="F113" s="4">
        <v>218</v>
      </c>
      <c r="J113" s="9">
        <v>45339</v>
      </c>
      <c r="K113" s="4">
        <v>48.339999999999996</v>
      </c>
      <c r="L113" s="4">
        <v>218</v>
      </c>
      <c r="V113" s="1">
        <v>112</v>
      </c>
      <c r="W113" s="4">
        <v>48.339999999999996</v>
      </c>
      <c r="X113" s="4">
        <v>218</v>
      </c>
      <c r="AK113" s="4">
        <v>48.339999999999996</v>
      </c>
      <c r="AL113" s="4">
        <v>218</v>
      </c>
    </row>
    <row r="114" spans="1:38" x14ac:dyDescent="0.3">
      <c r="A114" s="1">
        <v>113</v>
      </c>
      <c r="B114" s="9">
        <v>45346</v>
      </c>
      <c r="C114" s="4">
        <v>35.14</v>
      </c>
      <c r="D114" s="4">
        <v>15.4</v>
      </c>
      <c r="E114" s="4">
        <v>2.4</v>
      </c>
      <c r="F114" s="4">
        <v>141</v>
      </c>
      <c r="J114" s="9">
        <v>45346</v>
      </c>
      <c r="K114" s="4">
        <v>35.14</v>
      </c>
      <c r="L114" s="4">
        <v>141</v>
      </c>
      <c r="V114" s="1">
        <v>113</v>
      </c>
      <c r="W114" s="4">
        <v>35.14</v>
      </c>
      <c r="X114" s="4">
        <v>141</v>
      </c>
      <c r="AK114" s="4">
        <v>35.14</v>
      </c>
      <c r="AL114" s="4">
        <v>141</v>
      </c>
    </row>
    <row r="115" spans="1:38" x14ac:dyDescent="0.3">
      <c r="A115" s="1">
        <v>114</v>
      </c>
      <c r="B115" s="9">
        <v>45353</v>
      </c>
      <c r="C115" s="4">
        <v>41.92</v>
      </c>
      <c r="D115" s="4">
        <v>20.6</v>
      </c>
      <c r="E115" s="4">
        <v>10.7</v>
      </c>
      <c r="F115" s="4">
        <v>159</v>
      </c>
      <c r="J115" s="9">
        <v>45353</v>
      </c>
      <c r="K115" s="4">
        <v>41.92</v>
      </c>
      <c r="L115" s="4">
        <v>159</v>
      </c>
      <c r="V115" s="1">
        <v>114</v>
      </c>
      <c r="W115" s="4">
        <v>41.92</v>
      </c>
      <c r="X115" s="4">
        <v>159</v>
      </c>
      <c r="AK115" s="4">
        <v>41.92</v>
      </c>
      <c r="AL115" s="4">
        <v>159</v>
      </c>
    </row>
    <row r="116" spans="1:38" x14ac:dyDescent="0.3">
      <c r="A116" s="1">
        <v>115</v>
      </c>
      <c r="B116" s="9">
        <v>45360</v>
      </c>
      <c r="C116" s="4">
        <v>15.64</v>
      </c>
      <c r="D116" s="4">
        <v>46.8</v>
      </c>
      <c r="E116" s="4">
        <v>34.5</v>
      </c>
      <c r="F116" s="4">
        <v>146</v>
      </c>
      <c r="J116" s="9">
        <v>45360</v>
      </c>
      <c r="K116" s="4">
        <v>15.64</v>
      </c>
      <c r="L116" s="4">
        <v>146</v>
      </c>
      <c r="V116" s="1">
        <v>115</v>
      </c>
      <c r="W116" s="4">
        <v>15.64</v>
      </c>
      <c r="X116" s="4">
        <v>146</v>
      </c>
      <c r="AK116" s="4">
        <v>15.64</v>
      </c>
      <c r="AL116" s="4">
        <v>146</v>
      </c>
    </row>
    <row r="117" spans="1:38" x14ac:dyDescent="0.3">
      <c r="A117" s="1">
        <v>116</v>
      </c>
      <c r="B117" s="9">
        <v>45367</v>
      </c>
      <c r="C117" s="4">
        <v>15.02</v>
      </c>
      <c r="D117" s="4">
        <v>35</v>
      </c>
      <c r="E117" s="4">
        <v>52.7</v>
      </c>
      <c r="F117" s="4">
        <v>126</v>
      </c>
      <c r="J117" s="9">
        <v>45367</v>
      </c>
      <c r="K117" s="4">
        <v>15.02</v>
      </c>
      <c r="L117" s="4">
        <v>126</v>
      </c>
      <c r="V117" s="1">
        <v>116</v>
      </c>
      <c r="W117" s="4">
        <v>15.02</v>
      </c>
      <c r="X117" s="4">
        <v>126</v>
      </c>
      <c r="AK117" s="4">
        <v>15.02</v>
      </c>
      <c r="AL117" s="4">
        <v>126</v>
      </c>
    </row>
    <row r="118" spans="1:38" x14ac:dyDescent="0.3">
      <c r="A118" s="1">
        <v>117</v>
      </c>
      <c r="B118" s="9">
        <v>45374</v>
      </c>
      <c r="C118" s="4">
        <v>27.839999999999996</v>
      </c>
      <c r="D118" s="4">
        <v>14.3</v>
      </c>
      <c r="E118" s="4">
        <v>25.6</v>
      </c>
      <c r="F118" s="4">
        <v>122</v>
      </c>
      <c r="J118" s="9">
        <v>45374</v>
      </c>
      <c r="K118" s="4">
        <v>27.839999999999996</v>
      </c>
      <c r="L118" s="4">
        <v>122</v>
      </c>
      <c r="V118" s="1">
        <v>117</v>
      </c>
      <c r="W118" s="4">
        <v>27.839999999999996</v>
      </c>
      <c r="X118" s="4">
        <v>122</v>
      </c>
      <c r="AK118" s="4">
        <v>27.839999999999996</v>
      </c>
      <c r="AL118" s="4">
        <v>122</v>
      </c>
    </row>
    <row r="119" spans="1:38" x14ac:dyDescent="0.3">
      <c r="A119" s="1">
        <v>118</v>
      </c>
      <c r="B119" s="9">
        <v>45381</v>
      </c>
      <c r="C119" s="4">
        <v>15.280000000000001</v>
      </c>
      <c r="D119" s="4">
        <v>0.8</v>
      </c>
      <c r="E119" s="4">
        <v>14.8</v>
      </c>
      <c r="F119" s="4">
        <v>94</v>
      </c>
      <c r="J119" s="9">
        <v>45381</v>
      </c>
      <c r="K119" s="4">
        <v>15.280000000000001</v>
      </c>
      <c r="L119" s="4">
        <v>94</v>
      </c>
      <c r="V119" s="1">
        <v>118</v>
      </c>
      <c r="W119" s="4">
        <v>15.280000000000001</v>
      </c>
      <c r="X119" s="4">
        <v>94</v>
      </c>
      <c r="AK119" s="4">
        <v>15.280000000000001</v>
      </c>
      <c r="AL119" s="4">
        <v>94</v>
      </c>
    </row>
    <row r="120" spans="1:38" x14ac:dyDescent="0.3">
      <c r="A120" s="1">
        <v>119</v>
      </c>
      <c r="B120" s="9">
        <v>45388</v>
      </c>
      <c r="C120" s="4">
        <v>25.14</v>
      </c>
      <c r="D120" s="4">
        <v>36.9</v>
      </c>
      <c r="E120" s="4">
        <v>79.2</v>
      </c>
      <c r="F120" s="4">
        <v>159</v>
      </c>
      <c r="J120" s="9">
        <v>45388</v>
      </c>
      <c r="K120" s="4">
        <v>25.14</v>
      </c>
      <c r="L120" s="4">
        <v>159</v>
      </c>
      <c r="V120" s="1">
        <v>119</v>
      </c>
      <c r="W120" s="4">
        <v>25.14</v>
      </c>
      <c r="X120" s="4">
        <v>159</v>
      </c>
      <c r="AK120" s="4">
        <v>25.14</v>
      </c>
      <c r="AL120" s="4">
        <v>159</v>
      </c>
    </row>
    <row r="121" spans="1:38" x14ac:dyDescent="0.3">
      <c r="A121" s="1">
        <v>120</v>
      </c>
      <c r="B121" s="9">
        <v>45395</v>
      </c>
      <c r="C121" s="4">
        <v>3.88</v>
      </c>
      <c r="D121" s="4">
        <v>16</v>
      </c>
      <c r="E121" s="4">
        <v>22.3</v>
      </c>
      <c r="F121" s="4">
        <v>66</v>
      </c>
      <c r="J121" s="9">
        <v>45395</v>
      </c>
      <c r="K121" s="4">
        <v>3.88</v>
      </c>
      <c r="L121" s="4">
        <v>66</v>
      </c>
      <c r="V121" s="1">
        <v>120</v>
      </c>
      <c r="W121" s="4">
        <v>3.88</v>
      </c>
      <c r="X121" s="4">
        <v>66</v>
      </c>
      <c r="AK121" s="4">
        <v>3.88</v>
      </c>
      <c r="AL121" s="4">
        <v>66</v>
      </c>
    </row>
    <row r="122" spans="1:38" x14ac:dyDescent="0.3">
      <c r="A122" s="1">
        <v>121</v>
      </c>
      <c r="B122" s="9">
        <v>45402</v>
      </c>
      <c r="C122" s="4">
        <v>28.26</v>
      </c>
      <c r="D122" s="4">
        <v>26.8</v>
      </c>
      <c r="E122" s="4">
        <v>46.2</v>
      </c>
      <c r="F122" s="4">
        <v>155</v>
      </c>
      <c r="J122" s="9">
        <v>45402</v>
      </c>
      <c r="K122" s="4">
        <v>28.26</v>
      </c>
      <c r="L122" s="4">
        <v>155</v>
      </c>
      <c r="V122" s="1">
        <v>121</v>
      </c>
      <c r="W122" s="4">
        <v>28.26</v>
      </c>
      <c r="X122" s="4">
        <v>155</v>
      </c>
      <c r="AK122" s="4">
        <v>28.26</v>
      </c>
      <c r="AL122" s="4">
        <v>155</v>
      </c>
    </row>
    <row r="123" spans="1:38" x14ac:dyDescent="0.3">
      <c r="A123" s="1">
        <v>122</v>
      </c>
      <c r="B123" s="9">
        <v>45409</v>
      </c>
      <c r="C123" s="4">
        <v>3.7600000000000002</v>
      </c>
      <c r="D123" s="4">
        <v>21.7</v>
      </c>
      <c r="E123" s="4">
        <v>50.4</v>
      </c>
      <c r="F123" s="4">
        <v>70</v>
      </c>
      <c r="J123" s="9">
        <v>45409</v>
      </c>
      <c r="K123" s="4">
        <v>3.7600000000000002</v>
      </c>
      <c r="L123" s="4">
        <v>70</v>
      </c>
      <c r="V123" s="1">
        <v>122</v>
      </c>
      <c r="W123" s="4">
        <v>3.7600000000000002</v>
      </c>
      <c r="X123" s="4">
        <v>70</v>
      </c>
      <c r="AK123" s="4">
        <v>3.7600000000000002</v>
      </c>
      <c r="AL123" s="4">
        <v>70</v>
      </c>
    </row>
    <row r="124" spans="1:38" x14ac:dyDescent="0.3">
      <c r="A124" s="1">
        <v>123</v>
      </c>
      <c r="B124" s="9">
        <v>45416</v>
      </c>
      <c r="C124" s="4">
        <v>44.8</v>
      </c>
      <c r="D124" s="4">
        <v>2.4</v>
      </c>
      <c r="E124" s="4">
        <v>15.6</v>
      </c>
      <c r="F124" s="4">
        <v>116</v>
      </c>
      <c r="J124" s="9">
        <v>45416</v>
      </c>
      <c r="K124" s="4">
        <v>44.8</v>
      </c>
      <c r="L124" s="4">
        <v>116</v>
      </c>
      <c r="V124" s="1">
        <v>123</v>
      </c>
      <c r="W124" s="4">
        <v>44.8</v>
      </c>
      <c r="X124" s="4">
        <v>116</v>
      </c>
      <c r="AK124" s="4">
        <v>44.8</v>
      </c>
      <c r="AL124" s="4">
        <v>116</v>
      </c>
    </row>
    <row r="125" spans="1:38" x14ac:dyDescent="0.3">
      <c r="A125" s="1">
        <v>124</v>
      </c>
      <c r="B125" s="9">
        <v>45423</v>
      </c>
      <c r="C125" s="4">
        <v>24.619999999999997</v>
      </c>
      <c r="D125" s="4">
        <v>34.6</v>
      </c>
      <c r="E125" s="4">
        <v>12.4</v>
      </c>
      <c r="F125" s="4">
        <v>152</v>
      </c>
      <c r="J125" s="9">
        <v>45423</v>
      </c>
      <c r="K125" s="4">
        <v>24.619999999999997</v>
      </c>
      <c r="L125" s="4">
        <v>152</v>
      </c>
      <c r="V125" s="1">
        <v>124</v>
      </c>
      <c r="W125" s="4">
        <v>24.619999999999997</v>
      </c>
      <c r="X125" s="4">
        <v>152</v>
      </c>
      <c r="AK125" s="4">
        <v>24.619999999999997</v>
      </c>
      <c r="AL125" s="4">
        <v>152</v>
      </c>
    </row>
    <row r="126" spans="1:38" x14ac:dyDescent="0.3">
      <c r="A126" s="1">
        <v>125</v>
      </c>
      <c r="B126" s="9">
        <v>45430</v>
      </c>
      <c r="C126" s="4">
        <v>45.9</v>
      </c>
      <c r="D126" s="4">
        <v>32.299999999999997</v>
      </c>
      <c r="E126" s="4">
        <v>74.2</v>
      </c>
      <c r="F126" s="4">
        <v>197</v>
      </c>
      <c r="J126" s="9">
        <v>45430</v>
      </c>
      <c r="K126" s="4">
        <v>45.9</v>
      </c>
      <c r="L126" s="4">
        <v>197</v>
      </c>
      <c r="V126" s="1">
        <v>125</v>
      </c>
      <c r="W126" s="4">
        <v>45.9</v>
      </c>
      <c r="X126" s="4">
        <v>197</v>
      </c>
      <c r="AK126" s="4">
        <v>45.9</v>
      </c>
      <c r="AL126" s="4">
        <v>197</v>
      </c>
    </row>
    <row r="127" spans="1:38" x14ac:dyDescent="0.3">
      <c r="A127" s="1">
        <v>126</v>
      </c>
      <c r="B127" s="9">
        <v>45437</v>
      </c>
      <c r="C127" s="4">
        <v>17.440000000000001</v>
      </c>
      <c r="D127" s="4">
        <v>11.8</v>
      </c>
      <c r="E127" s="4">
        <v>25.9</v>
      </c>
      <c r="F127" s="4">
        <v>106</v>
      </c>
      <c r="J127" s="9">
        <v>45437</v>
      </c>
      <c r="K127" s="4">
        <v>17.440000000000001</v>
      </c>
      <c r="L127" s="4">
        <v>106</v>
      </c>
      <c r="V127" s="1">
        <v>126</v>
      </c>
      <c r="W127" s="4">
        <v>17.440000000000001</v>
      </c>
      <c r="X127" s="4">
        <v>106</v>
      </c>
      <c r="AK127" s="4">
        <v>17.440000000000001</v>
      </c>
      <c r="AL127" s="4">
        <v>106</v>
      </c>
    </row>
    <row r="128" spans="1:38" x14ac:dyDescent="0.3">
      <c r="A128" s="1">
        <v>127</v>
      </c>
      <c r="B128" s="9">
        <v>45444</v>
      </c>
      <c r="C128" s="4">
        <v>1.56</v>
      </c>
      <c r="D128" s="4">
        <v>38.9</v>
      </c>
      <c r="E128" s="4">
        <v>50.6</v>
      </c>
      <c r="F128" s="4">
        <v>66</v>
      </c>
      <c r="J128" s="9">
        <v>45444</v>
      </c>
      <c r="K128" s="4">
        <v>1.56</v>
      </c>
      <c r="L128" s="4">
        <v>66</v>
      </c>
      <c r="V128" s="1">
        <v>127</v>
      </c>
      <c r="W128" s="4">
        <v>1.56</v>
      </c>
      <c r="X128" s="4">
        <v>66</v>
      </c>
      <c r="AK128" s="4">
        <v>1.56</v>
      </c>
      <c r="AL128" s="4">
        <v>66</v>
      </c>
    </row>
    <row r="129" spans="1:38" x14ac:dyDescent="0.3">
      <c r="A129" s="1">
        <v>128</v>
      </c>
      <c r="B129" s="9">
        <v>45451</v>
      </c>
      <c r="C129" s="4">
        <v>70.06</v>
      </c>
      <c r="D129" s="4">
        <v>0</v>
      </c>
      <c r="E129" s="4">
        <v>9.1999999999999993</v>
      </c>
      <c r="F129" s="4">
        <v>88</v>
      </c>
      <c r="J129" s="9">
        <v>45451</v>
      </c>
      <c r="K129" s="4">
        <v>70.06</v>
      </c>
      <c r="L129" s="4">
        <v>88</v>
      </c>
      <c r="V129" s="1">
        <v>128</v>
      </c>
      <c r="W129" s="4">
        <v>20</v>
      </c>
      <c r="X129" s="4">
        <v>88</v>
      </c>
      <c r="AK129" s="4">
        <v>20</v>
      </c>
      <c r="AL129" s="4">
        <v>88</v>
      </c>
    </row>
    <row r="130" spans="1:38" x14ac:dyDescent="0.3">
      <c r="A130" s="1">
        <v>129</v>
      </c>
      <c r="B130" s="9">
        <v>45458</v>
      </c>
      <c r="C130" s="4">
        <v>44.06</v>
      </c>
      <c r="D130" s="4">
        <v>49</v>
      </c>
      <c r="E130" s="4">
        <v>3.2</v>
      </c>
      <c r="F130" s="4">
        <v>247</v>
      </c>
      <c r="J130" s="9">
        <v>45458</v>
      </c>
      <c r="K130" s="4">
        <v>44.06</v>
      </c>
      <c r="L130" s="4">
        <v>247</v>
      </c>
      <c r="V130" s="1">
        <v>129</v>
      </c>
      <c r="W130" s="4">
        <v>44.06</v>
      </c>
      <c r="X130" s="4">
        <v>247</v>
      </c>
      <c r="AK130" s="4">
        <v>44.06</v>
      </c>
      <c r="AL130" s="4">
        <v>247</v>
      </c>
    </row>
    <row r="131" spans="1:38" x14ac:dyDescent="0.3">
      <c r="A131" s="1">
        <v>130</v>
      </c>
      <c r="B131" s="9">
        <v>45465</v>
      </c>
      <c r="C131" s="4">
        <v>11.92</v>
      </c>
      <c r="D131" s="4">
        <v>12</v>
      </c>
      <c r="E131" s="4">
        <v>43.1</v>
      </c>
      <c r="F131" s="4">
        <v>97</v>
      </c>
      <c r="J131" s="9">
        <v>45465</v>
      </c>
      <c r="K131" s="4">
        <v>11.92</v>
      </c>
      <c r="L131" s="4">
        <v>97</v>
      </c>
      <c r="V131" s="1">
        <v>130</v>
      </c>
      <c r="W131" s="4">
        <v>11.92</v>
      </c>
      <c r="X131" s="4">
        <v>97</v>
      </c>
      <c r="AK131" s="4">
        <v>11.92</v>
      </c>
      <c r="AL131" s="4">
        <v>97</v>
      </c>
    </row>
    <row r="132" spans="1:38" x14ac:dyDescent="0.3">
      <c r="A132" s="1">
        <v>131</v>
      </c>
      <c r="B132" s="9">
        <v>45472</v>
      </c>
      <c r="C132" s="4">
        <v>2</v>
      </c>
      <c r="D132" s="4">
        <v>39.6</v>
      </c>
      <c r="E132" s="4">
        <v>8.6999999999999993</v>
      </c>
      <c r="F132" s="4">
        <v>16</v>
      </c>
      <c r="J132" s="9">
        <v>45472</v>
      </c>
      <c r="K132" s="4">
        <v>2</v>
      </c>
      <c r="L132" s="4">
        <v>16</v>
      </c>
      <c r="V132" s="1">
        <v>131</v>
      </c>
      <c r="W132" s="4">
        <v>2</v>
      </c>
      <c r="X132" s="4">
        <v>16</v>
      </c>
      <c r="AK132" s="4">
        <v>2</v>
      </c>
      <c r="AL132" s="4">
        <v>16</v>
      </c>
    </row>
    <row r="133" spans="1:38" x14ac:dyDescent="0.3">
      <c r="A133" s="1">
        <v>132</v>
      </c>
      <c r="B133" s="9">
        <v>45479</v>
      </c>
      <c r="C133" s="4">
        <v>53.04</v>
      </c>
      <c r="D133" s="4">
        <v>2.9</v>
      </c>
      <c r="E133" s="4">
        <v>43</v>
      </c>
      <c r="F133" s="4">
        <v>127</v>
      </c>
      <c r="J133" s="9">
        <v>45479</v>
      </c>
      <c r="K133" s="4">
        <v>53.04</v>
      </c>
      <c r="L133" s="4">
        <v>127</v>
      </c>
      <c r="V133" s="1">
        <v>132</v>
      </c>
      <c r="W133" s="4">
        <v>53.04</v>
      </c>
      <c r="X133" s="4">
        <v>127</v>
      </c>
      <c r="AK133" s="4">
        <v>53.04</v>
      </c>
      <c r="AL133" s="4">
        <v>127</v>
      </c>
    </row>
    <row r="134" spans="1:38" x14ac:dyDescent="0.3">
      <c r="A134" s="1">
        <v>133</v>
      </c>
      <c r="B134" s="9">
        <v>45486</v>
      </c>
      <c r="C134" s="4">
        <v>1.6800000000000002</v>
      </c>
      <c r="D134" s="4">
        <v>27.2</v>
      </c>
      <c r="E134" s="4">
        <v>2.1</v>
      </c>
      <c r="F134" s="4">
        <v>57</v>
      </c>
      <c r="J134" s="9">
        <v>45486</v>
      </c>
      <c r="K134" s="4">
        <v>1.6800000000000002</v>
      </c>
      <c r="L134" s="4">
        <v>57</v>
      </c>
      <c r="V134" s="1">
        <v>133</v>
      </c>
      <c r="W134" s="4">
        <v>1.6800000000000002</v>
      </c>
      <c r="X134" s="4">
        <v>57</v>
      </c>
      <c r="AK134" s="4">
        <v>1.6800000000000002</v>
      </c>
      <c r="AL134" s="4">
        <v>57</v>
      </c>
    </row>
    <row r="135" spans="1:38" x14ac:dyDescent="0.3">
      <c r="A135" s="1">
        <v>134</v>
      </c>
      <c r="B135" s="9">
        <v>45493</v>
      </c>
      <c r="C135" s="4">
        <v>43.96</v>
      </c>
      <c r="D135" s="4">
        <v>33.5</v>
      </c>
      <c r="E135" s="4">
        <v>45.1</v>
      </c>
      <c r="F135" s="4">
        <v>196</v>
      </c>
      <c r="J135" s="9">
        <v>45493</v>
      </c>
      <c r="K135" s="4">
        <v>43.96</v>
      </c>
      <c r="L135" s="4">
        <v>196</v>
      </c>
      <c r="V135" s="1">
        <v>134</v>
      </c>
      <c r="W135" s="4">
        <v>43.96</v>
      </c>
      <c r="X135" s="4">
        <v>196</v>
      </c>
      <c r="AK135" s="4">
        <v>43.96</v>
      </c>
      <c r="AL135" s="4">
        <v>196</v>
      </c>
    </row>
    <row r="136" spans="1:38" x14ac:dyDescent="0.3">
      <c r="A136" s="1">
        <v>135</v>
      </c>
      <c r="B136" s="9">
        <v>45500</v>
      </c>
      <c r="C136" s="4">
        <v>7.38</v>
      </c>
      <c r="D136" s="4">
        <v>38.6</v>
      </c>
      <c r="E136" s="4">
        <v>65.599999999999994</v>
      </c>
      <c r="F136" s="4">
        <v>108</v>
      </c>
      <c r="J136" s="9">
        <v>45500</v>
      </c>
      <c r="K136" s="4">
        <v>7.38</v>
      </c>
      <c r="L136" s="4">
        <v>108</v>
      </c>
      <c r="V136" s="1">
        <v>135</v>
      </c>
      <c r="W136" s="4">
        <v>7.38</v>
      </c>
      <c r="X136" s="4">
        <v>108</v>
      </c>
      <c r="AK136" s="4">
        <v>7.38</v>
      </c>
      <c r="AL136" s="4">
        <v>108</v>
      </c>
    </row>
    <row r="137" spans="1:38" x14ac:dyDescent="0.3">
      <c r="A137" s="1">
        <v>136</v>
      </c>
      <c r="B137" s="9">
        <v>45507</v>
      </c>
      <c r="C137" s="4">
        <v>9.66</v>
      </c>
      <c r="D137" s="4">
        <v>47</v>
      </c>
      <c r="E137" s="4">
        <v>8.5</v>
      </c>
      <c r="F137" s="4">
        <v>116</v>
      </c>
      <c r="J137" s="9">
        <v>45507</v>
      </c>
      <c r="K137" s="4">
        <v>9.66</v>
      </c>
      <c r="L137" s="4">
        <v>116</v>
      </c>
      <c r="V137" s="1">
        <v>136</v>
      </c>
      <c r="W137" s="4">
        <v>9.66</v>
      </c>
      <c r="X137" s="4">
        <v>116</v>
      </c>
      <c r="AK137" s="4">
        <v>9.66</v>
      </c>
      <c r="AL137" s="4">
        <v>116</v>
      </c>
    </row>
    <row r="138" spans="1:38" x14ac:dyDescent="0.3">
      <c r="A138" s="1">
        <v>137</v>
      </c>
      <c r="B138" s="9">
        <v>45514</v>
      </c>
      <c r="C138" s="4">
        <v>5.12</v>
      </c>
      <c r="D138" s="4">
        <v>39</v>
      </c>
      <c r="E138" s="4">
        <v>9.3000000000000007</v>
      </c>
      <c r="F138" s="4">
        <v>95</v>
      </c>
      <c r="J138" s="9">
        <v>45514</v>
      </c>
      <c r="K138" s="4">
        <v>5.12</v>
      </c>
      <c r="L138" s="4">
        <v>95</v>
      </c>
      <c r="V138" s="1">
        <v>137</v>
      </c>
      <c r="W138" s="4">
        <v>5.12</v>
      </c>
      <c r="X138" s="4">
        <v>95</v>
      </c>
      <c r="AK138" s="4">
        <v>5.12</v>
      </c>
      <c r="AL138" s="4">
        <v>95</v>
      </c>
    </row>
    <row r="139" spans="1:38" x14ac:dyDescent="0.3">
      <c r="A139" s="1">
        <v>138</v>
      </c>
      <c r="B139" s="9">
        <v>45521</v>
      </c>
      <c r="C139" s="4">
        <v>54.739999999999995</v>
      </c>
      <c r="D139" s="4">
        <v>28.9</v>
      </c>
      <c r="E139" s="4">
        <v>59.7</v>
      </c>
      <c r="F139" s="4">
        <v>208</v>
      </c>
      <c r="J139" s="9">
        <v>45521</v>
      </c>
      <c r="K139" s="4">
        <v>54.739999999999995</v>
      </c>
      <c r="L139" s="4">
        <v>208</v>
      </c>
      <c r="V139" s="1">
        <v>138</v>
      </c>
      <c r="W139" s="4">
        <v>54.739999999999995</v>
      </c>
      <c r="X139" s="4">
        <v>208</v>
      </c>
      <c r="AK139" s="4">
        <v>54.739999999999995</v>
      </c>
      <c r="AL139" s="4">
        <v>208</v>
      </c>
    </row>
    <row r="140" spans="1:38" x14ac:dyDescent="0.3">
      <c r="A140" s="1">
        <v>139</v>
      </c>
      <c r="B140" s="9">
        <v>45528</v>
      </c>
      <c r="C140" s="4">
        <v>8.6</v>
      </c>
      <c r="D140" s="4">
        <v>25.9</v>
      </c>
      <c r="E140" s="4">
        <v>20.5</v>
      </c>
      <c r="F140" s="4">
        <v>96</v>
      </c>
      <c r="J140" s="9">
        <v>45528</v>
      </c>
      <c r="K140" s="4">
        <v>8.6</v>
      </c>
      <c r="L140" s="4">
        <v>96</v>
      </c>
      <c r="V140" s="1">
        <v>139</v>
      </c>
      <c r="W140" s="4">
        <v>8.6</v>
      </c>
      <c r="X140" s="4">
        <v>96</v>
      </c>
      <c r="AK140" s="4">
        <v>8.6</v>
      </c>
      <c r="AL140" s="4">
        <v>96</v>
      </c>
    </row>
    <row r="141" spans="1:38" x14ac:dyDescent="0.3">
      <c r="A141" s="1">
        <v>140</v>
      </c>
      <c r="B141" s="9">
        <v>45535</v>
      </c>
      <c r="C141" s="4">
        <v>36.980000000000004</v>
      </c>
      <c r="D141" s="4">
        <v>43.9</v>
      </c>
      <c r="E141" s="4">
        <v>1.7</v>
      </c>
      <c r="F141" s="4">
        <v>207</v>
      </c>
      <c r="J141" s="9">
        <v>45535</v>
      </c>
      <c r="K141" s="4">
        <v>36.980000000000004</v>
      </c>
      <c r="L141" s="4">
        <v>207</v>
      </c>
      <c r="V141" s="1">
        <v>140</v>
      </c>
      <c r="W141" s="4">
        <v>36.980000000000004</v>
      </c>
      <c r="X141" s="4">
        <v>207</v>
      </c>
      <c r="AK141" s="4">
        <v>36.980000000000004</v>
      </c>
      <c r="AL141" s="4">
        <v>207</v>
      </c>
    </row>
    <row r="142" spans="1:38" x14ac:dyDescent="0.3">
      <c r="A142" s="1">
        <v>141</v>
      </c>
      <c r="B142" s="9">
        <v>45542</v>
      </c>
      <c r="C142" s="4">
        <v>14.680000000000001</v>
      </c>
      <c r="D142" s="4">
        <v>17</v>
      </c>
      <c r="E142" s="4">
        <v>12.9</v>
      </c>
      <c r="F142" s="4">
        <v>109</v>
      </c>
      <c r="J142" s="9">
        <v>45542</v>
      </c>
      <c r="K142" s="4">
        <v>14.680000000000001</v>
      </c>
      <c r="L142" s="4">
        <v>109</v>
      </c>
      <c r="V142" s="1">
        <v>141</v>
      </c>
      <c r="W142" s="4">
        <v>14.680000000000001</v>
      </c>
      <c r="X142" s="4">
        <v>109</v>
      </c>
      <c r="AK142" s="4">
        <v>14.680000000000001</v>
      </c>
      <c r="AL142" s="4">
        <v>109</v>
      </c>
    </row>
    <row r="143" spans="1:38" x14ac:dyDescent="0.3">
      <c r="A143" s="1">
        <v>142</v>
      </c>
      <c r="B143" s="9">
        <v>45549</v>
      </c>
      <c r="C143" s="4">
        <v>38.739999999999995</v>
      </c>
      <c r="D143" s="4">
        <v>35.4</v>
      </c>
      <c r="E143" s="4">
        <v>75.599999999999994</v>
      </c>
      <c r="F143" s="4">
        <v>192</v>
      </c>
      <c r="J143" s="9">
        <v>45549</v>
      </c>
      <c r="K143" s="4">
        <v>38.739999999999995</v>
      </c>
      <c r="L143" s="4">
        <v>192</v>
      </c>
      <c r="V143" s="1">
        <v>142</v>
      </c>
      <c r="W143" s="4">
        <v>38.739999999999995</v>
      </c>
      <c r="X143" s="4">
        <v>192</v>
      </c>
      <c r="AK143" s="4">
        <v>38.739999999999995</v>
      </c>
      <c r="AL143" s="4">
        <v>192</v>
      </c>
    </row>
    <row r="144" spans="1:38" x14ac:dyDescent="0.3">
      <c r="A144" s="1">
        <v>143</v>
      </c>
      <c r="B144" s="9">
        <v>45556</v>
      </c>
      <c r="C144" s="4">
        <v>44.1</v>
      </c>
      <c r="D144" s="4">
        <v>33.200000000000003</v>
      </c>
      <c r="E144" s="4">
        <v>37.9</v>
      </c>
      <c r="F144" s="4">
        <v>201</v>
      </c>
      <c r="J144" s="9">
        <v>45556</v>
      </c>
      <c r="K144" s="4">
        <v>44.1</v>
      </c>
      <c r="L144" s="4">
        <v>201</v>
      </c>
      <c r="V144" s="1">
        <v>143</v>
      </c>
      <c r="W144" s="4">
        <v>44.1</v>
      </c>
      <c r="X144" s="4">
        <v>201</v>
      </c>
      <c r="AK144" s="4">
        <v>44.1</v>
      </c>
      <c r="AL144" s="4">
        <v>201</v>
      </c>
    </row>
    <row r="145" spans="1:38" x14ac:dyDescent="0.3">
      <c r="A145" s="1">
        <v>144</v>
      </c>
      <c r="B145" s="9">
        <v>45563</v>
      </c>
      <c r="C145" s="4">
        <v>20.919999999999998</v>
      </c>
      <c r="D145" s="4">
        <v>5.7</v>
      </c>
      <c r="E145" s="4">
        <v>34.4</v>
      </c>
      <c r="F145" s="4">
        <v>104</v>
      </c>
      <c r="J145" s="9">
        <v>45563</v>
      </c>
      <c r="K145" s="4">
        <v>20.919999999999998</v>
      </c>
      <c r="L145" s="4">
        <v>104</v>
      </c>
      <c r="V145" s="1">
        <v>144</v>
      </c>
      <c r="W145" s="4">
        <v>20.919999999999998</v>
      </c>
      <c r="X145" s="4">
        <v>104</v>
      </c>
      <c r="AK145" s="4">
        <v>20.919999999999998</v>
      </c>
      <c r="AL145" s="4">
        <v>104</v>
      </c>
    </row>
    <row r="146" spans="1:38" x14ac:dyDescent="0.3">
      <c r="A146" s="1">
        <v>145</v>
      </c>
      <c r="B146" s="9">
        <v>45570</v>
      </c>
      <c r="C146" s="4">
        <v>19.240000000000002</v>
      </c>
      <c r="D146" s="4">
        <v>14.8</v>
      </c>
      <c r="E146" s="4">
        <v>38.9</v>
      </c>
      <c r="F146" s="4">
        <v>114</v>
      </c>
      <c r="J146" s="9">
        <v>45570</v>
      </c>
      <c r="K146" s="4">
        <v>19.240000000000002</v>
      </c>
      <c r="L146" s="4">
        <v>114</v>
      </c>
      <c r="V146" s="1">
        <v>145</v>
      </c>
      <c r="W146" s="4">
        <v>19.240000000000002</v>
      </c>
      <c r="X146" s="4">
        <v>114</v>
      </c>
      <c r="AK146" s="4">
        <v>19.240000000000002</v>
      </c>
      <c r="AL146" s="4">
        <v>114</v>
      </c>
    </row>
    <row r="147" spans="1:38" x14ac:dyDescent="0.3">
      <c r="A147" s="1">
        <v>146</v>
      </c>
      <c r="B147" s="9">
        <v>45577</v>
      </c>
      <c r="C147" s="4">
        <v>28.060000000000002</v>
      </c>
      <c r="D147" s="4">
        <v>1.9</v>
      </c>
      <c r="E147" s="4">
        <v>9</v>
      </c>
      <c r="F147" s="4">
        <v>103</v>
      </c>
      <c r="J147" s="9">
        <v>45577</v>
      </c>
      <c r="K147" s="4">
        <v>28.060000000000002</v>
      </c>
      <c r="L147" s="4">
        <v>103</v>
      </c>
      <c r="V147" s="1">
        <v>146</v>
      </c>
      <c r="W147" s="4">
        <v>28.060000000000002</v>
      </c>
      <c r="X147" s="4">
        <v>103</v>
      </c>
      <c r="AK147" s="4">
        <v>28.060000000000002</v>
      </c>
      <c r="AL147" s="4">
        <v>103</v>
      </c>
    </row>
    <row r="148" spans="1:38" x14ac:dyDescent="0.3">
      <c r="A148" s="1">
        <v>147</v>
      </c>
      <c r="B148" s="9">
        <v>45584</v>
      </c>
      <c r="C148" s="4">
        <v>48.019999999999996</v>
      </c>
      <c r="D148" s="4">
        <v>7.3</v>
      </c>
      <c r="E148" s="4">
        <v>8.6999999999999993</v>
      </c>
      <c r="F148" s="4">
        <v>132</v>
      </c>
      <c r="J148" s="9">
        <v>45584</v>
      </c>
      <c r="K148" s="4">
        <v>48.019999999999996</v>
      </c>
      <c r="L148" s="4">
        <v>132</v>
      </c>
      <c r="V148" s="1">
        <v>147</v>
      </c>
      <c r="W148" s="4">
        <v>48.019999999999996</v>
      </c>
      <c r="X148" s="4">
        <v>132</v>
      </c>
      <c r="AK148" s="4">
        <v>48.019999999999996</v>
      </c>
      <c r="AL148" s="4">
        <v>132</v>
      </c>
    </row>
    <row r="149" spans="1:38" x14ac:dyDescent="0.3">
      <c r="A149" s="1">
        <v>148</v>
      </c>
      <c r="B149" s="9">
        <v>45591</v>
      </c>
      <c r="C149" s="4">
        <v>48.64</v>
      </c>
      <c r="D149" s="4">
        <v>49</v>
      </c>
      <c r="E149" s="4">
        <v>44.3</v>
      </c>
      <c r="F149" s="4">
        <v>254</v>
      </c>
      <c r="J149" s="9">
        <v>45591</v>
      </c>
      <c r="K149" s="4">
        <v>48.64</v>
      </c>
      <c r="L149" s="4">
        <v>254</v>
      </c>
      <c r="V149" s="1">
        <v>148</v>
      </c>
      <c r="W149" s="4">
        <v>48.64</v>
      </c>
      <c r="X149" s="4">
        <v>254</v>
      </c>
      <c r="AK149" s="4">
        <v>48.64</v>
      </c>
      <c r="AL149" s="4">
        <v>254</v>
      </c>
    </row>
    <row r="150" spans="1:38" x14ac:dyDescent="0.3">
      <c r="A150" s="1">
        <v>149</v>
      </c>
      <c r="B150" s="9">
        <v>45598</v>
      </c>
      <c r="C150" s="4">
        <v>7.6</v>
      </c>
      <c r="D150" s="4">
        <v>40.299999999999997</v>
      </c>
      <c r="E150" s="4">
        <v>11.9</v>
      </c>
      <c r="F150" s="4">
        <v>109</v>
      </c>
      <c r="J150" s="9">
        <v>45598</v>
      </c>
      <c r="K150" s="4">
        <v>7.6</v>
      </c>
      <c r="L150" s="4">
        <v>109</v>
      </c>
      <c r="V150" s="1">
        <v>149</v>
      </c>
      <c r="W150" s="4">
        <v>7.6</v>
      </c>
      <c r="X150" s="4">
        <v>109</v>
      </c>
      <c r="AK150" s="4">
        <v>7.6</v>
      </c>
      <c r="AL150" s="4">
        <v>109</v>
      </c>
    </row>
    <row r="151" spans="1:38" x14ac:dyDescent="0.3">
      <c r="A151" s="1">
        <v>150</v>
      </c>
      <c r="B151" s="9">
        <v>45605</v>
      </c>
      <c r="C151" s="4">
        <v>8.9400000000000013</v>
      </c>
      <c r="D151" s="4">
        <v>25.8</v>
      </c>
      <c r="E151" s="4">
        <v>20.6</v>
      </c>
      <c r="F151" s="4">
        <v>101</v>
      </c>
      <c r="J151" s="9">
        <v>45605</v>
      </c>
      <c r="K151" s="4">
        <v>8.9400000000000013</v>
      </c>
      <c r="L151" s="4">
        <v>101</v>
      </c>
      <c r="V151" s="1">
        <v>150</v>
      </c>
      <c r="W151" s="4">
        <v>8.9400000000000013</v>
      </c>
      <c r="X151" s="4">
        <v>101</v>
      </c>
      <c r="AK151" s="4">
        <v>8.9400000000000013</v>
      </c>
      <c r="AL151" s="4">
        <v>101</v>
      </c>
    </row>
    <row r="152" spans="1:38" x14ac:dyDescent="0.3">
      <c r="A152" s="1">
        <v>151</v>
      </c>
      <c r="B152" s="9">
        <v>45612</v>
      </c>
      <c r="C152" s="4">
        <v>56.14</v>
      </c>
      <c r="D152" s="4">
        <v>13.9</v>
      </c>
      <c r="E152" s="4">
        <v>37</v>
      </c>
      <c r="F152" s="4">
        <v>161</v>
      </c>
      <c r="J152" s="9">
        <v>45612</v>
      </c>
      <c r="K152" s="4">
        <v>56.14</v>
      </c>
      <c r="L152" s="4">
        <v>161</v>
      </c>
      <c r="V152" s="1">
        <v>151</v>
      </c>
      <c r="W152" s="4">
        <v>56.14</v>
      </c>
      <c r="X152" s="4">
        <v>161</v>
      </c>
      <c r="AK152" s="4">
        <v>56.14</v>
      </c>
      <c r="AL152" s="4">
        <v>161</v>
      </c>
    </row>
    <row r="153" spans="1:38" x14ac:dyDescent="0.3">
      <c r="A153" s="1">
        <v>152</v>
      </c>
      <c r="B153" s="9">
        <v>45619</v>
      </c>
      <c r="C153" s="4">
        <v>24.2</v>
      </c>
      <c r="D153" s="4">
        <v>8.4</v>
      </c>
      <c r="E153" s="4">
        <v>48.7</v>
      </c>
      <c r="F153" s="4">
        <v>116</v>
      </c>
      <c r="J153" s="9">
        <v>45619</v>
      </c>
      <c r="K153" s="4">
        <v>24.2</v>
      </c>
      <c r="L153" s="4">
        <v>116</v>
      </c>
      <c r="V153" s="1">
        <v>152</v>
      </c>
      <c r="W153" s="4">
        <v>24.2</v>
      </c>
      <c r="X153" s="4">
        <v>116</v>
      </c>
      <c r="AK153" s="4">
        <v>24.2</v>
      </c>
      <c r="AL153" s="4">
        <v>116</v>
      </c>
    </row>
    <row r="154" spans="1:38" x14ac:dyDescent="0.3">
      <c r="A154" s="1">
        <v>153</v>
      </c>
      <c r="B154" s="9">
        <v>45626</v>
      </c>
      <c r="C154" s="4">
        <v>39.519999999999996</v>
      </c>
      <c r="D154" s="4">
        <v>23.3</v>
      </c>
      <c r="E154" s="4">
        <v>14.2</v>
      </c>
      <c r="F154" s="4">
        <v>166</v>
      </c>
      <c r="J154" s="9">
        <v>45626</v>
      </c>
      <c r="K154" s="4">
        <v>39.519999999999996</v>
      </c>
      <c r="L154" s="4">
        <v>166</v>
      </c>
      <c r="V154" s="1">
        <v>153</v>
      </c>
      <c r="W154" s="4">
        <v>39.519999999999996</v>
      </c>
      <c r="X154" s="4">
        <v>166</v>
      </c>
      <c r="AK154" s="4">
        <v>39.519999999999996</v>
      </c>
      <c r="AL154" s="4">
        <v>166</v>
      </c>
    </row>
    <row r="155" spans="1:38" x14ac:dyDescent="0.3">
      <c r="A155" s="1">
        <v>154</v>
      </c>
      <c r="B155" s="9">
        <v>45633</v>
      </c>
      <c r="C155" s="4">
        <v>34.260000000000005</v>
      </c>
      <c r="D155" s="4">
        <v>39.700000000000003</v>
      </c>
      <c r="E155" s="4">
        <v>37.700000000000003</v>
      </c>
      <c r="F155" s="4">
        <v>190</v>
      </c>
      <c r="J155" s="9">
        <v>45633</v>
      </c>
      <c r="K155" s="4">
        <v>34.260000000000005</v>
      </c>
      <c r="L155" s="4">
        <v>190</v>
      </c>
      <c r="V155" s="1">
        <v>154</v>
      </c>
      <c r="W155" s="4">
        <v>34.260000000000005</v>
      </c>
      <c r="X155" s="4">
        <v>190</v>
      </c>
      <c r="AK155" s="4">
        <v>34.260000000000005</v>
      </c>
      <c r="AL155" s="4">
        <v>190</v>
      </c>
    </row>
    <row r="156" spans="1:38" x14ac:dyDescent="0.3">
      <c r="A156" s="1">
        <v>155</v>
      </c>
      <c r="B156" s="9">
        <v>45640</v>
      </c>
      <c r="C156" s="4">
        <v>37.56</v>
      </c>
      <c r="D156" s="4">
        <v>21.1</v>
      </c>
      <c r="E156" s="4">
        <v>9.5</v>
      </c>
      <c r="F156" s="4">
        <v>156</v>
      </c>
      <c r="J156" s="9">
        <v>45640</v>
      </c>
      <c r="K156" s="4">
        <v>37.56</v>
      </c>
      <c r="L156" s="4">
        <v>156</v>
      </c>
      <c r="V156" s="1">
        <v>155</v>
      </c>
      <c r="W156" s="4">
        <v>37.56</v>
      </c>
      <c r="X156" s="4">
        <v>156</v>
      </c>
      <c r="AK156" s="4">
        <v>37.56</v>
      </c>
      <c r="AL156" s="4">
        <v>156</v>
      </c>
    </row>
    <row r="157" spans="1:38" x14ac:dyDescent="0.3">
      <c r="A157" s="1">
        <v>156</v>
      </c>
      <c r="B157" s="9">
        <v>45647</v>
      </c>
      <c r="C157" s="4">
        <v>0.82</v>
      </c>
      <c r="D157" s="4">
        <v>11.6</v>
      </c>
      <c r="E157" s="4">
        <v>5.7</v>
      </c>
      <c r="F157" s="4">
        <v>32</v>
      </c>
      <c r="J157" s="9">
        <v>45647</v>
      </c>
      <c r="K157" s="4">
        <v>0.82</v>
      </c>
      <c r="L157" s="4">
        <v>32</v>
      </c>
      <c r="V157" s="1">
        <v>156</v>
      </c>
      <c r="W157" s="4">
        <v>0.82</v>
      </c>
      <c r="X157" s="4">
        <v>32</v>
      </c>
      <c r="AK157" s="4">
        <v>0.82</v>
      </c>
      <c r="AL157" s="4">
        <v>32</v>
      </c>
    </row>
    <row r="158" spans="1:38" x14ac:dyDescent="0.3">
      <c r="A158" s="1">
        <v>157</v>
      </c>
      <c r="B158" s="9">
        <v>45654</v>
      </c>
      <c r="C158" s="4">
        <v>18.78</v>
      </c>
      <c r="D158" s="4">
        <v>43.5</v>
      </c>
      <c r="E158" s="4">
        <v>50.5</v>
      </c>
      <c r="F158" s="4">
        <v>153</v>
      </c>
      <c r="J158" s="9">
        <v>45654</v>
      </c>
      <c r="K158" s="4">
        <v>18.78</v>
      </c>
      <c r="L158" s="4">
        <v>153</v>
      </c>
      <c r="V158" s="1">
        <v>157</v>
      </c>
      <c r="W158" s="4">
        <v>18.78</v>
      </c>
      <c r="X158" s="4">
        <v>153</v>
      </c>
      <c r="AK158" s="4">
        <v>18.78</v>
      </c>
      <c r="AL158" s="4">
        <v>153</v>
      </c>
    </row>
    <row r="159" spans="1:38" x14ac:dyDescent="0.3">
      <c r="A159" s="1">
        <v>158</v>
      </c>
      <c r="B159" s="9">
        <v>45661</v>
      </c>
      <c r="C159" s="4">
        <v>29.96</v>
      </c>
      <c r="D159" s="4">
        <v>1.3</v>
      </c>
      <c r="E159" s="4">
        <v>24.3</v>
      </c>
      <c r="F159" s="4">
        <v>101</v>
      </c>
      <c r="J159" s="9">
        <v>45661</v>
      </c>
      <c r="K159" s="4">
        <v>29.96</v>
      </c>
      <c r="L159" s="4">
        <v>101</v>
      </c>
      <c r="V159" s="1">
        <v>158</v>
      </c>
      <c r="W159" s="4">
        <v>29.96</v>
      </c>
      <c r="X159" s="4">
        <v>101</v>
      </c>
      <c r="AK159" s="4">
        <v>29.96</v>
      </c>
      <c r="AL159" s="4">
        <v>101</v>
      </c>
    </row>
    <row r="160" spans="1:38" x14ac:dyDescent="0.3">
      <c r="A160" s="1">
        <v>159</v>
      </c>
      <c r="B160" s="9">
        <v>45668</v>
      </c>
      <c r="C160" s="4">
        <v>2.34</v>
      </c>
      <c r="D160" s="4">
        <v>36.9</v>
      </c>
      <c r="E160" s="4">
        <v>45.2</v>
      </c>
      <c r="F160" s="4">
        <v>73</v>
      </c>
      <c r="J160" s="9">
        <v>45668</v>
      </c>
      <c r="K160" s="4">
        <v>2.34</v>
      </c>
      <c r="L160" s="4">
        <v>73</v>
      </c>
      <c r="V160" s="1">
        <v>159</v>
      </c>
      <c r="W160" s="4">
        <v>2.34</v>
      </c>
      <c r="X160" s="4">
        <v>73</v>
      </c>
      <c r="AK160" s="4">
        <v>2.34</v>
      </c>
      <c r="AL160" s="4">
        <v>73</v>
      </c>
    </row>
    <row r="161" spans="1:38" x14ac:dyDescent="0.3">
      <c r="A161" s="1">
        <v>160</v>
      </c>
      <c r="B161" s="9">
        <v>45675</v>
      </c>
      <c r="C161" s="4">
        <v>26.339999999999996</v>
      </c>
      <c r="D161" s="4">
        <v>18.399999999999999</v>
      </c>
      <c r="E161" s="4">
        <v>34.6</v>
      </c>
      <c r="F161" s="4">
        <v>129</v>
      </c>
      <c r="J161" s="9">
        <v>45675</v>
      </c>
      <c r="K161" s="4">
        <v>26.339999999999996</v>
      </c>
      <c r="L161" s="4">
        <v>129</v>
      </c>
      <c r="V161" s="1">
        <v>160</v>
      </c>
      <c r="W161" s="4">
        <v>26.339999999999996</v>
      </c>
      <c r="X161" s="4">
        <v>129</v>
      </c>
      <c r="AK161" s="4">
        <v>26.339999999999996</v>
      </c>
      <c r="AL161" s="4">
        <v>129</v>
      </c>
    </row>
    <row r="162" spans="1:38" x14ac:dyDescent="0.3">
      <c r="A162" s="1">
        <v>161</v>
      </c>
      <c r="B162" s="9">
        <v>45682</v>
      </c>
      <c r="C162" s="4">
        <v>34.5</v>
      </c>
      <c r="D162" s="4">
        <v>18.100000000000001</v>
      </c>
      <c r="E162" s="4">
        <v>30.7</v>
      </c>
      <c r="F162" s="4">
        <v>144</v>
      </c>
      <c r="J162" s="9">
        <v>45682</v>
      </c>
      <c r="K162" s="4">
        <v>34.5</v>
      </c>
      <c r="L162" s="4">
        <v>144</v>
      </c>
      <c r="V162" s="1">
        <v>161</v>
      </c>
      <c r="W162" s="4">
        <v>34.5</v>
      </c>
      <c r="X162" s="4">
        <v>144</v>
      </c>
      <c r="AK162" s="4">
        <v>34.5</v>
      </c>
      <c r="AL162" s="4">
        <v>144</v>
      </c>
    </row>
    <row r="163" spans="1:38" x14ac:dyDescent="0.3">
      <c r="A163" s="1">
        <v>162</v>
      </c>
      <c r="B163" s="9">
        <v>45689</v>
      </c>
      <c r="C163" s="4">
        <v>17.14</v>
      </c>
      <c r="D163" s="4">
        <v>35.799999999999997</v>
      </c>
      <c r="E163" s="4">
        <v>49.3</v>
      </c>
      <c r="F163" s="4">
        <v>133</v>
      </c>
      <c r="J163" s="9">
        <v>45689</v>
      </c>
      <c r="K163" s="4">
        <v>17.14</v>
      </c>
      <c r="L163" s="4">
        <v>133</v>
      </c>
      <c r="V163" s="1">
        <v>162</v>
      </c>
      <c r="W163" s="4">
        <v>17.14</v>
      </c>
      <c r="X163" s="4">
        <v>133</v>
      </c>
      <c r="AK163" s="4">
        <v>17.14</v>
      </c>
      <c r="AL163" s="4">
        <v>133</v>
      </c>
    </row>
    <row r="164" spans="1:38" x14ac:dyDescent="0.3">
      <c r="A164" s="1">
        <v>163</v>
      </c>
      <c r="B164" s="9">
        <v>45696</v>
      </c>
      <c r="C164" s="4">
        <v>37.68</v>
      </c>
      <c r="D164" s="4">
        <v>18.100000000000001</v>
      </c>
      <c r="E164" s="4">
        <v>25.6</v>
      </c>
      <c r="F164" s="4">
        <v>149</v>
      </c>
      <c r="J164" s="9">
        <v>45696</v>
      </c>
      <c r="K164" s="4">
        <v>37.68</v>
      </c>
      <c r="L164" s="4">
        <v>149</v>
      </c>
      <c r="V164" s="1">
        <v>163</v>
      </c>
      <c r="W164" s="4">
        <v>37.68</v>
      </c>
      <c r="X164" s="4">
        <v>149</v>
      </c>
      <c r="AK164" s="4">
        <v>37.68</v>
      </c>
      <c r="AL164" s="4">
        <v>149</v>
      </c>
    </row>
    <row r="165" spans="1:38" x14ac:dyDescent="0.3">
      <c r="A165" s="1">
        <v>164</v>
      </c>
      <c r="B165" s="9">
        <v>45703</v>
      </c>
      <c r="C165" s="4">
        <v>32.700000000000003</v>
      </c>
      <c r="D165" s="4">
        <v>36.799999999999997</v>
      </c>
      <c r="E165" s="4">
        <v>7.4</v>
      </c>
      <c r="F165" s="4">
        <v>180</v>
      </c>
      <c r="J165" s="9">
        <v>45703</v>
      </c>
      <c r="K165" s="4">
        <v>32.700000000000003</v>
      </c>
      <c r="L165" s="4">
        <v>180</v>
      </c>
      <c r="V165" s="1">
        <v>164</v>
      </c>
      <c r="W165" s="4">
        <v>32.700000000000003</v>
      </c>
      <c r="X165" s="4">
        <v>180</v>
      </c>
      <c r="AK165" s="4">
        <v>32.700000000000003</v>
      </c>
      <c r="AL165" s="4">
        <v>180</v>
      </c>
    </row>
    <row r="166" spans="1:38" x14ac:dyDescent="0.3">
      <c r="A166" s="1">
        <v>165</v>
      </c>
      <c r="B166" s="9">
        <v>45710</v>
      </c>
      <c r="C166" s="4">
        <v>23.44</v>
      </c>
      <c r="D166" s="4">
        <v>14.7</v>
      </c>
      <c r="E166" s="4">
        <v>5.4</v>
      </c>
      <c r="F166" s="4">
        <v>119</v>
      </c>
      <c r="J166" s="9">
        <v>45710</v>
      </c>
      <c r="K166" s="4">
        <v>23.44</v>
      </c>
      <c r="L166" s="4">
        <v>119</v>
      </c>
      <c r="V166" s="1">
        <v>165</v>
      </c>
      <c r="W166" s="4">
        <v>23.44</v>
      </c>
      <c r="X166" s="4">
        <v>119</v>
      </c>
      <c r="AK166" s="4">
        <v>23.44</v>
      </c>
      <c r="AL166" s="4">
        <v>119</v>
      </c>
    </row>
    <row r="167" spans="1:38" x14ac:dyDescent="0.3">
      <c r="A167" s="1">
        <v>166</v>
      </c>
      <c r="B167" s="9">
        <v>45717</v>
      </c>
      <c r="C167" s="4">
        <v>46.9</v>
      </c>
      <c r="D167" s="4">
        <v>3.4</v>
      </c>
      <c r="E167" s="4">
        <v>84.8</v>
      </c>
      <c r="F167" s="4">
        <v>119</v>
      </c>
      <c r="J167" s="9">
        <v>45717</v>
      </c>
      <c r="K167" s="4">
        <v>46.9</v>
      </c>
      <c r="L167" s="4">
        <v>119</v>
      </c>
      <c r="V167" s="1">
        <v>166</v>
      </c>
      <c r="W167" s="4">
        <v>46.9</v>
      </c>
      <c r="X167" s="4">
        <v>119</v>
      </c>
      <c r="AK167" s="4">
        <v>46.9</v>
      </c>
      <c r="AL167" s="4">
        <v>119</v>
      </c>
    </row>
    <row r="168" spans="1:38" x14ac:dyDescent="0.3">
      <c r="A168" s="1">
        <v>167</v>
      </c>
      <c r="B168" s="9">
        <v>45724</v>
      </c>
      <c r="C168" s="4">
        <v>3.5799999999999996</v>
      </c>
      <c r="D168" s="4">
        <v>37.6</v>
      </c>
      <c r="E168" s="4">
        <v>21.6</v>
      </c>
      <c r="F168" s="4">
        <v>80</v>
      </c>
      <c r="J168" s="9">
        <v>45724</v>
      </c>
      <c r="K168" s="4">
        <v>3.5799999999999996</v>
      </c>
      <c r="L168" s="4">
        <v>80</v>
      </c>
      <c r="V168" s="1">
        <v>167</v>
      </c>
      <c r="W168" s="4">
        <v>3.5799999999999996</v>
      </c>
      <c r="X168" s="4">
        <v>80</v>
      </c>
      <c r="AK168" s="4">
        <v>3.5799999999999996</v>
      </c>
      <c r="AL168" s="4">
        <v>80</v>
      </c>
    </row>
    <row r="169" spans="1:38" x14ac:dyDescent="0.3">
      <c r="A169" s="1">
        <v>168</v>
      </c>
      <c r="B169" s="9">
        <v>45731</v>
      </c>
      <c r="C169" s="4">
        <v>41.36</v>
      </c>
      <c r="D169" s="4">
        <v>5.2</v>
      </c>
      <c r="E169" s="4">
        <v>19.399999999999999</v>
      </c>
      <c r="F169" s="4">
        <v>122</v>
      </c>
      <c r="J169" s="9">
        <v>45731</v>
      </c>
      <c r="K169" s="4">
        <v>41.36</v>
      </c>
      <c r="L169" s="4">
        <v>122</v>
      </c>
      <c r="V169" s="1">
        <v>168</v>
      </c>
      <c r="W169" s="4">
        <v>41.36</v>
      </c>
      <c r="X169" s="4">
        <v>122</v>
      </c>
      <c r="AK169" s="4">
        <v>41.36</v>
      </c>
      <c r="AL169" s="4">
        <v>122</v>
      </c>
    </row>
    <row r="170" spans="1:38" x14ac:dyDescent="0.3">
      <c r="A170" s="1">
        <v>169</v>
      </c>
      <c r="B170" s="9">
        <v>45738</v>
      </c>
      <c r="C170" s="4">
        <v>43.08</v>
      </c>
      <c r="D170" s="4">
        <v>23.6</v>
      </c>
      <c r="E170" s="4">
        <v>57.6</v>
      </c>
      <c r="F170" s="4">
        <v>171</v>
      </c>
      <c r="J170" s="9">
        <v>45738</v>
      </c>
      <c r="K170" s="4">
        <v>43.08</v>
      </c>
      <c r="L170" s="4">
        <v>171</v>
      </c>
      <c r="V170" s="1">
        <v>169</v>
      </c>
      <c r="W170" s="4">
        <v>43.08</v>
      </c>
      <c r="X170" s="4">
        <v>171</v>
      </c>
      <c r="AK170" s="4">
        <v>43.08</v>
      </c>
      <c r="AL170" s="4">
        <v>171</v>
      </c>
    </row>
    <row r="171" spans="1:38" x14ac:dyDescent="0.3">
      <c r="A171" s="1">
        <v>170</v>
      </c>
      <c r="B171" s="9">
        <v>45745</v>
      </c>
      <c r="C171" s="4">
        <v>56.86</v>
      </c>
      <c r="D171" s="4">
        <v>10.6</v>
      </c>
      <c r="E171" s="4">
        <v>6.4</v>
      </c>
      <c r="F171" s="4">
        <v>150</v>
      </c>
      <c r="J171" s="9">
        <v>45745</v>
      </c>
      <c r="K171" s="4">
        <v>56.86</v>
      </c>
      <c r="L171" s="4">
        <v>150</v>
      </c>
      <c r="V171" s="1">
        <v>170</v>
      </c>
      <c r="W171" s="4">
        <v>56.86</v>
      </c>
      <c r="X171" s="4">
        <v>150</v>
      </c>
      <c r="AK171" s="4">
        <v>56.86</v>
      </c>
      <c r="AL171" s="4">
        <v>150</v>
      </c>
    </row>
    <row r="172" spans="1:38" x14ac:dyDescent="0.3">
      <c r="A172" s="1">
        <v>171</v>
      </c>
      <c r="B172" s="9">
        <v>45752</v>
      </c>
      <c r="C172" s="4">
        <v>10</v>
      </c>
      <c r="D172" s="4">
        <v>11.6</v>
      </c>
      <c r="E172" s="4">
        <v>18.399999999999999</v>
      </c>
      <c r="F172" s="4">
        <v>84</v>
      </c>
      <c r="J172" s="9">
        <v>45752</v>
      </c>
      <c r="K172" s="4">
        <v>10</v>
      </c>
      <c r="L172" s="4">
        <v>84</v>
      </c>
      <c r="V172" s="1">
        <v>171</v>
      </c>
      <c r="W172" s="4">
        <v>10</v>
      </c>
      <c r="X172" s="4">
        <v>84</v>
      </c>
      <c r="AK172" s="4">
        <v>10</v>
      </c>
      <c r="AL172" s="4">
        <v>84</v>
      </c>
    </row>
    <row r="173" spans="1:38" x14ac:dyDescent="0.3">
      <c r="A173" s="1">
        <v>172</v>
      </c>
      <c r="B173" s="9">
        <v>45759</v>
      </c>
      <c r="C173" s="4">
        <v>32.9</v>
      </c>
      <c r="D173" s="4">
        <v>20.9</v>
      </c>
      <c r="E173" s="4">
        <v>47.4</v>
      </c>
      <c r="F173" s="4">
        <v>145</v>
      </c>
      <c r="J173" s="9">
        <v>45759</v>
      </c>
      <c r="K173" s="4">
        <v>32.9</v>
      </c>
      <c r="L173" s="4">
        <v>145</v>
      </c>
      <c r="V173" s="1">
        <v>172</v>
      </c>
      <c r="W173" s="4">
        <v>32.9</v>
      </c>
      <c r="X173" s="4">
        <v>145</v>
      </c>
      <c r="AK173" s="4">
        <v>32.9</v>
      </c>
      <c r="AL173" s="4">
        <v>145</v>
      </c>
    </row>
    <row r="174" spans="1:38" x14ac:dyDescent="0.3">
      <c r="A174" s="1">
        <v>173</v>
      </c>
      <c r="B174" s="9">
        <v>45766</v>
      </c>
      <c r="C174" s="4">
        <v>3.9200000000000004</v>
      </c>
      <c r="D174" s="4">
        <v>20.100000000000001</v>
      </c>
      <c r="E174" s="4">
        <v>17</v>
      </c>
      <c r="F174" s="4">
        <v>76</v>
      </c>
      <c r="J174" s="9">
        <v>45766</v>
      </c>
      <c r="K174" s="4">
        <v>3.9200000000000004</v>
      </c>
      <c r="L174" s="4">
        <v>76</v>
      </c>
      <c r="V174" s="1">
        <v>173</v>
      </c>
      <c r="W174" s="4">
        <v>3.9200000000000004</v>
      </c>
      <c r="X174" s="4">
        <v>76</v>
      </c>
      <c r="AK174" s="4">
        <v>3.9200000000000004</v>
      </c>
      <c r="AL174" s="4">
        <v>76</v>
      </c>
    </row>
    <row r="175" spans="1:38" x14ac:dyDescent="0.3">
      <c r="A175" s="1">
        <v>174</v>
      </c>
      <c r="B175" s="9">
        <v>45773</v>
      </c>
      <c r="C175" s="4">
        <v>33.68</v>
      </c>
      <c r="D175" s="4">
        <v>7.1</v>
      </c>
      <c r="E175" s="4">
        <v>12.8</v>
      </c>
      <c r="F175" s="4">
        <v>117</v>
      </c>
      <c r="J175" s="9">
        <v>45773</v>
      </c>
      <c r="K175" s="4">
        <v>33.68</v>
      </c>
      <c r="L175" s="4">
        <v>117</v>
      </c>
      <c r="V175" s="1">
        <v>174</v>
      </c>
      <c r="W175" s="4">
        <v>33.68</v>
      </c>
      <c r="X175" s="4">
        <v>117</v>
      </c>
      <c r="AK175" s="4">
        <v>33.68</v>
      </c>
      <c r="AL175" s="4">
        <v>117</v>
      </c>
    </row>
    <row r="176" spans="1:38" x14ac:dyDescent="0.3">
      <c r="A176" s="1">
        <v>175</v>
      </c>
      <c r="B176" s="9">
        <v>45780</v>
      </c>
      <c r="C176" s="4">
        <v>44.480000000000004</v>
      </c>
      <c r="D176" s="4">
        <v>3.4</v>
      </c>
      <c r="E176" s="4">
        <v>13.1</v>
      </c>
      <c r="F176" s="4">
        <v>115</v>
      </c>
      <c r="J176" s="9">
        <v>45780</v>
      </c>
      <c r="K176" s="4">
        <v>44.480000000000004</v>
      </c>
      <c r="L176" s="4">
        <v>115</v>
      </c>
      <c r="V176" s="1">
        <v>175</v>
      </c>
      <c r="W176" s="4">
        <v>44.480000000000004</v>
      </c>
      <c r="X176" s="4">
        <v>115</v>
      </c>
      <c r="AK176" s="4">
        <v>44.480000000000004</v>
      </c>
      <c r="AL176" s="4">
        <v>115</v>
      </c>
    </row>
    <row r="177" spans="1:38" x14ac:dyDescent="0.3">
      <c r="A177" s="1">
        <v>176</v>
      </c>
      <c r="B177" s="9">
        <v>45787</v>
      </c>
      <c r="C177" s="4">
        <v>55.379999999999995</v>
      </c>
      <c r="D177" s="4">
        <v>48.9</v>
      </c>
      <c r="E177" s="4">
        <v>41.8</v>
      </c>
      <c r="F177" s="4">
        <v>270</v>
      </c>
      <c r="J177" s="9">
        <v>45787</v>
      </c>
      <c r="K177" s="4">
        <v>55.379999999999995</v>
      </c>
      <c r="L177" s="4">
        <v>270</v>
      </c>
      <c r="V177" s="1">
        <v>176</v>
      </c>
      <c r="W177" s="4">
        <v>55.379999999999995</v>
      </c>
      <c r="X177" s="4">
        <v>270</v>
      </c>
      <c r="AK177" s="4">
        <v>55.379999999999995</v>
      </c>
      <c r="AL177" s="4">
        <v>270</v>
      </c>
    </row>
    <row r="178" spans="1:38" x14ac:dyDescent="0.3">
      <c r="A178" s="1">
        <v>177</v>
      </c>
      <c r="B178" s="9">
        <v>45794</v>
      </c>
      <c r="C178" s="4">
        <v>49.68</v>
      </c>
      <c r="D178" s="4">
        <v>30.2</v>
      </c>
      <c r="E178" s="4">
        <v>20.3</v>
      </c>
      <c r="F178" s="4">
        <v>202</v>
      </c>
      <c r="J178" s="9">
        <v>45794</v>
      </c>
      <c r="K178" s="4">
        <v>49.68</v>
      </c>
      <c r="L178" s="4">
        <v>202</v>
      </c>
      <c r="V178" s="1">
        <v>177</v>
      </c>
      <c r="W178" s="4">
        <v>49.68</v>
      </c>
      <c r="X178" s="4">
        <v>202</v>
      </c>
      <c r="AK178" s="4">
        <v>49.68</v>
      </c>
      <c r="AL178" s="4">
        <v>202</v>
      </c>
    </row>
    <row r="179" spans="1:38" x14ac:dyDescent="0.3">
      <c r="A179" s="1">
        <v>178</v>
      </c>
      <c r="B179" s="9">
        <v>45801</v>
      </c>
      <c r="C179" s="4">
        <v>34.04</v>
      </c>
      <c r="D179" s="4">
        <v>7.8</v>
      </c>
      <c r="E179" s="4">
        <v>35.200000000000003</v>
      </c>
      <c r="F179" s="4">
        <v>117</v>
      </c>
      <c r="J179" s="9">
        <v>45801</v>
      </c>
      <c r="K179" s="4">
        <v>34.04</v>
      </c>
      <c r="L179" s="4">
        <v>117</v>
      </c>
      <c r="V179" s="1">
        <v>178</v>
      </c>
      <c r="W179" s="4">
        <v>34.04</v>
      </c>
      <c r="X179" s="4">
        <v>117</v>
      </c>
      <c r="AK179" s="4">
        <v>34.04</v>
      </c>
      <c r="AL179" s="4">
        <v>117</v>
      </c>
    </row>
    <row r="180" spans="1:38" x14ac:dyDescent="0.3">
      <c r="A180" s="1">
        <v>179</v>
      </c>
      <c r="B180" s="9">
        <v>45808</v>
      </c>
      <c r="C180" s="4">
        <v>55.339999999999996</v>
      </c>
      <c r="D180" s="4">
        <v>2.2999999999999998</v>
      </c>
      <c r="E180" s="4">
        <v>23.7</v>
      </c>
      <c r="F180" s="4">
        <v>118</v>
      </c>
      <c r="J180" s="9">
        <v>45808</v>
      </c>
      <c r="K180" s="4">
        <v>55.339999999999996</v>
      </c>
      <c r="L180" s="4">
        <v>118</v>
      </c>
      <c r="V180" s="1">
        <v>179</v>
      </c>
      <c r="W180" s="4">
        <v>55.339999999999996</v>
      </c>
      <c r="X180" s="4">
        <v>118</v>
      </c>
      <c r="AK180" s="4">
        <v>55.339999999999996</v>
      </c>
      <c r="AL180" s="4">
        <v>118</v>
      </c>
    </row>
    <row r="181" spans="1:38" x14ac:dyDescent="0.3">
      <c r="A181" s="1">
        <v>180</v>
      </c>
      <c r="B181" s="9">
        <v>45815</v>
      </c>
      <c r="C181" s="4">
        <v>33.119999999999997</v>
      </c>
      <c r="D181" s="4">
        <v>10</v>
      </c>
      <c r="E181" s="4">
        <v>17.600000000000001</v>
      </c>
      <c r="F181" s="4">
        <v>126</v>
      </c>
      <c r="J181" s="9">
        <v>45815</v>
      </c>
      <c r="K181" s="4">
        <v>33.119999999999997</v>
      </c>
      <c r="L181" s="4">
        <v>126</v>
      </c>
      <c r="V181" s="1">
        <v>180</v>
      </c>
      <c r="W181" s="4">
        <v>33.119999999999997</v>
      </c>
      <c r="X181" s="4">
        <v>126</v>
      </c>
      <c r="AK181" s="4">
        <v>33.119999999999997</v>
      </c>
      <c r="AL181" s="4">
        <v>126</v>
      </c>
    </row>
    <row r="182" spans="1:38" x14ac:dyDescent="0.3">
      <c r="A182" s="1">
        <v>181</v>
      </c>
      <c r="B182" s="9">
        <v>45822</v>
      </c>
      <c r="C182" s="4">
        <v>31.32</v>
      </c>
      <c r="D182" s="4">
        <v>2.6</v>
      </c>
      <c r="E182" s="4">
        <v>8.3000000000000007</v>
      </c>
      <c r="F182" s="4">
        <v>105</v>
      </c>
      <c r="J182" s="9">
        <v>45822</v>
      </c>
      <c r="K182" s="4">
        <v>31.32</v>
      </c>
      <c r="L182" s="4">
        <v>105</v>
      </c>
      <c r="V182" s="1">
        <v>181</v>
      </c>
      <c r="W182" s="4">
        <v>31.32</v>
      </c>
      <c r="X182" s="4">
        <v>105</v>
      </c>
      <c r="AK182" s="4">
        <v>31.32</v>
      </c>
      <c r="AL182" s="4">
        <v>105</v>
      </c>
    </row>
    <row r="183" spans="1:38" x14ac:dyDescent="0.3">
      <c r="A183" s="1">
        <v>182</v>
      </c>
      <c r="B183" s="9">
        <v>45829</v>
      </c>
      <c r="C183" s="4">
        <v>43.7</v>
      </c>
      <c r="D183" s="4">
        <v>5.4</v>
      </c>
      <c r="E183" s="4">
        <v>27.4</v>
      </c>
      <c r="F183" s="4">
        <v>122</v>
      </c>
      <c r="J183" s="9">
        <v>45829</v>
      </c>
      <c r="K183" s="4">
        <v>43.7</v>
      </c>
      <c r="L183" s="4">
        <v>122</v>
      </c>
      <c r="V183" s="1">
        <v>182</v>
      </c>
      <c r="W183" s="4">
        <v>43.7</v>
      </c>
      <c r="X183" s="4">
        <v>122</v>
      </c>
      <c r="AK183" s="4">
        <v>43.7</v>
      </c>
      <c r="AL183" s="4">
        <v>122</v>
      </c>
    </row>
    <row r="184" spans="1:38" x14ac:dyDescent="0.3">
      <c r="A184" s="1">
        <v>183</v>
      </c>
      <c r="B184" s="9">
        <v>45836</v>
      </c>
      <c r="C184" s="4">
        <v>11.24</v>
      </c>
      <c r="D184" s="4">
        <v>5.7</v>
      </c>
      <c r="E184" s="4">
        <v>29.7</v>
      </c>
      <c r="F184" s="4">
        <v>87</v>
      </c>
      <c r="J184" s="9">
        <v>45836</v>
      </c>
      <c r="K184" s="4">
        <v>11.24</v>
      </c>
      <c r="L184" s="4">
        <v>87</v>
      </c>
      <c r="V184" s="1">
        <v>183</v>
      </c>
      <c r="W184" s="4">
        <v>11.24</v>
      </c>
      <c r="X184" s="4">
        <v>87</v>
      </c>
      <c r="AK184" s="4">
        <v>11.24</v>
      </c>
      <c r="AL184" s="4">
        <v>87</v>
      </c>
    </row>
    <row r="185" spans="1:38" x14ac:dyDescent="0.3">
      <c r="A185" s="1">
        <v>184</v>
      </c>
      <c r="B185" s="9">
        <v>45843</v>
      </c>
      <c r="C185" s="4">
        <v>57.52</v>
      </c>
      <c r="D185" s="4">
        <v>43</v>
      </c>
      <c r="E185" s="4">
        <v>71.8</v>
      </c>
      <c r="F185" s="4">
        <v>262</v>
      </c>
      <c r="J185" s="9">
        <v>45843</v>
      </c>
      <c r="K185" s="4">
        <v>57.52</v>
      </c>
      <c r="L185" s="4">
        <v>262</v>
      </c>
      <c r="V185" s="1">
        <v>184</v>
      </c>
      <c r="W185" s="4">
        <v>57.52</v>
      </c>
      <c r="X185" s="4">
        <v>262</v>
      </c>
      <c r="AK185" s="4">
        <v>57.52</v>
      </c>
      <c r="AL185" s="4">
        <v>262</v>
      </c>
    </row>
    <row r="186" spans="1:38" x14ac:dyDescent="0.3">
      <c r="A186" s="1">
        <v>185</v>
      </c>
      <c r="B186" s="9">
        <v>45850</v>
      </c>
      <c r="C186" s="4">
        <v>50.760000000000005</v>
      </c>
      <c r="D186" s="4">
        <v>21.3</v>
      </c>
      <c r="E186" s="4">
        <v>30</v>
      </c>
      <c r="F186" s="4">
        <v>176</v>
      </c>
      <c r="J186" s="9">
        <v>45850</v>
      </c>
      <c r="K186" s="4">
        <v>50.760000000000005</v>
      </c>
      <c r="L186" s="4">
        <v>176</v>
      </c>
      <c r="V186" s="1">
        <v>185</v>
      </c>
      <c r="W186" s="4">
        <v>50.760000000000005</v>
      </c>
      <c r="X186" s="4">
        <v>176</v>
      </c>
      <c r="AK186" s="4">
        <v>50.760000000000005</v>
      </c>
      <c r="AL186" s="4">
        <v>176</v>
      </c>
    </row>
    <row r="187" spans="1:38" x14ac:dyDescent="0.3">
      <c r="A187" s="1">
        <v>186</v>
      </c>
      <c r="B187" s="9">
        <v>45857</v>
      </c>
      <c r="C187" s="4">
        <v>41</v>
      </c>
      <c r="D187" s="4">
        <v>45.1</v>
      </c>
      <c r="E187" s="4">
        <v>19.600000000000001</v>
      </c>
      <c r="F187" s="4">
        <v>226</v>
      </c>
      <c r="J187" s="9">
        <v>45857</v>
      </c>
      <c r="K187" s="4">
        <v>41</v>
      </c>
      <c r="L187" s="4">
        <v>226</v>
      </c>
      <c r="V187" s="1">
        <v>186</v>
      </c>
      <c r="W187" s="4">
        <v>41</v>
      </c>
      <c r="X187" s="4">
        <v>226</v>
      </c>
      <c r="AK187" s="4">
        <v>41</v>
      </c>
      <c r="AL187" s="4">
        <v>226</v>
      </c>
    </row>
    <row r="188" spans="1:38" x14ac:dyDescent="0.3">
      <c r="A188" s="1">
        <v>187</v>
      </c>
      <c r="B188" s="9">
        <v>45864</v>
      </c>
      <c r="C188" s="4">
        <v>27.9</v>
      </c>
      <c r="D188" s="4">
        <v>2.1</v>
      </c>
      <c r="E188" s="4">
        <v>26.6</v>
      </c>
      <c r="F188" s="4">
        <v>103</v>
      </c>
      <c r="J188" s="9">
        <v>45864</v>
      </c>
      <c r="K188" s="4">
        <v>27.9</v>
      </c>
      <c r="L188" s="4">
        <v>103</v>
      </c>
      <c r="V188" s="1">
        <v>187</v>
      </c>
      <c r="W188" s="4">
        <v>27.9</v>
      </c>
      <c r="X188" s="4">
        <v>103</v>
      </c>
      <c r="AK188" s="4">
        <v>27.9</v>
      </c>
      <c r="AL188" s="4">
        <v>103</v>
      </c>
    </row>
    <row r="189" spans="1:38" x14ac:dyDescent="0.3">
      <c r="A189" s="1">
        <v>188</v>
      </c>
      <c r="B189" s="9">
        <v>45871</v>
      </c>
      <c r="C189" s="4">
        <v>38.22</v>
      </c>
      <c r="D189" s="4">
        <v>28.7</v>
      </c>
      <c r="E189" s="4">
        <v>18.2</v>
      </c>
      <c r="F189" s="4">
        <v>173</v>
      </c>
      <c r="J189" s="9">
        <v>45871</v>
      </c>
      <c r="K189" s="4">
        <v>38.22</v>
      </c>
      <c r="L189" s="4">
        <v>173</v>
      </c>
      <c r="V189" s="1">
        <v>188</v>
      </c>
      <c r="W189" s="4">
        <v>38.22</v>
      </c>
      <c r="X189" s="4">
        <v>173</v>
      </c>
      <c r="AK189" s="4">
        <v>38.22</v>
      </c>
      <c r="AL189" s="4">
        <v>173</v>
      </c>
    </row>
    <row r="190" spans="1:38" x14ac:dyDescent="0.3">
      <c r="A190" s="1">
        <v>189</v>
      </c>
      <c r="B190" s="9">
        <v>45878</v>
      </c>
      <c r="C190" s="4">
        <v>57.2</v>
      </c>
      <c r="D190" s="4">
        <v>13.9</v>
      </c>
      <c r="E190" s="4">
        <v>3.7</v>
      </c>
      <c r="F190" s="4">
        <v>159</v>
      </c>
      <c r="J190" s="9">
        <v>45878</v>
      </c>
      <c r="K190" s="4">
        <v>57.2</v>
      </c>
      <c r="L190" s="4">
        <v>159</v>
      </c>
      <c r="V190" s="1">
        <v>189</v>
      </c>
      <c r="W190" s="4">
        <v>57.2</v>
      </c>
      <c r="X190" s="4">
        <v>159</v>
      </c>
      <c r="AK190" s="4">
        <v>57.2</v>
      </c>
      <c r="AL190" s="4">
        <v>159</v>
      </c>
    </row>
    <row r="191" spans="1:38" x14ac:dyDescent="0.3">
      <c r="A191" s="1">
        <v>190</v>
      </c>
      <c r="B191" s="9">
        <v>45885</v>
      </c>
      <c r="C191" s="4">
        <v>3.7399999999999998</v>
      </c>
      <c r="D191" s="4">
        <v>12.1</v>
      </c>
      <c r="E191" s="4">
        <v>23.4</v>
      </c>
      <c r="F191" s="4">
        <v>67</v>
      </c>
      <c r="J191" s="9">
        <v>45885</v>
      </c>
      <c r="K191" s="4">
        <v>3.7399999999999998</v>
      </c>
      <c r="L191" s="4">
        <v>67</v>
      </c>
      <c r="V191" s="1">
        <v>190</v>
      </c>
      <c r="W191" s="4">
        <v>3.7399999999999998</v>
      </c>
      <c r="X191" s="4">
        <v>67</v>
      </c>
      <c r="AK191" s="4">
        <v>3.7399999999999998</v>
      </c>
      <c r="AL191" s="4">
        <v>67</v>
      </c>
    </row>
    <row r="192" spans="1:38" x14ac:dyDescent="0.3">
      <c r="A192" s="1">
        <v>191</v>
      </c>
      <c r="B192" s="9">
        <v>45892</v>
      </c>
      <c r="C192" s="4">
        <v>7.9</v>
      </c>
      <c r="D192" s="4">
        <v>41.1</v>
      </c>
      <c r="E192" s="4">
        <v>5.8</v>
      </c>
      <c r="F192" s="4">
        <v>108</v>
      </c>
      <c r="J192" s="9">
        <v>45892</v>
      </c>
      <c r="K192" s="4">
        <v>7.9</v>
      </c>
      <c r="L192" s="4">
        <v>108</v>
      </c>
      <c r="V192" s="1">
        <v>191</v>
      </c>
      <c r="W192" s="4">
        <v>7.9</v>
      </c>
      <c r="X192" s="4">
        <v>108</v>
      </c>
      <c r="AK192" s="4">
        <v>7.9</v>
      </c>
      <c r="AL192" s="4">
        <v>108</v>
      </c>
    </row>
    <row r="193" spans="1:38" x14ac:dyDescent="0.3">
      <c r="A193" s="1">
        <v>192</v>
      </c>
      <c r="B193" s="9">
        <v>45899</v>
      </c>
      <c r="C193" s="4">
        <v>15.1</v>
      </c>
      <c r="D193" s="4">
        <v>10.8</v>
      </c>
      <c r="E193" s="4">
        <v>6</v>
      </c>
      <c r="F193" s="4">
        <v>99</v>
      </c>
      <c r="J193" s="9">
        <v>45899</v>
      </c>
      <c r="K193" s="4">
        <v>15.1</v>
      </c>
      <c r="L193" s="4">
        <v>99</v>
      </c>
      <c r="V193" s="1">
        <v>192</v>
      </c>
      <c r="W193" s="4">
        <v>15.1</v>
      </c>
      <c r="X193" s="4">
        <v>99</v>
      </c>
      <c r="AK193" s="4">
        <v>15.1</v>
      </c>
      <c r="AL193" s="4">
        <v>99</v>
      </c>
    </row>
    <row r="194" spans="1:38" x14ac:dyDescent="0.3">
      <c r="A194" s="1">
        <v>193</v>
      </c>
      <c r="B194" s="9">
        <v>45906</v>
      </c>
      <c r="C194" s="4">
        <v>3.44</v>
      </c>
      <c r="D194" s="4">
        <v>4.0999999999999996</v>
      </c>
      <c r="E194" s="4">
        <v>31.6</v>
      </c>
      <c r="F194" s="4">
        <v>59</v>
      </c>
      <c r="J194" s="9">
        <v>45906</v>
      </c>
      <c r="K194" s="4">
        <v>3.44</v>
      </c>
      <c r="L194" s="4">
        <v>59</v>
      </c>
      <c r="V194" s="1">
        <v>193</v>
      </c>
      <c r="W194" s="4">
        <v>3.44</v>
      </c>
      <c r="X194" s="4">
        <v>59</v>
      </c>
      <c r="AK194" s="4">
        <v>3.44</v>
      </c>
      <c r="AL194" s="4">
        <v>59</v>
      </c>
    </row>
    <row r="195" spans="1:38" x14ac:dyDescent="0.3">
      <c r="A195" s="1">
        <v>194</v>
      </c>
      <c r="B195" s="9">
        <v>45913</v>
      </c>
      <c r="C195" s="4">
        <v>33.36</v>
      </c>
      <c r="D195" s="4">
        <v>42</v>
      </c>
      <c r="E195" s="4">
        <v>3.6</v>
      </c>
      <c r="F195" s="4">
        <v>196</v>
      </c>
      <c r="J195" s="9">
        <v>45913</v>
      </c>
      <c r="K195" s="4">
        <v>33.36</v>
      </c>
      <c r="L195" s="4">
        <v>196</v>
      </c>
      <c r="V195" s="1">
        <v>194</v>
      </c>
      <c r="W195" s="4">
        <v>33.36</v>
      </c>
      <c r="X195" s="4">
        <v>196</v>
      </c>
      <c r="AK195" s="4">
        <v>33.36</v>
      </c>
      <c r="AL195" s="4">
        <v>196</v>
      </c>
    </row>
    <row r="196" spans="1:38" x14ac:dyDescent="0.3">
      <c r="A196" s="1">
        <v>195</v>
      </c>
      <c r="B196" s="9">
        <v>45920</v>
      </c>
      <c r="C196" s="4">
        <v>29.939999999999998</v>
      </c>
      <c r="D196" s="4">
        <v>35.6</v>
      </c>
      <c r="E196" s="4">
        <v>6</v>
      </c>
      <c r="F196" s="4">
        <v>173</v>
      </c>
      <c r="J196" s="9">
        <v>45920</v>
      </c>
      <c r="K196" s="4">
        <v>29.939999999999998</v>
      </c>
      <c r="L196" s="4">
        <v>173</v>
      </c>
      <c r="V196" s="1">
        <v>195</v>
      </c>
      <c r="W196" s="4">
        <v>29.939999999999998</v>
      </c>
      <c r="X196" s="4">
        <v>173</v>
      </c>
      <c r="AK196" s="4">
        <v>29.939999999999998</v>
      </c>
      <c r="AL196" s="4">
        <v>173</v>
      </c>
    </row>
    <row r="197" spans="1:38" x14ac:dyDescent="0.3">
      <c r="A197" s="1">
        <v>196</v>
      </c>
      <c r="B197" s="9">
        <v>45927</v>
      </c>
      <c r="C197" s="4">
        <v>7.6400000000000006</v>
      </c>
      <c r="D197" s="4">
        <v>3.7</v>
      </c>
      <c r="E197" s="4">
        <v>13.8</v>
      </c>
      <c r="F197" s="4">
        <v>76</v>
      </c>
      <c r="J197" s="9">
        <v>45927</v>
      </c>
      <c r="K197" s="4">
        <v>7.6400000000000006</v>
      </c>
      <c r="L197" s="4">
        <v>76</v>
      </c>
      <c r="V197" s="1">
        <v>196</v>
      </c>
      <c r="W197" s="4">
        <v>7.6400000000000006</v>
      </c>
      <c r="X197" s="4">
        <v>76</v>
      </c>
      <c r="AK197" s="4">
        <v>7.6400000000000006</v>
      </c>
      <c r="AL197" s="4">
        <v>76</v>
      </c>
    </row>
    <row r="198" spans="1:38" x14ac:dyDescent="0.3">
      <c r="A198" s="1">
        <v>197</v>
      </c>
      <c r="B198" s="9">
        <v>45934</v>
      </c>
      <c r="C198" s="4">
        <v>18.84</v>
      </c>
      <c r="D198" s="4">
        <v>4.9000000000000004</v>
      </c>
      <c r="E198" s="4">
        <v>8.1</v>
      </c>
      <c r="F198" s="4">
        <v>97</v>
      </c>
      <c r="J198" s="9">
        <v>45934</v>
      </c>
      <c r="K198" s="4">
        <v>18.84</v>
      </c>
      <c r="L198" s="4">
        <v>97</v>
      </c>
      <c r="V198" s="1">
        <v>197</v>
      </c>
      <c r="W198" s="4">
        <v>18.84</v>
      </c>
      <c r="X198" s="4">
        <v>97</v>
      </c>
      <c r="AK198" s="4">
        <v>18.84</v>
      </c>
      <c r="AL198" s="4">
        <v>97</v>
      </c>
    </row>
    <row r="199" spans="1:38" x14ac:dyDescent="0.3">
      <c r="A199" s="1">
        <v>198</v>
      </c>
      <c r="B199" s="9">
        <v>45941</v>
      </c>
      <c r="C199" s="4">
        <v>35.4</v>
      </c>
      <c r="D199" s="4">
        <v>9.3000000000000007</v>
      </c>
      <c r="E199" s="4">
        <v>6.4</v>
      </c>
      <c r="F199" s="4">
        <v>128</v>
      </c>
      <c r="J199" s="9">
        <v>45941</v>
      </c>
      <c r="K199" s="4">
        <v>35.4</v>
      </c>
      <c r="L199" s="4">
        <v>128</v>
      </c>
      <c r="V199" s="1">
        <v>198</v>
      </c>
      <c r="W199" s="4">
        <v>35.4</v>
      </c>
      <c r="X199" s="4">
        <v>128</v>
      </c>
      <c r="AK199" s="4">
        <v>35.4</v>
      </c>
      <c r="AL199" s="4">
        <v>128</v>
      </c>
    </row>
    <row r="200" spans="1:38" x14ac:dyDescent="0.3">
      <c r="A200" s="1">
        <v>199</v>
      </c>
      <c r="B200" s="9">
        <v>45948</v>
      </c>
      <c r="C200" s="4">
        <v>56.720000000000006</v>
      </c>
      <c r="D200" s="4">
        <v>42</v>
      </c>
      <c r="E200" s="4">
        <v>66.2</v>
      </c>
      <c r="F200" s="7">
        <v>129</v>
      </c>
      <c r="J200" s="9">
        <v>45948</v>
      </c>
      <c r="K200" s="4">
        <v>56.720000000000006</v>
      </c>
      <c r="L200" s="7">
        <v>129</v>
      </c>
      <c r="V200" s="1">
        <v>199</v>
      </c>
      <c r="W200" s="4">
        <v>56.720000000000006</v>
      </c>
      <c r="X200" s="7">
        <v>129</v>
      </c>
      <c r="AK200" s="4">
        <v>56.720000000000006</v>
      </c>
      <c r="AL200" s="7">
        <v>129</v>
      </c>
    </row>
    <row r="201" spans="1:38" x14ac:dyDescent="0.3">
      <c r="A201" s="1">
        <v>200</v>
      </c>
      <c r="B201" s="9">
        <v>45955</v>
      </c>
      <c r="C201" s="4">
        <v>46.42</v>
      </c>
      <c r="D201" s="4">
        <v>8.6</v>
      </c>
      <c r="E201" s="4">
        <v>8.6999999999999993</v>
      </c>
      <c r="F201" s="4">
        <v>134</v>
      </c>
      <c r="J201" s="9">
        <v>45955</v>
      </c>
      <c r="K201" s="4">
        <v>46.42</v>
      </c>
      <c r="L201" s="4">
        <v>134</v>
      </c>
      <c r="V201" s="1">
        <v>200</v>
      </c>
      <c r="W201" s="4">
        <v>46.42</v>
      </c>
      <c r="X201" s="4">
        <v>134</v>
      </c>
      <c r="AK201" s="4">
        <v>46.42</v>
      </c>
      <c r="AL201" s="4">
        <v>134</v>
      </c>
    </row>
  </sheetData>
  <sortState xmlns:xlrd2="http://schemas.microsoft.com/office/spreadsheetml/2017/richdata2" ref="V2:X201">
    <sortCondition ref="V2:V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Digital Data</vt:lpstr>
      <vt:lpstr>Sheet1</vt:lpstr>
      <vt:lpstr>outliers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eren selcuk</cp:lastModifiedBy>
  <dcterms:created xsi:type="dcterms:W3CDTF">2020-10-13T01:54:16Z</dcterms:created>
  <dcterms:modified xsi:type="dcterms:W3CDTF">2025-05-13T07:30:11Z</dcterms:modified>
</cp:coreProperties>
</file>