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40" yWindow="240" windowWidth="25360" windowHeight="14200" tabRatio="500" activeTab="5"/>
  </bookViews>
  <sheets>
    <sheet name="raw_materials" sheetId="1" r:id="rId1"/>
    <sheet name="shipping_manufacturing" sheetId="2" r:id="rId2"/>
    <sheet name="pricing" sheetId="3" r:id="rId3"/>
    <sheet name="quantity" sheetId="4" r:id="rId4"/>
    <sheet name="source" sheetId="5" r:id="rId5"/>
    <sheet name="capacit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  <c r="D20" i="2"/>
  <c r="B20" i="2"/>
  <c r="B9" i="2"/>
  <c r="O3" i="1"/>
  <c r="O4" i="1"/>
  <c r="O5" i="1"/>
  <c r="O6" i="1"/>
  <c r="O7" i="1"/>
  <c r="O2" i="1"/>
  <c r="O13" i="1"/>
  <c r="P13" i="1"/>
  <c r="O12" i="1"/>
  <c r="P12" i="1"/>
  <c r="O3" i="6"/>
  <c r="O4" i="6"/>
  <c r="O5" i="6"/>
  <c r="O2" i="6"/>
  <c r="C9" i="1"/>
  <c r="C15" i="1"/>
  <c r="D9" i="1"/>
  <c r="D15" i="1"/>
  <c r="E9" i="1"/>
  <c r="E15" i="1"/>
  <c r="F9" i="1"/>
  <c r="F15" i="1"/>
  <c r="G9" i="1"/>
  <c r="G15" i="1"/>
  <c r="H9" i="1"/>
  <c r="H15" i="1"/>
  <c r="I9" i="1"/>
  <c r="I15" i="1"/>
  <c r="J9" i="1"/>
  <c r="J15" i="1"/>
  <c r="K9" i="1"/>
  <c r="K15" i="1"/>
  <c r="L9" i="1"/>
  <c r="L15" i="1"/>
  <c r="M9" i="1"/>
  <c r="M15" i="1"/>
  <c r="B9" i="1"/>
  <c r="B15" i="1"/>
</calcChain>
</file>

<file path=xl/sharedStrings.xml><?xml version="1.0" encoding="utf-8"?>
<sst xmlns="http://schemas.openxmlformats.org/spreadsheetml/2006/main" count="709" uniqueCount="38">
  <si>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</si>
  <si>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</si>
  <si>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</si>
  <si>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</si>
  <si>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</si>
  <si>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</si>
  <si>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</si>
  <si>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</si>
  <si>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</si>
  <si>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</si>
  <si>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</si>
  <si>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</si>
  <si>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</si>
  <si>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</si>
  <si>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</si>
  <si>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</si>
  <si>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</si>
  <si>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</si>
  <si>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ORA</t>
  </si>
  <si>
    <t>FCOJ</t>
  </si>
  <si>
    <t>P07</t>
  </si>
  <si>
    <t>S44</t>
  </si>
  <si>
    <t>S51</t>
  </si>
  <si>
    <t>S68</t>
  </si>
  <si>
    <t>P07_POJ</t>
  </si>
  <si>
    <t>P07_FCOJ</t>
  </si>
  <si>
    <t>Proportion</t>
  </si>
  <si>
    <t>Futures_FCOJ</t>
  </si>
  <si>
    <t>NE</t>
  </si>
  <si>
    <t>MA</t>
  </si>
  <si>
    <t>SE</t>
  </si>
  <si>
    <t>MW</t>
  </si>
  <si>
    <t>DS</t>
  </si>
  <si>
    <t>NW</t>
  </si>
  <si>
    <t>SW</t>
  </si>
  <si>
    <t>FUT_ORA</t>
  </si>
  <si>
    <t>FUT_FCOJ</t>
  </si>
  <si>
    <t>total profit: 351323960.684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</si>
</sst>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E26" sqref="E26"/>
    </sheetView>
  </sheetViews>
  <sheetFormatPr baseColWidth="10" defaultRowHeight="15" x14ac:dyDescent="0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>
      <c r="A2" s="1" t="s">
        <v>12</v>
      </c>
      <c r="B2">
        <v>0</v>
      </c>
      <c r="C2">
        <v>0</v>
      </c>
      <c r="D2">
        <v>0</v>
      </c>
      <c r="E2">
        <v>4009.9459096360001</v>
      </c>
      <c r="F2">
        <v>0</v>
      </c>
      <c r="G2">
        <v>0</v>
      </c>
      <c r="H2">
        <v>0</v>
      </c>
      <c r="I2">
        <v>3677.79026649669</v>
      </c>
      <c r="J2">
        <v>0</v>
      </c>
      <c r="K2">
        <v>2022.2766996796599</v>
      </c>
      <c r="L2">
        <v>2769.8531110022</v>
      </c>
      <c r="M2">
        <v>0</v>
      </c>
      <c r="O2">
        <f>SUM(B2:M2)</f>
        <v>12479.86598681455</v>
      </c>
    </row>
    <row r="3" spans="1:16">
      <c r="A3" s="1" t="s">
        <v>13</v>
      </c>
      <c r="B3">
        <v>0</v>
      </c>
      <c r="C3">
        <v>0</v>
      </c>
      <c r="D3">
        <v>0</v>
      </c>
      <c r="E3">
        <v>246.67900424239701</v>
      </c>
      <c r="F3">
        <v>0</v>
      </c>
      <c r="G3">
        <v>310.70537840697</v>
      </c>
      <c r="H3">
        <v>0</v>
      </c>
      <c r="I3">
        <v>302.39310228120098</v>
      </c>
      <c r="J3">
        <v>0</v>
      </c>
      <c r="K3">
        <v>306.47751140443597</v>
      </c>
      <c r="L3">
        <v>358.61439221400599</v>
      </c>
      <c r="M3">
        <v>278.44318181818198</v>
      </c>
      <c r="O3">
        <f t="shared" ref="O3:O7" si="0">SUM(B3:M3)</f>
        <v>1803.3125703671917</v>
      </c>
    </row>
    <row r="4" spans="1:16">
      <c r="A4" s="1" t="s">
        <v>14</v>
      </c>
      <c r="B4">
        <v>0</v>
      </c>
      <c r="C4">
        <v>0</v>
      </c>
      <c r="D4">
        <v>684.51577642824202</v>
      </c>
      <c r="E4">
        <v>0</v>
      </c>
      <c r="F4">
        <v>757.66781582950898</v>
      </c>
      <c r="G4">
        <v>0</v>
      </c>
      <c r="H4">
        <v>0</v>
      </c>
      <c r="I4">
        <v>0</v>
      </c>
      <c r="J4">
        <v>486.12989155774301</v>
      </c>
      <c r="K4">
        <v>452.99551156763499</v>
      </c>
      <c r="L4">
        <v>0</v>
      </c>
      <c r="M4">
        <v>0</v>
      </c>
      <c r="O4">
        <f t="shared" si="0"/>
        <v>2381.3089953831291</v>
      </c>
    </row>
    <row r="5" spans="1:16">
      <c r="A5" s="1" t="s">
        <v>15</v>
      </c>
      <c r="B5">
        <v>326.92371922114597</v>
      </c>
      <c r="C5">
        <v>335.00084549200301</v>
      </c>
      <c r="D5">
        <v>269.20761624165999</v>
      </c>
      <c r="E5">
        <v>0</v>
      </c>
      <c r="F5">
        <v>284.310235410914</v>
      </c>
      <c r="G5">
        <v>0</v>
      </c>
      <c r="H5">
        <v>246.10072508882899</v>
      </c>
      <c r="I5">
        <v>0</v>
      </c>
      <c r="J5">
        <v>253.24081539473599</v>
      </c>
      <c r="K5">
        <v>0</v>
      </c>
      <c r="L5">
        <v>0</v>
      </c>
      <c r="M5">
        <v>0</v>
      </c>
      <c r="O5">
        <f t="shared" si="0"/>
        <v>1714.783956849288</v>
      </c>
    </row>
    <row r="6" spans="1:16">
      <c r="A6" s="1" t="s">
        <v>16</v>
      </c>
      <c r="B6">
        <v>2382.1942124585698</v>
      </c>
      <c r="C6">
        <v>3553.0957697968902</v>
      </c>
      <c r="D6">
        <v>3246.46873206183</v>
      </c>
      <c r="E6">
        <v>0</v>
      </c>
      <c r="F6">
        <v>2639.8718274396401</v>
      </c>
      <c r="G6">
        <v>3014.7368281732302</v>
      </c>
      <c r="H6">
        <v>2863.6792713251298</v>
      </c>
      <c r="I6">
        <v>0</v>
      </c>
      <c r="J6">
        <v>2497.9386612676299</v>
      </c>
      <c r="K6">
        <v>0</v>
      </c>
      <c r="L6">
        <v>0</v>
      </c>
      <c r="M6">
        <v>2322.14808052537</v>
      </c>
      <c r="O6">
        <f t="shared" si="0"/>
        <v>22520.133383048287</v>
      </c>
    </row>
    <row r="7" spans="1:16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</v>
      </c>
    </row>
    <row r="8" spans="1:16">
      <c r="A8" s="2"/>
    </row>
    <row r="9" spans="1:16">
      <c r="A9" s="2"/>
      <c r="B9">
        <f>SUM(B2:B7)</f>
        <v>2709.1179316797156</v>
      </c>
      <c r="C9">
        <f t="shared" ref="C9:M9" si="1">SUM(C2:C7)</f>
        <v>3888.0966152888932</v>
      </c>
      <c r="D9">
        <f t="shared" si="1"/>
        <v>4200.1921247317323</v>
      </c>
      <c r="E9">
        <f t="shared" si="1"/>
        <v>4256.6249138783969</v>
      </c>
      <c r="F9">
        <f t="shared" si="1"/>
        <v>3681.8498786800628</v>
      </c>
      <c r="G9">
        <f t="shared" si="1"/>
        <v>3325.4422065802</v>
      </c>
      <c r="H9">
        <f t="shared" si="1"/>
        <v>3109.7799964139585</v>
      </c>
      <c r="I9">
        <f t="shared" si="1"/>
        <v>3980.1833687778908</v>
      </c>
      <c r="J9">
        <f t="shared" si="1"/>
        <v>3237.3093682201088</v>
      </c>
      <c r="K9">
        <f t="shared" si="1"/>
        <v>2781.7497226517307</v>
      </c>
      <c r="L9">
        <f t="shared" si="1"/>
        <v>3128.4675032162058</v>
      </c>
      <c r="M9">
        <f t="shared" si="1"/>
        <v>2600.591262343552</v>
      </c>
    </row>
    <row r="11" spans="1:16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6">
      <c r="A12" s="1" t="s">
        <v>18</v>
      </c>
      <c r="B12">
        <v>547.94959927121295</v>
      </c>
      <c r="C12">
        <v>306.98066869974599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377.36029411764702</v>
      </c>
      <c r="K12">
        <v>478.13991289114603</v>
      </c>
      <c r="L12">
        <v>201.55923754699799</v>
      </c>
      <c r="M12">
        <v>407.760287473245</v>
      </c>
      <c r="O12">
        <f>SUM(B12:M12)</f>
        <v>2319.749999999995</v>
      </c>
      <c r="P12">
        <f>O12*4</f>
        <v>9278.99999999998</v>
      </c>
    </row>
    <row r="13" spans="1:16">
      <c r="A13" s="1" t="s">
        <v>19</v>
      </c>
      <c r="B13">
        <v>1765.5741073853601</v>
      </c>
      <c r="C13">
        <v>1273.0514495186401</v>
      </c>
      <c r="D13">
        <v>709.06394199056399</v>
      </c>
      <c r="E13">
        <v>185.806743028613</v>
      </c>
      <c r="F13">
        <v>355.21805045456398</v>
      </c>
      <c r="G13">
        <v>807.67659829556203</v>
      </c>
      <c r="H13">
        <v>956.19253306467397</v>
      </c>
      <c r="I13">
        <v>488.25303093835402</v>
      </c>
      <c r="J13">
        <v>1166.4900604183399</v>
      </c>
      <c r="K13">
        <v>2013.7829187674599</v>
      </c>
      <c r="L13">
        <v>1401.6704883966399</v>
      </c>
      <c r="M13">
        <v>1377.2200777410801</v>
      </c>
      <c r="O13">
        <f t="shared" ref="O13" si="2">SUM(B13:M13)</f>
        <v>12499.999999999849</v>
      </c>
      <c r="P13">
        <f>O13*4</f>
        <v>49999.999999999396</v>
      </c>
    </row>
    <row r="14" spans="1:16">
      <c r="A14" s="2"/>
    </row>
    <row r="15" spans="1:16">
      <c r="A15" s="2"/>
      <c r="B15">
        <f>B9+B12+B13</f>
        <v>5022.6416383362885</v>
      </c>
      <c r="C15">
        <f t="shared" ref="C15:M15" si="3">C9+C12+C13</f>
        <v>5468.1287335072793</v>
      </c>
      <c r="D15">
        <f t="shared" si="3"/>
        <v>4909.2560667222961</v>
      </c>
      <c r="E15">
        <f t="shared" si="3"/>
        <v>4442.4316569070097</v>
      </c>
      <c r="F15">
        <f t="shared" si="3"/>
        <v>4037.0679291346269</v>
      </c>
      <c r="G15">
        <f t="shared" si="3"/>
        <v>4133.1188048757622</v>
      </c>
      <c r="H15">
        <f t="shared" si="3"/>
        <v>4065.9725294786326</v>
      </c>
      <c r="I15">
        <f t="shared" si="3"/>
        <v>4468.4363997162445</v>
      </c>
      <c r="J15">
        <f t="shared" si="3"/>
        <v>4781.159722756096</v>
      </c>
      <c r="K15">
        <f t="shared" si="3"/>
        <v>5273.6725543103366</v>
      </c>
      <c r="L15">
        <f t="shared" si="3"/>
        <v>4731.6972291598431</v>
      </c>
      <c r="M15">
        <f t="shared" si="3"/>
        <v>4385.571627557877</v>
      </c>
    </row>
    <row r="17" spans="1:13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</row>
    <row r="18" spans="1:13">
      <c r="A18" s="1" t="s">
        <v>18</v>
      </c>
      <c r="B18">
        <v>23.621062583089198</v>
      </c>
      <c r="C18">
        <v>13.2333513826811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16.267282858827301</v>
      </c>
      <c r="K18">
        <v>20.611700092300701</v>
      </c>
      <c r="L18">
        <v>8.6888344669468296</v>
      </c>
      <c r="M18">
        <v>17.577768616154501</v>
      </c>
    </row>
    <row r="19" spans="1:13">
      <c r="A19" s="1" t="s">
        <v>19</v>
      </c>
      <c r="B19">
        <v>14.124592859083</v>
      </c>
      <c r="C19">
        <v>10.1844115961492</v>
      </c>
      <c r="D19">
        <v>5.6725115359245697</v>
      </c>
      <c r="E19">
        <v>1.48645394422892</v>
      </c>
      <c r="F19">
        <v>2.8417444036365298</v>
      </c>
      <c r="G19">
        <v>6.4614127863645496</v>
      </c>
      <c r="H19">
        <v>7.6495402645174604</v>
      </c>
      <c r="I19">
        <v>3.9060242475068701</v>
      </c>
      <c r="J19">
        <v>9.3319204833468508</v>
      </c>
      <c r="K19">
        <v>16.1102633501398</v>
      </c>
      <c r="L19">
        <v>11.2133639071732</v>
      </c>
      <c r="M19">
        <v>11.0177606219287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1" workbookViewId="0">
      <selection activeCell="E40" sqref="E40"/>
    </sheetView>
  </sheetViews>
  <sheetFormatPr baseColWidth="10" defaultRowHeight="15" x14ac:dyDescent="0"/>
  <cols>
    <col min="2" max="2" width="12.33203125" bestFit="1" customWidth="1"/>
  </cols>
  <sheetData>
    <row r="1" spans="1:11">
      <c r="A1" s="1"/>
      <c r="B1" s="1" t="s">
        <v>20</v>
      </c>
      <c r="C1" s="1" t="s">
        <v>21</v>
      </c>
      <c r="D1" s="1" t="s">
        <v>22</v>
      </c>
      <c r="E1" s="1" t="s">
        <v>23</v>
      </c>
      <c r="G1" s="1"/>
      <c r="H1" s="1" t="s">
        <v>20</v>
      </c>
      <c r="I1" s="1" t="s">
        <v>21</v>
      </c>
      <c r="J1" s="1" t="s">
        <v>22</v>
      </c>
      <c r="K1" s="1" t="s">
        <v>23</v>
      </c>
    </row>
    <row r="2" spans="1:11">
      <c r="A2" s="1" t="s">
        <v>12</v>
      </c>
      <c r="B2">
        <v>6314.8675885338098</v>
      </c>
      <c r="C2">
        <v>1680.72089773631</v>
      </c>
      <c r="D2">
        <v>6804.02750054443</v>
      </c>
      <c r="E2">
        <v>0</v>
      </c>
      <c r="G2" s="1" t="s">
        <v>12</v>
      </c>
      <c r="H2">
        <v>42.6691313758405</v>
      </c>
      <c r="I2">
        <v>11.3565169476945</v>
      </c>
      <c r="J2">
        <v>45.974351676464799</v>
      </c>
      <c r="K2">
        <v>0</v>
      </c>
    </row>
    <row r="3" spans="1:11">
      <c r="A3" s="1" t="s">
        <v>13</v>
      </c>
      <c r="B3">
        <v>0</v>
      </c>
      <c r="C3">
        <v>0</v>
      </c>
      <c r="D3">
        <v>0</v>
      </c>
      <c r="E3">
        <v>1803.3125703671899</v>
      </c>
      <c r="G3" s="1" t="s">
        <v>13</v>
      </c>
      <c r="H3">
        <v>0</v>
      </c>
      <c r="I3">
        <v>0</v>
      </c>
      <c r="J3">
        <v>0</v>
      </c>
      <c r="K3">
        <v>100</v>
      </c>
    </row>
    <row r="4" spans="1:11">
      <c r="A4" s="1" t="s">
        <v>14</v>
      </c>
      <c r="B4">
        <v>0</v>
      </c>
      <c r="C4">
        <v>2381.30899538313</v>
      </c>
      <c r="D4">
        <v>0</v>
      </c>
      <c r="E4">
        <v>0</v>
      </c>
      <c r="G4" s="1" t="s">
        <v>14</v>
      </c>
      <c r="H4">
        <v>0</v>
      </c>
      <c r="I4">
        <v>100</v>
      </c>
      <c r="J4">
        <v>0</v>
      </c>
      <c r="K4">
        <v>0</v>
      </c>
    </row>
    <row r="5" spans="1:11">
      <c r="A5" s="1" t="s">
        <v>15</v>
      </c>
      <c r="B5">
        <v>0</v>
      </c>
      <c r="C5">
        <v>0</v>
      </c>
      <c r="D5">
        <v>0</v>
      </c>
      <c r="E5">
        <v>1714.78395684929</v>
      </c>
      <c r="G5" s="1" t="s">
        <v>15</v>
      </c>
      <c r="H5">
        <v>0</v>
      </c>
      <c r="I5">
        <v>0</v>
      </c>
      <c r="J5">
        <v>0</v>
      </c>
      <c r="K5">
        <v>100</v>
      </c>
    </row>
    <row r="6" spans="1:11">
      <c r="A6" s="1" t="s">
        <v>16</v>
      </c>
      <c r="B6">
        <v>10390.473922426199</v>
      </c>
      <c r="C6">
        <v>2746.7514550456599</v>
      </c>
      <c r="D6">
        <v>9382.9080055762897</v>
      </c>
      <c r="E6">
        <v>0</v>
      </c>
      <c r="G6" s="1" t="s">
        <v>16</v>
      </c>
      <c r="H6">
        <v>46.138598496257401</v>
      </c>
      <c r="I6">
        <v>12.1968702774791</v>
      </c>
      <c r="J6">
        <v>41.664531226263399</v>
      </c>
      <c r="K6">
        <v>0</v>
      </c>
    </row>
    <row r="7" spans="1:11">
      <c r="A7" s="1" t="s">
        <v>17</v>
      </c>
      <c r="B7">
        <v>0</v>
      </c>
      <c r="C7">
        <v>0</v>
      </c>
      <c r="D7">
        <v>0</v>
      </c>
      <c r="E7">
        <v>0</v>
      </c>
      <c r="G7" s="1" t="s">
        <v>17</v>
      </c>
      <c r="H7">
        <v>0</v>
      </c>
      <c r="I7">
        <v>0</v>
      </c>
      <c r="J7">
        <v>0</v>
      </c>
      <c r="K7">
        <v>0</v>
      </c>
    </row>
    <row r="9" spans="1:11">
      <c r="B9">
        <f>SUM(B2:B7)</f>
        <v>16705.34151096001</v>
      </c>
    </row>
    <row r="11" spans="1:11">
      <c r="A11" s="1"/>
      <c r="B11" s="1" t="s">
        <v>24</v>
      </c>
      <c r="C11" s="1" t="s">
        <v>25</v>
      </c>
      <c r="G11" s="1"/>
      <c r="H11" s="1" t="s">
        <v>24</v>
      </c>
      <c r="I11" s="1" t="s">
        <v>25</v>
      </c>
    </row>
    <row r="12" spans="1:11">
      <c r="A12" s="1" t="s">
        <v>26</v>
      </c>
      <c r="B12">
        <v>5069.6629031503398</v>
      </c>
      <c r="C12">
        <v>11635.678607809799</v>
      </c>
      <c r="G12" s="1" t="s">
        <v>26</v>
      </c>
      <c r="H12">
        <v>30.347556198262598</v>
      </c>
      <c r="I12">
        <v>69.652443801737306</v>
      </c>
    </row>
    <row r="15" spans="1:11">
      <c r="A15" s="1"/>
      <c r="B15" s="1" t="s">
        <v>27</v>
      </c>
      <c r="C15" s="1" t="s">
        <v>24</v>
      </c>
      <c r="D15" s="1" t="s">
        <v>25</v>
      </c>
      <c r="G15" s="1"/>
      <c r="H15" s="1" t="s">
        <v>27</v>
      </c>
      <c r="I15" s="1" t="s">
        <v>24</v>
      </c>
      <c r="J15" s="1" t="s">
        <v>25</v>
      </c>
    </row>
    <row r="16" spans="1:11">
      <c r="A16" s="1" t="s">
        <v>21</v>
      </c>
      <c r="B16">
        <v>2190.58488564646</v>
      </c>
      <c r="C16">
        <v>2871.3688365693101</v>
      </c>
      <c r="D16">
        <v>3527.5061062848399</v>
      </c>
      <c r="G16" s="1" t="s">
        <v>21</v>
      </c>
      <c r="H16">
        <v>17.524679085171702</v>
      </c>
      <c r="I16">
        <v>56.638259612587099</v>
      </c>
      <c r="J16">
        <v>30.316290310022602</v>
      </c>
    </row>
    <row r="17" spans="1:13">
      <c r="A17" s="1" t="s">
        <v>22</v>
      </c>
      <c r="B17">
        <v>9888.5617208190797</v>
      </c>
      <c r="C17">
        <v>1811.1136955253801</v>
      </c>
      <c r="D17">
        <v>6702.4066092350104</v>
      </c>
      <c r="G17" s="1" t="s">
        <v>22</v>
      </c>
      <c r="H17">
        <v>79.108493766552598</v>
      </c>
      <c r="I17">
        <v>35.724538891923999</v>
      </c>
      <c r="J17">
        <v>57.602197818839301</v>
      </c>
    </row>
    <row r="18" spans="1:13">
      <c r="A18" s="1" t="s">
        <v>23</v>
      </c>
      <c r="B18">
        <v>420.85339353444499</v>
      </c>
      <c r="C18">
        <v>387.18037105564002</v>
      </c>
      <c r="D18">
        <v>1405.76589229</v>
      </c>
      <c r="G18" s="1" t="s">
        <v>23</v>
      </c>
      <c r="H18">
        <v>3.3668271482755601</v>
      </c>
      <c r="I18">
        <v>7.6372014954888199</v>
      </c>
      <c r="J18">
        <v>12.0815118711379</v>
      </c>
    </row>
    <row r="20" spans="1:13">
      <c r="B20">
        <f>SUM(B16:B18)</f>
        <v>12499.999999999985</v>
      </c>
      <c r="C20">
        <f t="shared" ref="C20:D20" si="0">SUM(C16:C18)</f>
        <v>5069.6629031503298</v>
      </c>
      <c r="D20">
        <f t="shared" si="0"/>
        <v>11635.678607809852</v>
      </c>
    </row>
    <row r="22" spans="1:13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</row>
    <row r="23" spans="1:13">
      <c r="A23" s="1" t="s">
        <v>21</v>
      </c>
      <c r="B23">
        <v>287.60886714409702</v>
      </c>
      <c r="C23">
        <v>198.40050419048299</v>
      </c>
      <c r="D23">
        <v>152.63766935328499</v>
      </c>
      <c r="E23">
        <v>151.57125400728</v>
      </c>
      <c r="F23">
        <v>160.032526888229</v>
      </c>
      <c r="G23">
        <v>161.088238555011</v>
      </c>
      <c r="H23">
        <v>197.279511497036</v>
      </c>
      <c r="I23">
        <v>269.05226910294601</v>
      </c>
      <c r="J23">
        <v>283.83051217740802</v>
      </c>
      <c r="K23">
        <v>382.10682970223502</v>
      </c>
      <c r="L23">
        <v>525.971313424713</v>
      </c>
      <c r="M23">
        <v>337.07515356899899</v>
      </c>
    </row>
    <row r="24" spans="1:13">
      <c r="A24" s="1" t="s">
        <v>22</v>
      </c>
      <c r="B24">
        <v>573.57751954691605</v>
      </c>
      <c r="C24">
        <v>600.800211716783</v>
      </c>
      <c r="D24">
        <v>597.40702123528195</v>
      </c>
      <c r="E24">
        <v>523.96109243982801</v>
      </c>
      <c r="F24">
        <v>465.687388364333</v>
      </c>
      <c r="G24">
        <v>495.53359295971501</v>
      </c>
      <c r="H24">
        <v>555.501562394659</v>
      </c>
      <c r="I24">
        <v>662.45575589235102</v>
      </c>
      <c r="J24">
        <v>817.315351793731</v>
      </c>
      <c r="K24">
        <v>1636.1119054549799</v>
      </c>
      <c r="L24">
        <v>1894.0030726370001</v>
      </c>
      <c r="M24">
        <v>1087.7296780233901</v>
      </c>
    </row>
    <row r="25" spans="1:13">
      <c r="A25" s="1" t="s">
        <v>23</v>
      </c>
      <c r="B25">
        <v>118.247288656409</v>
      </c>
      <c r="C25">
        <v>97.039735961368606</v>
      </c>
      <c r="D25">
        <v>90.683090041370605</v>
      </c>
      <c r="E25">
        <v>89.647913073844805</v>
      </c>
      <c r="F25">
        <v>138.84081282830499</v>
      </c>
      <c r="G25">
        <v>71.571598660928402</v>
      </c>
      <c r="H25">
        <v>44.750642473023198</v>
      </c>
      <c r="I25">
        <v>17.320761822733001</v>
      </c>
      <c r="J25">
        <v>12.180082023736301</v>
      </c>
      <c r="K25">
        <v>4.4880263987897999</v>
      </c>
      <c r="L25">
        <v>36.6114594275152</v>
      </c>
      <c r="M25">
        <v>109.431214691656</v>
      </c>
    </row>
    <row r="27" spans="1:13">
      <c r="A27" s="1"/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  <c r="M27" s="1" t="s">
        <v>11</v>
      </c>
    </row>
    <row r="28" spans="1:13">
      <c r="A28" s="1" t="s">
        <v>21</v>
      </c>
      <c r="B28">
        <v>129.33498633647201</v>
      </c>
      <c r="C28">
        <v>174.28287659731799</v>
      </c>
      <c r="D28">
        <v>201.46958587622899</v>
      </c>
      <c r="E28">
        <v>210.53273815109699</v>
      </c>
      <c r="F28">
        <v>211.352186165615</v>
      </c>
      <c r="G28">
        <v>466.84339035617103</v>
      </c>
      <c r="H28">
        <v>625.55296117269404</v>
      </c>
      <c r="I28">
        <v>154.34520028304701</v>
      </c>
      <c r="J28">
        <v>142.823473074069</v>
      </c>
      <c r="K28">
        <v>104.75782564124</v>
      </c>
      <c r="L28">
        <v>79.946517302923596</v>
      </c>
      <c r="M28">
        <v>110.19460136271699</v>
      </c>
    </row>
    <row r="29" spans="1:13">
      <c r="A29" s="1" t="s">
        <v>22</v>
      </c>
      <c r="B29">
        <v>1209.4046582526701</v>
      </c>
      <c r="C29">
        <v>1078.42913073113</v>
      </c>
      <c r="D29">
        <v>874.123986502908</v>
      </c>
      <c r="E29">
        <v>458.52541559164598</v>
      </c>
      <c r="F29">
        <v>443.20180823393298</v>
      </c>
      <c r="G29">
        <v>349.53087024887401</v>
      </c>
      <c r="H29">
        <v>346.657927369216</v>
      </c>
      <c r="I29">
        <v>261.26884490789598</v>
      </c>
      <c r="J29">
        <v>320.117835238976</v>
      </c>
      <c r="K29">
        <v>293.175619999341</v>
      </c>
      <c r="L29">
        <v>372.92745900993901</v>
      </c>
      <c r="M29">
        <v>673.52062150840197</v>
      </c>
    </row>
    <row r="30" spans="1:13">
      <c r="A30" s="1" t="s">
        <v>23</v>
      </c>
      <c r="B30">
        <v>356.12643280667299</v>
      </c>
      <c r="C30">
        <v>45.2587046976953</v>
      </c>
      <c r="D30">
        <v>10.8522314736003</v>
      </c>
      <c r="E30">
        <v>23.982431004830499</v>
      </c>
      <c r="F30">
        <v>55.670951047973702</v>
      </c>
      <c r="G30">
        <v>52.1083672578375</v>
      </c>
      <c r="H30">
        <v>33.447620343606303</v>
      </c>
      <c r="I30">
        <v>70.120334971984903</v>
      </c>
      <c r="J30">
        <v>69.130426160548097</v>
      </c>
      <c r="K30">
        <v>50.0747885169163</v>
      </c>
      <c r="L30">
        <v>64.506294300692204</v>
      </c>
      <c r="M30">
        <v>164.52807718241499</v>
      </c>
    </row>
    <row r="32" spans="1:13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</row>
    <row r="33" spans="1:13">
      <c r="A33" s="1" t="s">
        <v>21</v>
      </c>
      <c r="B33">
        <v>68.980239124091099</v>
      </c>
      <c r="C33">
        <v>53.235672535515597</v>
      </c>
      <c r="D33">
        <v>43.104925724934098</v>
      </c>
      <c r="E33">
        <v>41.858487420648402</v>
      </c>
      <c r="F33">
        <v>43.090768484330901</v>
      </c>
      <c r="G33">
        <v>25.6537863579725</v>
      </c>
      <c r="H33">
        <v>23.975659450696</v>
      </c>
      <c r="I33">
        <v>63.546026737741897</v>
      </c>
      <c r="J33">
        <v>66.524753544752102</v>
      </c>
      <c r="K33">
        <v>78.483172994487504</v>
      </c>
      <c r="L33">
        <v>86.805716344917997</v>
      </c>
      <c r="M33">
        <v>75.362831904531305</v>
      </c>
    </row>
    <row r="34" spans="1:13">
      <c r="A34" s="1" t="s">
        <v>22</v>
      </c>
      <c r="B34">
        <v>32.169559891775002</v>
      </c>
      <c r="C34">
        <v>35.778329768878201</v>
      </c>
      <c r="D34">
        <v>40.597650888344099</v>
      </c>
      <c r="E34">
        <v>53.3301056204471</v>
      </c>
      <c r="F34">
        <v>51.2369813732277</v>
      </c>
      <c r="G34">
        <v>58.6385553450259</v>
      </c>
      <c r="H34">
        <v>61.574651566326899</v>
      </c>
      <c r="I34">
        <v>71.715720823982394</v>
      </c>
      <c r="J34">
        <v>71.856119648303206</v>
      </c>
      <c r="K34">
        <v>84.803943625235306</v>
      </c>
      <c r="L34">
        <v>83.549233035429395</v>
      </c>
      <c r="M34">
        <v>61.758949214234399</v>
      </c>
    </row>
    <row r="35" spans="1:13">
      <c r="A35" s="1" t="s">
        <v>23</v>
      </c>
      <c r="B35">
        <v>24.9270318540636</v>
      </c>
      <c r="C35">
        <v>68.194518163321405</v>
      </c>
      <c r="D35">
        <v>89.311865751072403</v>
      </c>
      <c r="E35">
        <v>78.894342704598699</v>
      </c>
      <c r="F35">
        <v>71.379134126106706</v>
      </c>
      <c r="G35">
        <v>57.868384850572497</v>
      </c>
      <c r="H35">
        <v>57.227156794980097</v>
      </c>
      <c r="I35">
        <v>19.8084910387118</v>
      </c>
      <c r="J35">
        <v>14.979714548248801</v>
      </c>
      <c r="K35">
        <v>8.2254304616125999</v>
      </c>
      <c r="L35">
        <v>36.206757050717798</v>
      </c>
      <c r="M35">
        <v>39.9443340443284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A28" sqref="A28:M36"/>
    </sheetView>
  </sheetViews>
  <sheetFormatPr baseColWidth="10" defaultRowHeight="15" x14ac:dyDescent="0"/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28</v>
      </c>
      <c r="B2">
        <v>2.3365</v>
      </c>
      <c r="C2">
        <v>2.0371999999999999</v>
      </c>
      <c r="D2">
        <v>1.3481000000000001</v>
      </c>
      <c r="E2">
        <v>2.26918492217392</v>
      </c>
      <c r="F2">
        <v>1.488</v>
      </c>
      <c r="G2">
        <v>1.3675999999999999</v>
      </c>
      <c r="H2">
        <v>1.5059</v>
      </c>
      <c r="I2">
        <v>1.18034074032215</v>
      </c>
      <c r="J2">
        <v>1.1836134875412101</v>
      </c>
      <c r="K2">
        <v>1.4628000000000001</v>
      </c>
      <c r="L2">
        <v>2.1292</v>
      </c>
      <c r="M2">
        <v>1.6937</v>
      </c>
    </row>
    <row r="3" spans="1:13">
      <c r="A3" s="1" t="s">
        <v>29</v>
      </c>
      <c r="B3">
        <v>1.00530068370367</v>
      </c>
      <c r="C3">
        <v>1.00530068370367</v>
      </c>
      <c r="D3">
        <v>1.68571328442498</v>
      </c>
      <c r="E3">
        <v>1.6687000000000001</v>
      </c>
      <c r="F3">
        <v>1.5938000000000001</v>
      </c>
      <c r="G3">
        <v>1.9238999999999999</v>
      </c>
      <c r="H3">
        <v>1.9581999999999999</v>
      </c>
      <c r="I3">
        <v>1.5087713408321799</v>
      </c>
      <c r="J3">
        <v>1.6322000000000001</v>
      </c>
      <c r="K3">
        <v>0.68620000000000003</v>
      </c>
      <c r="L3">
        <v>1.35281823070367</v>
      </c>
      <c r="M3">
        <v>1.35281823070367</v>
      </c>
    </row>
    <row r="4" spans="1:13">
      <c r="A4" s="1" t="s">
        <v>30</v>
      </c>
      <c r="B4">
        <v>2.1596000000000002</v>
      </c>
      <c r="C4">
        <v>2.1262376924181301</v>
      </c>
      <c r="D4">
        <v>2.1368615093881398</v>
      </c>
      <c r="E4">
        <v>1.54466852545603</v>
      </c>
      <c r="F4">
        <v>1.7424999999999999</v>
      </c>
      <c r="G4">
        <v>1.3234286246673801</v>
      </c>
      <c r="H4">
        <v>1.6651</v>
      </c>
      <c r="I4">
        <v>1.59577897</v>
      </c>
      <c r="J4">
        <v>1.65637817</v>
      </c>
      <c r="K4">
        <v>2.2441</v>
      </c>
      <c r="L4">
        <v>2.1373530838787298</v>
      </c>
      <c r="M4">
        <v>2.1163282408883801</v>
      </c>
    </row>
    <row r="5" spans="1:13">
      <c r="A5" s="1" t="s">
        <v>31</v>
      </c>
      <c r="B5">
        <v>2.2498</v>
      </c>
      <c r="C5">
        <v>2.2187000000000001</v>
      </c>
      <c r="D5">
        <v>4</v>
      </c>
      <c r="E5">
        <v>1.5567</v>
      </c>
      <c r="F5">
        <v>1.945755758</v>
      </c>
      <c r="G5">
        <v>1.9096408665581499</v>
      </c>
      <c r="H5">
        <v>2.1802999999999999</v>
      </c>
      <c r="I5">
        <v>1.91714648248027</v>
      </c>
      <c r="J5">
        <v>1.6475973500000001</v>
      </c>
      <c r="K5">
        <v>2.3713000000000002</v>
      </c>
      <c r="L5">
        <v>4</v>
      </c>
      <c r="M5">
        <v>1.724</v>
      </c>
    </row>
    <row r="6" spans="1:13">
      <c r="A6" s="1" t="s">
        <v>32</v>
      </c>
      <c r="B6">
        <v>1.3416993420000001</v>
      </c>
      <c r="C6">
        <v>1.3352506209999999</v>
      </c>
      <c r="D6">
        <v>1.753900872</v>
      </c>
      <c r="E6">
        <v>1.9326898699999999</v>
      </c>
      <c r="F6">
        <v>1.448654589</v>
      </c>
      <c r="G6">
        <v>1.2179255929999999</v>
      </c>
      <c r="H6">
        <v>2.1697000000000002</v>
      </c>
      <c r="I6">
        <v>2.3073999999999999</v>
      </c>
      <c r="J6">
        <v>2.4354</v>
      </c>
      <c r="K6">
        <v>1.4709137940000001</v>
      </c>
      <c r="L6">
        <v>2.3464999999999998</v>
      </c>
      <c r="M6">
        <v>2.8391615959999998</v>
      </c>
    </row>
    <row r="7" spans="1:13">
      <c r="A7" s="1" t="s">
        <v>33</v>
      </c>
      <c r="B7">
        <v>2.1274999999999999</v>
      </c>
      <c r="C7">
        <v>2.5488639910000002</v>
      </c>
      <c r="D7">
        <v>2.4933314059999998</v>
      </c>
      <c r="E7">
        <v>1.965308863</v>
      </c>
      <c r="F7">
        <v>2.1535739149999999</v>
      </c>
      <c r="G7">
        <v>1.6484483379999999</v>
      </c>
      <c r="H7">
        <v>2.1919</v>
      </c>
      <c r="I7">
        <v>2.2540319040000001</v>
      </c>
      <c r="J7">
        <v>1.7444894609999999</v>
      </c>
      <c r="K7">
        <v>2.4036405369999998</v>
      </c>
      <c r="L7">
        <v>1.5851</v>
      </c>
      <c r="M7">
        <v>1.7985</v>
      </c>
    </row>
    <row r="8" spans="1:13">
      <c r="A8" s="1" t="s">
        <v>34</v>
      </c>
      <c r="B8">
        <v>1.934653714</v>
      </c>
      <c r="C8">
        <v>1.3411483470000001</v>
      </c>
      <c r="D8">
        <v>1.8428000120000001</v>
      </c>
      <c r="E8">
        <v>2.6980786019999998</v>
      </c>
      <c r="F8">
        <v>2.4302417799999998</v>
      </c>
      <c r="G8">
        <v>3.437541366</v>
      </c>
      <c r="H8">
        <v>2.4366815759999998</v>
      </c>
      <c r="I8">
        <v>2.375443953</v>
      </c>
      <c r="J8">
        <v>3.3448877420000001</v>
      </c>
      <c r="K8">
        <v>2.3444296750000002</v>
      </c>
      <c r="L8">
        <v>2.9793412369999901</v>
      </c>
      <c r="M8">
        <v>2.37177266</v>
      </c>
    </row>
    <row r="10" spans="1:13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28</v>
      </c>
      <c r="B11">
        <v>4</v>
      </c>
      <c r="C11">
        <v>4</v>
      </c>
      <c r="D11">
        <v>2.5797205567580401</v>
      </c>
      <c r="E11">
        <v>4</v>
      </c>
      <c r="F11">
        <v>2.7090129168576</v>
      </c>
      <c r="G11">
        <v>4</v>
      </c>
      <c r="H11">
        <v>4</v>
      </c>
      <c r="I11">
        <v>4</v>
      </c>
      <c r="J11">
        <v>4</v>
      </c>
      <c r="K11">
        <v>2.96353088258169</v>
      </c>
      <c r="L11">
        <v>4</v>
      </c>
      <c r="M11">
        <v>4</v>
      </c>
    </row>
    <row r="12" spans="1:13">
      <c r="A12" s="1" t="s">
        <v>29</v>
      </c>
      <c r="B12">
        <v>4</v>
      </c>
      <c r="C12">
        <v>4</v>
      </c>
      <c r="D12">
        <v>4</v>
      </c>
      <c r="E12">
        <v>2.3110383615493602</v>
      </c>
      <c r="F12">
        <v>2.93385600591958</v>
      </c>
      <c r="G12">
        <v>4</v>
      </c>
      <c r="H12">
        <v>4</v>
      </c>
      <c r="I12">
        <v>2.3349503338852799</v>
      </c>
      <c r="J12">
        <v>2.5249437851769998</v>
      </c>
      <c r="K12">
        <v>2.5650170100021898</v>
      </c>
      <c r="L12">
        <v>4</v>
      </c>
      <c r="M12">
        <v>4</v>
      </c>
    </row>
    <row r="13" spans="1:13">
      <c r="A13" s="1" t="s">
        <v>30</v>
      </c>
      <c r="B13">
        <v>4</v>
      </c>
      <c r="C13">
        <v>4</v>
      </c>
      <c r="D13">
        <v>4</v>
      </c>
      <c r="E13">
        <v>4</v>
      </c>
      <c r="F13">
        <v>3.07294010205357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</row>
    <row r="14" spans="1:13">
      <c r="A14" s="1" t="s">
        <v>31</v>
      </c>
      <c r="B14">
        <v>4</v>
      </c>
      <c r="C14">
        <v>2.7428747260000002</v>
      </c>
      <c r="D14">
        <v>3.1444445459999999</v>
      </c>
      <c r="E14">
        <v>3.4949747339999999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2.6231237599999999</v>
      </c>
    </row>
    <row r="15" spans="1:13">
      <c r="A15" s="1" t="s">
        <v>32</v>
      </c>
      <c r="B15">
        <v>2.6238197099999998</v>
      </c>
      <c r="C15">
        <v>4</v>
      </c>
      <c r="D15">
        <v>2.59270920999999</v>
      </c>
      <c r="E15">
        <v>2.9158347899999999</v>
      </c>
      <c r="F15">
        <v>3.471471857</v>
      </c>
      <c r="G15">
        <v>4</v>
      </c>
      <c r="H15">
        <v>3.5922344919999998</v>
      </c>
      <c r="I15">
        <v>4</v>
      </c>
      <c r="J15">
        <v>3.4060127530000002</v>
      </c>
      <c r="K15">
        <v>2.7432400490000002</v>
      </c>
      <c r="L15">
        <v>3.3272437250000002</v>
      </c>
      <c r="M15">
        <v>2.9399225169999998</v>
      </c>
    </row>
    <row r="16" spans="1:13">
      <c r="A16" s="1" t="s">
        <v>33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3.4435498619999998</v>
      </c>
    </row>
    <row r="17" spans="1:13">
      <c r="A17" s="1" t="s">
        <v>34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</row>
    <row r="19" spans="1:13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28</v>
      </c>
      <c r="B20">
        <v>1.2206516359999999</v>
      </c>
      <c r="C20">
        <v>1.371454467</v>
      </c>
      <c r="D20">
        <v>2.7552347250000002</v>
      </c>
      <c r="E20">
        <v>2.7885856840000001</v>
      </c>
      <c r="F20">
        <v>3.467193371</v>
      </c>
      <c r="G20">
        <v>3.2283519100000002</v>
      </c>
      <c r="H20">
        <v>1.4311211180000001</v>
      </c>
      <c r="I20">
        <v>1.618068619</v>
      </c>
      <c r="J20">
        <v>3.145605325</v>
      </c>
      <c r="K20">
        <v>1.1306978910000001</v>
      </c>
      <c r="L20">
        <v>2.2926476139999998</v>
      </c>
      <c r="M20">
        <v>2.9631187639999998</v>
      </c>
    </row>
    <row r="21" spans="1:13">
      <c r="A21" s="1" t="s">
        <v>29</v>
      </c>
      <c r="B21">
        <v>2.2096391739999999</v>
      </c>
      <c r="C21">
        <v>2.130761358</v>
      </c>
      <c r="D21">
        <v>2.6128792129999998</v>
      </c>
      <c r="E21">
        <v>3.0532780179999999</v>
      </c>
      <c r="F21">
        <v>3.1895991669999999</v>
      </c>
      <c r="G21">
        <v>3.2161853329999999</v>
      </c>
      <c r="H21">
        <v>3.2373553949999998</v>
      </c>
      <c r="I21">
        <v>2.152089868</v>
      </c>
      <c r="J21">
        <v>2.5557028879999999</v>
      </c>
      <c r="K21">
        <v>2.1555457709999999</v>
      </c>
      <c r="L21">
        <v>1.2154733360000001</v>
      </c>
      <c r="M21">
        <v>1.615986637</v>
      </c>
    </row>
    <row r="22" spans="1:13">
      <c r="A22" s="1" t="s">
        <v>30</v>
      </c>
      <c r="B22">
        <v>4</v>
      </c>
      <c r="C22">
        <v>4</v>
      </c>
      <c r="D22">
        <v>2.7996430010000002</v>
      </c>
      <c r="E22">
        <v>2.799471917</v>
      </c>
      <c r="F22">
        <v>2.9585740500000002</v>
      </c>
      <c r="G22">
        <v>3.5645209910000002</v>
      </c>
      <c r="H22">
        <v>2.96246104</v>
      </c>
      <c r="I22">
        <v>4</v>
      </c>
      <c r="J22">
        <v>4</v>
      </c>
      <c r="K22">
        <v>3.2689630709999999</v>
      </c>
      <c r="L22">
        <v>4</v>
      </c>
      <c r="M22">
        <v>2.4519797919999999</v>
      </c>
    </row>
    <row r="23" spans="1:13">
      <c r="A23" s="1" t="s">
        <v>31</v>
      </c>
      <c r="B23">
        <v>4</v>
      </c>
      <c r="C23">
        <v>4</v>
      </c>
      <c r="D23">
        <v>4</v>
      </c>
      <c r="E23">
        <v>3.350375799</v>
      </c>
      <c r="F23">
        <v>3.1501048960000002</v>
      </c>
      <c r="G23">
        <v>2.8385865899999998</v>
      </c>
      <c r="H23">
        <v>4</v>
      </c>
      <c r="I23">
        <v>3.2361728840000001</v>
      </c>
      <c r="J23">
        <v>3.3060748119999999</v>
      </c>
      <c r="K23">
        <v>2.779058289</v>
      </c>
      <c r="L23">
        <v>2.6099633720000002</v>
      </c>
      <c r="M23">
        <v>4</v>
      </c>
    </row>
    <row r="24" spans="1:13">
      <c r="A24" s="1" t="s">
        <v>32</v>
      </c>
      <c r="B24">
        <v>2.5533921660000001</v>
      </c>
      <c r="C24">
        <v>3.530298712</v>
      </c>
      <c r="D24">
        <v>4</v>
      </c>
      <c r="E24">
        <v>4</v>
      </c>
      <c r="F24">
        <v>4</v>
      </c>
      <c r="G24">
        <v>4</v>
      </c>
      <c r="H24">
        <v>3.28431769</v>
      </c>
      <c r="I24">
        <v>3.0832947184021902</v>
      </c>
      <c r="J24">
        <v>2.8455451869999999</v>
      </c>
      <c r="K24">
        <v>2.9543354220000002</v>
      </c>
      <c r="L24">
        <v>2.6848387699999998</v>
      </c>
      <c r="M24">
        <v>3.1502299730000001</v>
      </c>
    </row>
    <row r="25" spans="1:13">
      <c r="A25" s="1" t="s">
        <v>33</v>
      </c>
      <c r="B25">
        <v>3.3994657959999999</v>
      </c>
      <c r="C25">
        <v>4</v>
      </c>
      <c r="D25">
        <v>4</v>
      </c>
      <c r="E25">
        <v>2.9876998800000001</v>
      </c>
      <c r="F25">
        <v>0</v>
      </c>
      <c r="G25">
        <v>3.0348945220000001</v>
      </c>
      <c r="H25">
        <v>4</v>
      </c>
      <c r="I25">
        <v>4</v>
      </c>
      <c r="J25">
        <v>4</v>
      </c>
      <c r="K25">
        <v>4</v>
      </c>
      <c r="L25">
        <v>4</v>
      </c>
      <c r="M25">
        <v>3.237657649</v>
      </c>
    </row>
    <row r="26" spans="1:13">
      <c r="A26" s="1" t="s">
        <v>34</v>
      </c>
      <c r="B26">
        <v>3.2767955381821401</v>
      </c>
      <c r="C26">
        <v>4</v>
      </c>
      <c r="D26">
        <v>4</v>
      </c>
      <c r="E26">
        <v>4</v>
      </c>
      <c r="F26">
        <v>3.4422890800000001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</row>
    <row r="28" spans="1:13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28</v>
      </c>
      <c r="B29">
        <v>1.51924124059027</v>
      </c>
      <c r="C29">
        <v>1.51924124059027</v>
      </c>
      <c r="D29">
        <v>2.22545507733768</v>
      </c>
      <c r="E29">
        <v>2.1580704403842099</v>
      </c>
      <c r="F29">
        <v>2.1301000000000001</v>
      </c>
      <c r="G29">
        <v>2.5627832499999998</v>
      </c>
      <c r="H29">
        <v>2.0885333517564599</v>
      </c>
      <c r="I29">
        <v>2.0839841998226998</v>
      </c>
      <c r="J29">
        <v>2.6759696749451898</v>
      </c>
      <c r="K29">
        <v>2.1501999999999999</v>
      </c>
      <c r="L29">
        <v>2.1790726294814902</v>
      </c>
      <c r="M29">
        <v>1.99150472116844</v>
      </c>
    </row>
    <row r="30" spans="1:13">
      <c r="A30" s="1" t="s">
        <v>29</v>
      </c>
      <c r="B30">
        <v>3.1187354319999998</v>
      </c>
      <c r="C30">
        <v>4</v>
      </c>
      <c r="D30">
        <v>1.9876</v>
      </c>
      <c r="E30">
        <v>2.0781999999999998</v>
      </c>
      <c r="F30">
        <v>2.1970441599999999</v>
      </c>
      <c r="G30">
        <v>2.1702509399999999</v>
      </c>
      <c r="H30">
        <v>2.1764000000000001</v>
      </c>
      <c r="I30">
        <v>4</v>
      </c>
      <c r="J30">
        <v>2.2029000000000001</v>
      </c>
      <c r="K30">
        <v>4</v>
      </c>
      <c r="L30">
        <v>2.7061484882285098</v>
      </c>
      <c r="M30">
        <v>1.80512168803005</v>
      </c>
    </row>
    <row r="31" spans="1:13">
      <c r="A31" s="1" t="s">
        <v>30</v>
      </c>
      <c r="B31">
        <v>2.283804714</v>
      </c>
      <c r="C31">
        <v>4</v>
      </c>
      <c r="D31">
        <v>1.4121554753969801</v>
      </c>
      <c r="E31">
        <v>1.6160968106531599</v>
      </c>
      <c r="F31">
        <v>1.6160968106531599</v>
      </c>
      <c r="G31">
        <v>4</v>
      </c>
      <c r="H31">
        <v>2.7332668516149101</v>
      </c>
      <c r="I31">
        <v>1.8380785109634901</v>
      </c>
      <c r="J31">
        <v>4</v>
      </c>
      <c r="K31">
        <v>4</v>
      </c>
      <c r="L31">
        <v>2.2914095433917501</v>
      </c>
      <c r="M31">
        <v>2.76623566687537</v>
      </c>
    </row>
    <row r="32" spans="1:13">
      <c r="A32" s="1" t="s">
        <v>31</v>
      </c>
      <c r="B32">
        <v>2.6253456270000002</v>
      </c>
      <c r="C32">
        <v>2.46803222</v>
      </c>
      <c r="D32">
        <v>3.1288152189999998</v>
      </c>
      <c r="E32">
        <v>2.3400248549999998</v>
      </c>
      <c r="F32">
        <v>2.463524015</v>
      </c>
      <c r="G32">
        <v>3.0489756589999999</v>
      </c>
      <c r="H32">
        <v>2.4423246989999998</v>
      </c>
      <c r="I32">
        <v>2.9370608730000001</v>
      </c>
      <c r="J32">
        <v>3.35441916</v>
      </c>
      <c r="K32">
        <v>4</v>
      </c>
      <c r="L32">
        <v>4</v>
      </c>
      <c r="M32">
        <v>3.3048840340000001</v>
      </c>
    </row>
    <row r="33" spans="1:13">
      <c r="A33" s="1" t="s">
        <v>32</v>
      </c>
      <c r="B33">
        <v>4</v>
      </c>
      <c r="C33">
        <v>2.3037855955084101</v>
      </c>
      <c r="D33">
        <v>2.469392139</v>
      </c>
      <c r="E33">
        <v>2.124323789</v>
      </c>
      <c r="F33">
        <v>2.754499493</v>
      </c>
      <c r="G33">
        <v>1.226027472</v>
      </c>
      <c r="H33">
        <v>1.0298822190000001</v>
      </c>
      <c r="I33">
        <v>2.6746915900000001</v>
      </c>
      <c r="J33">
        <v>2.8630117099999999</v>
      </c>
      <c r="K33">
        <v>2.755913354</v>
      </c>
      <c r="L33">
        <v>1.426667288</v>
      </c>
      <c r="M33">
        <v>3.0779060110000001</v>
      </c>
    </row>
    <row r="34" spans="1:13">
      <c r="A34" s="1" t="s">
        <v>33</v>
      </c>
      <c r="B34">
        <v>1.5086071737593201</v>
      </c>
      <c r="C34">
        <v>4</v>
      </c>
      <c r="D34">
        <v>4</v>
      </c>
      <c r="E34">
        <v>2.8383148899999999</v>
      </c>
      <c r="F34">
        <v>3.3899873409999999</v>
      </c>
      <c r="G34">
        <v>4</v>
      </c>
      <c r="H34">
        <v>4</v>
      </c>
      <c r="I34">
        <v>2.9696607089999998</v>
      </c>
      <c r="J34">
        <v>4</v>
      </c>
      <c r="K34">
        <v>4</v>
      </c>
      <c r="L34">
        <v>2.9162770400000002</v>
      </c>
      <c r="M34">
        <v>4</v>
      </c>
    </row>
    <row r="35" spans="1:13">
      <c r="A35" s="1" t="s">
        <v>34</v>
      </c>
      <c r="B35">
        <v>3.0865806418247699</v>
      </c>
      <c r="C35">
        <v>3.4895359269999999</v>
      </c>
      <c r="D35">
        <v>4</v>
      </c>
      <c r="E35">
        <v>4</v>
      </c>
      <c r="F35">
        <v>4</v>
      </c>
      <c r="G35">
        <v>3.4761585629999998</v>
      </c>
      <c r="H35">
        <v>4</v>
      </c>
      <c r="I35">
        <v>4</v>
      </c>
      <c r="J35">
        <v>3.0395580240000002</v>
      </c>
      <c r="K35">
        <v>4</v>
      </c>
      <c r="L35">
        <v>3.4854130780000001</v>
      </c>
      <c r="M35">
        <v>3.29252981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28" sqref="A28:M36"/>
    </sheetView>
  </sheetViews>
  <sheetFormatPr baseColWidth="10" defaultRowHeight="15" x14ac:dyDescent="0"/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28</v>
      </c>
      <c r="B2">
        <v>284.987007515919</v>
      </c>
      <c r="C2">
        <v>334.06309434499099</v>
      </c>
      <c r="D2">
        <v>416.74999999999898</v>
      </c>
      <c r="E2">
        <v>395.29187949835</v>
      </c>
      <c r="F2">
        <v>337.10714285714198</v>
      </c>
      <c r="G2">
        <v>497</v>
      </c>
      <c r="H2">
        <v>353.25</v>
      </c>
      <c r="I2">
        <v>563.16964285714198</v>
      </c>
      <c r="J2">
        <v>575.44642857142799</v>
      </c>
      <c r="K2">
        <v>412.5</v>
      </c>
      <c r="L2">
        <v>160.49999999999901</v>
      </c>
      <c r="M2">
        <v>279.25</v>
      </c>
    </row>
    <row r="3" spans="1:13">
      <c r="A3" s="1" t="s">
        <v>29</v>
      </c>
      <c r="B3">
        <v>586.322182858681</v>
      </c>
      <c r="C3">
        <v>575.58875381202404</v>
      </c>
      <c r="D3">
        <v>1113.42211272546</v>
      </c>
      <c r="E3">
        <v>520.96323697517005</v>
      </c>
      <c r="F3">
        <v>630.80147058823502</v>
      </c>
      <c r="G3">
        <v>565.44117647058795</v>
      </c>
      <c r="H3">
        <v>390</v>
      </c>
      <c r="I3">
        <v>703.80760767503705</v>
      </c>
      <c r="J3">
        <v>700.147831691683</v>
      </c>
      <c r="K3">
        <v>754.72058823529403</v>
      </c>
      <c r="L3">
        <v>201.55923754699799</v>
      </c>
      <c r="M3">
        <v>201.55923754699799</v>
      </c>
    </row>
    <row r="4" spans="1:13">
      <c r="A4" s="1" t="s">
        <v>30</v>
      </c>
      <c r="B4">
        <v>152</v>
      </c>
      <c r="C4">
        <v>260.59498270827498</v>
      </c>
      <c r="D4">
        <v>259.07476734913098</v>
      </c>
      <c r="E4">
        <v>300.02083333333297</v>
      </c>
      <c r="F4">
        <v>286.5</v>
      </c>
      <c r="G4">
        <v>348.47267166545998</v>
      </c>
      <c r="H4">
        <v>298.24999999999898</v>
      </c>
      <c r="I4">
        <v>294</v>
      </c>
      <c r="J4">
        <v>292.86269525717398</v>
      </c>
      <c r="K4">
        <v>144.24999999999901</v>
      </c>
      <c r="L4">
        <v>219.132737626368</v>
      </c>
      <c r="M4">
        <v>221.650799901639</v>
      </c>
    </row>
    <row r="5" spans="1:13">
      <c r="A5" s="1" t="s">
        <v>31</v>
      </c>
      <c r="B5">
        <v>290.82195636576103</v>
      </c>
      <c r="C5">
        <v>352.409500951653</v>
      </c>
      <c r="D5">
        <v>748.88184541729595</v>
      </c>
      <c r="E5">
        <v>591.75</v>
      </c>
      <c r="F5">
        <v>695.82175090838598</v>
      </c>
      <c r="G5">
        <v>345.67145533035603</v>
      </c>
      <c r="H5">
        <v>270.74999999999898</v>
      </c>
      <c r="I5">
        <v>347.907837704342</v>
      </c>
      <c r="J5">
        <v>514.96994070621895</v>
      </c>
      <c r="K5">
        <v>183.5</v>
      </c>
      <c r="L5">
        <v>681.69263864609798</v>
      </c>
      <c r="M5">
        <v>422</v>
      </c>
    </row>
    <row r="6" spans="1:13">
      <c r="A6" s="1" t="s">
        <v>32</v>
      </c>
      <c r="B6">
        <v>430</v>
      </c>
      <c r="C6">
        <v>465.25</v>
      </c>
      <c r="D6">
        <v>228.75</v>
      </c>
      <c r="E6">
        <v>198.515625</v>
      </c>
      <c r="F6">
        <v>389.9375</v>
      </c>
      <c r="G6">
        <v>440.234375</v>
      </c>
      <c r="H6">
        <v>193.25</v>
      </c>
      <c r="I6">
        <v>143.75</v>
      </c>
      <c r="J6">
        <v>176.9609375</v>
      </c>
      <c r="K6">
        <v>366.75</v>
      </c>
      <c r="L6">
        <v>137</v>
      </c>
      <c r="M6">
        <v>176.828125</v>
      </c>
    </row>
    <row r="7" spans="1:13">
      <c r="A7" s="1" t="s">
        <v>33</v>
      </c>
      <c r="B7">
        <v>88.5</v>
      </c>
      <c r="C7">
        <v>59.5</v>
      </c>
      <c r="D7">
        <v>76.96875</v>
      </c>
      <c r="E7">
        <v>101.75</v>
      </c>
      <c r="F7">
        <v>89.5</v>
      </c>
      <c r="G7">
        <v>188</v>
      </c>
      <c r="H7">
        <v>137.9375</v>
      </c>
      <c r="I7">
        <v>91.4347279050737</v>
      </c>
      <c r="J7">
        <v>160.75</v>
      </c>
      <c r="K7">
        <v>88.15625</v>
      </c>
      <c r="L7">
        <v>210</v>
      </c>
      <c r="M7">
        <v>159.75</v>
      </c>
    </row>
    <row r="8" spans="1:13">
      <c r="A8" s="1" t="s">
        <v>34</v>
      </c>
      <c r="B8">
        <v>149.54545454545399</v>
      </c>
      <c r="C8">
        <v>305.45454545454498</v>
      </c>
      <c r="D8">
        <v>152.272727272727</v>
      </c>
      <c r="E8">
        <v>126.54545454545401</v>
      </c>
      <c r="F8">
        <v>85.454545454545396</v>
      </c>
      <c r="G8">
        <v>146.25</v>
      </c>
      <c r="H8">
        <v>89.318181818181799</v>
      </c>
      <c r="I8">
        <v>145.22727272727201</v>
      </c>
      <c r="J8">
        <v>98.204545454545297</v>
      </c>
      <c r="K8">
        <v>95.227272727272606</v>
      </c>
      <c r="L8">
        <v>146.93181818181799</v>
      </c>
      <c r="M8">
        <v>97.272727272727295</v>
      </c>
    </row>
    <row r="10" spans="1:13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28</v>
      </c>
      <c r="B11">
        <v>17.288835366517201</v>
      </c>
      <c r="C11">
        <v>19.437491008742199</v>
      </c>
      <c r="D11">
        <v>51.941766389719902</v>
      </c>
      <c r="E11">
        <v>9.8763009437176201</v>
      </c>
      <c r="F11">
        <v>19.117741851267699</v>
      </c>
      <c r="G11">
        <v>10.407403371289799</v>
      </c>
      <c r="H11">
        <v>18.234011274823299</v>
      </c>
      <c r="I11">
        <v>42.871144293980798</v>
      </c>
      <c r="J11">
        <v>17.110667610994302</v>
      </c>
      <c r="K11">
        <v>26.658856291177699</v>
      </c>
      <c r="L11">
        <v>20.584213821868001</v>
      </c>
      <c r="M11">
        <v>15.7325602953195</v>
      </c>
    </row>
    <row r="12" spans="1:13">
      <c r="A12" s="1" t="s">
        <v>29</v>
      </c>
      <c r="B12">
        <v>60.964228516931698</v>
      </c>
      <c r="C12">
        <v>54.685922936489</v>
      </c>
      <c r="D12">
        <v>48.381869203418702</v>
      </c>
      <c r="E12">
        <v>85.723181595836706</v>
      </c>
      <c r="F12">
        <v>105.795010754077</v>
      </c>
      <c r="G12">
        <v>41.436479800228</v>
      </c>
      <c r="H12">
        <v>53.473117930250197</v>
      </c>
      <c r="I12">
        <v>112.87784109595501</v>
      </c>
      <c r="J12">
        <v>121.16087101904699</v>
      </c>
      <c r="K12">
        <v>104.705881349751</v>
      </c>
      <c r="L12">
        <v>71.431089687207802</v>
      </c>
      <c r="M12">
        <v>50.987474810272701</v>
      </c>
    </row>
    <row r="13" spans="1:13">
      <c r="A13" s="1" t="s">
        <v>30</v>
      </c>
      <c r="B13">
        <v>22.3920722277214</v>
      </c>
      <c r="C13">
        <v>25.3310650748132</v>
      </c>
      <c r="D13">
        <v>22.632255463774701</v>
      </c>
      <c r="E13">
        <v>17.543732498895601</v>
      </c>
      <c r="F13">
        <v>146.47753301504599</v>
      </c>
      <c r="G13">
        <v>14.120238072711</v>
      </c>
      <c r="H13">
        <v>21.922099360593499</v>
      </c>
      <c r="I13">
        <v>11.332803465282099</v>
      </c>
      <c r="J13">
        <v>16.693611128274402</v>
      </c>
      <c r="K13">
        <v>17.3752315799697</v>
      </c>
      <c r="L13">
        <v>19.1371599414881</v>
      </c>
      <c r="M13">
        <v>18.123897861485201</v>
      </c>
    </row>
    <row r="14" spans="1:13">
      <c r="A14" s="1" t="s">
        <v>31</v>
      </c>
      <c r="B14">
        <v>79.422474103354801</v>
      </c>
      <c r="C14">
        <v>141.32325440559001</v>
      </c>
      <c r="D14">
        <v>107.72151942980901</v>
      </c>
      <c r="E14">
        <v>66.625367505241101</v>
      </c>
      <c r="F14">
        <v>54.838887111178103</v>
      </c>
      <c r="G14">
        <v>46.603802299029802</v>
      </c>
      <c r="H14">
        <v>59.029753657236299</v>
      </c>
      <c r="I14">
        <v>75.191963570620402</v>
      </c>
      <c r="J14">
        <v>67.753635659713794</v>
      </c>
      <c r="K14">
        <v>60.590797322911897</v>
      </c>
      <c r="L14">
        <v>71.236911434704098</v>
      </c>
      <c r="M14">
        <v>97.365260746936301</v>
      </c>
    </row>
    <row r="15" spans="1:13">
      <c r="A15" s="1" t="s">
        <v>32</v>
      </c>
      <c r="B15">
        <v>184.14239664907799</v>
      </c>
      <c r="C15">
        <v>113.682740773663</v>
      </c>
      <c r="D15">
        <v>264.40642359941398</v>
      </c>
      <c r="E15">
        <v>255.25</v>
      </c>
      <c r="F15">
        <v>196.75</v>
      </c>
      <c r="G15">
        <v>81.651749439552404</v>
      </c>
      <c r="H15">
        <v>163.5</v>
      </c>
      <c r="I15">
        <v>102.50764785025601</v>
      </c>
      <c r="J15">
        <v>186</v>
      </c>
      <c r="K15">
        <v>302.25</v>
      </c>
      <c r="L15">
        <v>201.5</v>
      </c>
      <c r="M15">
        <v>214.75</v>
      </c>
    </row>
    <row r="16" spans="1:13">
      <c r="A16" s="1" t="s">
        <v>33</v>
      </c>
      <c r="B16">
        <v>10.9209442107681</v>
      </c>
      <c r="C16">
        <v>17.544689203988501</v>
      </c>
      <c r="D16">
        <v>13.6860936481031</v>
      </c>
      <c r="E16">
        <v>5.9392805655316998</v>
      </c>
      <c r="F16">
        <v>24.223867442970899</v>
      </c>
      <c r="G16">
        <v>7.6266792216931698</v>
      </c>
      <c r="H16">
        <v>12.3873094798588</v>
      </c>
      <c r="I16">
        <v>12.241320099403399</v>
      </c>
      <c r="J16">
        <v>11.670031438401301</v>
      </c>
      <c r="K16">
        <v>12.336878609911199</v>
      </c>
      <c r="L16">
        <v>11.6712476917308</v>
      </c>
      <c r="M16">
        <v>15.807053850238701</v>
      </c>
    </row>
    <row r="17" spans="1:13">
      <c r="A17" s="1" t="s">
        <v>34</v>
      </c>
      <c r="B17">
        <v>12.7108295467006</v>
      </c>
      <c r="C17">
        <v>24.418558761352699</v>
      </c>
      <c r="D17">
        <v>16.842507981423999</v>
      </c>
      <c r="E17">
        <v>10.491873976109799</v>
      </c>
      <c r="F17">
        <v>5.9624010427441396</v>
      </c>
      <c r="G17">
        <v>11.361660019428101</v>
      </c>
      <c r="H17">
        <v>17.3130353975981</v>
      </c>
      <c r="I17">
        <v>20.739602226037299</v>
      </c>
      <c r="J17">
        <v>20.333543879983601</v>
      </c>
      <c r="K17">
        <v>19.344008384721398</v>
      </c>
      <c r="L17">
        <v>11.316900198987099</v>
      </c>
      <c r="M17">
        <v>14.7123398054252</v>
      </c>
    </row>
    <row r="19" spans="1:13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28</v>
      </c>
      <c r="B20">
        <v>51.160714285714199</v>
      </c>
      <c r="C20">
        <v>44.571428571428498</v>
      </c>
      <c r="D20">
        <v>160.24999999999901</v>
      </c>
      <c r="E20">
        <v>154.897903497653</v>
      </c>
      <c r="F20">
        <v>105.49999999999901</v>
      </c>
      <c r="G20">
        <v>124.091790820893</v>
      </c>
      <c r="H20">
        <v>134.142857142857</v>
      </c>
      <c r="I20">
        <v>108.10714285714199</v>
      </c>
      <c r="J20">
        <v>135.94085909746201</v>
      </c>
      <c r="K20">
        <v>821.08928571428498</v>
      </c>
      <c r="L20">
        <v>178.55803571428501</v>
      </c>
      <c r="M20">
        <v>165</v>
      </c>
    </row>
    <row r="21" spans="1:13">
      <c r="A21" s="1" t="s">
        <v>29</v>
      </c>
      <c r="B21">
        <v>484.74999999999898</v>
      </c>
      <c r="C21">
        <v>556.55383870679896</v>
      </c>
      <c r="D21">
        <v>371.95584285761203</v>
      </c>
      <c r="E21">
        <v>263.25</v>
      </c>
      <c r="F21">
        <v>214.25</v>
      </c>
      <c r="G21">
        <v>198.88235294117601</v>
      </c>
      <c r="H21">
        <v>249.75</v>
      </c>
      <c r="I21">
        <v>564.20170147344095</v>
      </c>
      <c r="J21">
        <v>411.00271646382998</v>
      </c>
      <c r="K21">
        <v>597.22988935556702</v>
      </c>
      <c r="L21">
        <v>2193.25</v>
      </c>
      <c r="M21">
        <v>1118.7898178621899</v>
      </c>
    </row>
    <row r="22" spans="1:13">
      <c r="A22" s="1" t="s">
        <v>30</v>
      </c>
      <c r="B22">
        <v>50.737601652587003</v>
      </c>
      <c r="C22">
        <v>63.867668459078999</v>
      </c>
      <c r="D22">
        <v>110.640186531195</v>
      </c>
      <c r="E22">
        <v>125.49999999999901</v>
      </c>
      <c r="F22">
        <v>116.25</v>
      </c>
      <c r="G22">
        <v>87.293539877041795</v>
      </c>
      <c r="H22">
        <v>137.12419726317299</v>
      </c>
      <c r="I22">
        <v>58.715258047411702</v>
      </c>
      <c r="J22">
        <v>66.157050441918699</v>
      </c>
      <c r="K22">
        <v>89.424637528279106</v>
      </c>
      <c r="L22">
        <v>60.0085908591224</v>
      </c>
      <c r="M22">
        <v>132.52857595208599</v>
      </c>
    </row>
    <row r="23" spans="1:13">
      <c r="A23" s="1" t="s">
        <v>31</v>
      </c>
      <c r="B23">
        <v>144.87122997222701</v>
      </c>
      <c r="C23">
        <v>71.984540350043602</v>
      </c>
      <c r="D23">
        <v>91.218754977219902</v>
      </c>
      <c r="E23">
        <v>119.44896233254001</v>
      </c>
      <c r="F23">
        <v>132.17928018407801</v>
      </c>
      <c r="G23">
        <v>176.59180479545401</v>
      </c>
      <c r="H23">
        <v>87.972767552763898</v>
      </c>
      <c r="I23">
        <v>120.75</v>
      </c>
      <c r="J23">
        <v>144.09375</v>
      </c>
      <c r="K23">
        <v>147.38644416767099</v>
      </c>
      <c r="L23">
        <v>167.14685607159001</v>
      </c>
      <c r="M23">
        <v>78.221603172139694</v>
      </c>
    </row>
    <row r="24" spans="1:13">
      <c r="A24" s="1" t="s">
        <v>32</v>
      </c>
      <c r="B24">
        <v>147.52216272499999</v>
      </c>
      <c r="C24">
        <v>78.974661975000004</v>
      </c>
      <c r="D24">
        <v>42.806426533018701</v>
      </c>
      <c r="E24">
        <v>42.205102669130703</v>
      </c>
      <c r="F24">
        <v>50.621189833439502</v>
      </c>
      <c r="G24">
        <v>59.618762523133199</v>
      </c>
      <c r="H24">
        <v>86.06027555</v>
      </c>
      <c r="I24">
        <v>103.942473631331</v>
      </c>
      <c r="J24">
        <v>130.53174594999999</v>
      </c>
      <c r="K24">
        <v>121.05608325910799</v>
      </c>
      <c r="L24">
        <v>116.104318176354</v>
      </c>
      <c r="M24">
        <v>108.75</v>
      </c>
    </row>
    <row r="25" spans="1:13">
      <c r="A25" s="1" t="s">
        <v>33</v>
      </c>
      <c r="B25">
        <v>41.360319945642701</v>
      </c>
      <c r="C25">
        <v>30.362724945985502</v>
      </c>
      <c r="D25">
        <v>25.401931451335699</v>
      </c>
      <c r="E25">
        <v>28.475192669199402</v>
      </c>
      <c r="F25">
        <v>0</v>
      </c>
      <c r="G25">
        <v>45.744442026562503</v>
      </c>
      <c r="H25">
        <v>14.0460702726555</v>
      </c>
      <c r="I25">
        <v>4.8429455675803403</v>
      </c>
      <c r="J25">
        <v>0.91132774362330404</v>
      </c>
      <c r="K25">
        <v>0.48650948689380502</v>
      </c>
      <c r="L25">
        <v>4.7078718532866004</v>
      </c>
      <c r="M25">
        <v>51.11720115</v>
      </c>
    </row>
    <row r="26" spans="1:13">
      <c r="A26" s="1" t="s">
        <v>34</v>
      </c>
      <c r="B26">
        <v>82.239631529055202</v>
      </c>
      <c r="C26">
        <v>63.494858050676697</v>
      </c>
      <c r="D26">
        <v>53.259501947119901</v>
      </c>
      <c r="E26">
        <v>57.510994458269302</v>
      </c>
      <c r="F26">
        <v>134.150818696307</v>
      </c>
      <c r="G26">
        <v>35.5402599893538</v>
      </c>
      <c r="H26">
        <v>30.945103698768101</v>
      </c>
      <c r="I26">
        <v>9.4435294413062092</v>
      </c>
      <c r="J26">
        <v>1.6372945206490599</v>
      </c>
      <c r="K26">
        <v>0.83795181523434004</v>
      </c>
      <c r="L26">
        <v>9.2708498354881694</v>
      </c>
      <c r="M26">
        <v>46.281416659905602</v>
      </c>
    </row>
    <row r="28" spans="1:13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28</v>
      </c>
      <c r="B29">
        <v>970.32578158804404</v>
      </c>
      <c r="C29">
        <v>970.32578158804404</v>
      </c>
      <c r="D29">
        <v>120.977578671521</v>
      </c>
      <c r="E29">
        <v>112.678538026919</v>
      </c>
      <c r="F29">
        <v>133.16598495930199</v>
      </c>
      <c r="G29">
        <v>81.182693803549597</v>
      </c>
      <c r="H29">
        <v>120.868989474084</v>
      </c>
      <c r="I29">
        <v>127.81835158932201</v>
      </c>
      <c r="J29">
        <v>119.346532505959</v>
      </c>
      <c r="K29">
        <v>155.04151041095</v>
      </c>
      <c r="L29">
        <v>126.256497537397</v>
      </c>
      <c r="M29">
        <v>183.76298098008999</v>
      </c>
    </row>
    <row r="30" spans="1:13">
      <c r="A30" s="1" t="s">
        <v>29</v>
      </c>
      <c r="B30">
        <v>67.392958245361697</v>
      </c>
      <c r="C30">
        <v>38.180826527141001</v>
      </c>
      <c r="D30">
        <v>164.51584580909801</v>
      </c>
      <c r="E30">
        <v>177.29884543856099</v>
      </c>
      <c r="F30">
        <v>166.534978433194</v>
      </c>
      <c r="G30">
        <v>148.86552432031399</v>
      </c>
      <c r="H30">
        <v>146.238899490607</v>
      </c>
      <c r="I30">
        <v>53.336330885024601</v>
      </c>
      <c r="J30">
        <v>169.75271646382899</v>
      </c>
      <c r="K30">
        <v>79.061252578545904</v>
      </c>
      <c r="L30">
        <v>112.79551762929999</v>
      </c>
      <c r="M30">
        <v>171.29409561633</v>
      </c>
    </row>
    <row r="31" spans="1:13">
      <c r="A31" s="1" t="s">
        <v>30</v>
      </c>
      <c r="B31">
        <v>161.33174436813701</v>
      </c>
      <c r="C31">
        <v>41.735694611826901</v>
      </c>
      <c r="D31">
        <v>717.28071952371295</v>
      </c>
      <c r="E31">
        <v>119.994243028613</v>
      </c>
      <c r="F31">
        <v>119.994243028613</v>
      </c>
      <c r="G31">
        <v>91.807668893221205</v>
      </c>
      <c r="H31">
        <v>74.973654641097994</v>
      </c>
      <c r="I31">
        <v>23.847565015672</v>
      </c>
      <c r="J31">
        <v>41.407050441918699</v>
      </c>
      <c r="K31">
        <v>30.701128008875202</v>
      </c>
      <c r="L31">
        <v>99.101439817205005</v>
      </c>
      <c r="M31">
        <v>98.269232991676901</v>
      </c>
    </row>
    <row r="32" spans="1:13">
      <c r="A32" s="1" t="s">
        <v>31</v>
      </c>
      <c r="B32">
        <v>127.513755783375</v>
      </c>
      <c r="C32">
        <v>134.439389425614</v>
      </c>
      <c r="D32">
        <v>68.3659334067776</v>
      </c>
      <c r="E32">
        <v>168.65273915319901</v>
      </c>
      <c r="F32">
        <v>125.48105634546199</v>
      </c>
      <c r="G32">
        <v>104.441754680317</v>
      </c>
      <c r="H32">
        <v>148.697297291247</v>
      </c>
      <c r="I32">
        <v>96.778190506324194</v>
      </c>
      <c r="J32">
        <v>81.464725114542603</v>
      </c>
      <c r="K32">
        <v>46.717564551928398</v>
      </c>
      <c r="L32">
        <v>43.823605810853202</v>
      </c>
      <c r="M32">
        <v>72.978691662747295</v>
      </c>
    </row>
    <row r="33" spans="1:13">
      <c r="A33" s="1" t="s">
        <v>32</v>
      </c>
      <c r="B33">
        <v>32.528055416417502</v>
      </c>
      <c r="C33">
        <v>93</v>
      </c>
      <c r="D33">
        <v>112.8779603</v>
      </c>
      <c r="E33">
        <v>128.82256116679599</v>
      </c>
      <c r="F33">
        <v>86</v>
      </c>
      <c r="G33">
        <v>292.11832846874898</v>
      </c>
      <c r="H33">
        <v>668.04110599193598</v>
      </c>
      <c r="I33">
        <v>95.125060712144901</v>
      </c>
      <c r="J33">
        <v>81</v>
      </c>
      <c r="K33">
        <v>87.795407749999896</v>
      </c>
      <c r="L33">
        <v>28.53125</v>
      </c>
      <c r="M33">
        <v>72.252290625000001</v>
      </c>
    </row>
    <row r="34" spans="1:13">
      <c r="A34" s="1" t="s">
        <v>33</v>
      </c>
      <c r="B34">
        <v>420.85339353444499</v>
      </c>
      <c r="C34">
        <v>14.6096757501757</v>
      </c>
      <c r="D34">
        <v>0.45404204352921701</v>
      </c>
      <c r="E34">
        <v>9.6674066470028794</v>
      </c>
      <c r="F34">
        <v>28.505887612256501</v>
      </c>
      <c r="G34">
        <v>16.3069566564279</v>
      </c>
      <c r="H34">
        <v>8.4947418220324291</v>
      </c>
      <c r="I34">
        <v>40.5</v>
      </c>
      <c r="J34">
        <v>17.75</v>
      </c>
      <c r="K34">
        <v>17.533850220156701</v>
      </c>
      <c r="L34">
        <v>22.805665141770401</v>
      </c>
      <c r="M34">
        <v>19.281494409411302</v>
      </c>
    </row>
    <row r="35" spans="1:13">
      <c r="A35" s="1" t="s">
        <v>34</v>
      </c>
      <c r="B35">
        <v>34.6890843365154</v>
      </c>
      <c r="C35">
        <v>43.268621863636298</v>
      </c>
      <c r="D35">
        <v>0.73079905065430595</v>
      </c>
      <c r="E35">
        <v>6.2394543877713797</v>
      </c>
      <c r="F35">
        <v>25.005540314334301</v>
      </c>
      <c r="G35">
        <v>36.347858784756802</v>
      </c>
      <c r="H35">
        <v>13.4901659729498</v>
      </c>
      <c r="I35">
        <v>22.727272727272702</v>
      </c>
      <c r="J35">
        <v>51.818181818181799</v>
      </c>
      <c r="K35">
        <v>23.818605340621499</v>
      </c>
      <c r="L35">
        <v>36.711004110229297</v>
      </c>
      <c r="M35">
        <v>41.607356028693602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28" sqref="A28:M36"/>
    </sheetView>
  </sheetViews>
  <sheetFormatPr baseColWidth="10" defaultRowHeight="15" x14ac:dyDescent="0"/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28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12</v>
      </c>
      <c r="J2" t="s">
        <v>12</v>
      </c>
      <c r="K2" t="s">
        <v>12</v>
      </c>
      <c r="L2" t="s">
        <v>12</v>
      </c>
      <c r="M2" t="s">
        <v>16</v>
      </c>
    </row>
    <row r="3" spans="1:13">
      <c r="A3" s="1" t="s">
        <v>29</v>
      </c>
      <c r="B3" t="s">
        <v>35</v>
      </c>
      <c r="C3" t="s">
        <v>35</v>
      </c>
      <c r="D3" t="s">
        <v>14</v>
      </c>
      <c r="E3" t="s">
        <v>14</v>
      </c>
      <c r="F3" t="s">
        <v>14</v>
      </c>
      <c r="G3" t="s">
        <v>16</v>
      </c>
      <c r="H3" t="s">
        <v>16</v>
      </c>
      <c r="I3" t="s">
        <v>16</v>
      </c>
      <c r="J3" t="s">
        <v>14</v>
      </c>
      <c r="K3" t="s">
        <v>35</v>
      </c>
      <c r="L3" t="s">
        <v>35</v>
      </c>
      <c r="M3" t="s">
        <v>35</v>
      </c>
    </row>
    <row r="4" spans="1:13">
      <c r="A4" s="1" t="s">
        <v>30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12</v>
      </c>
      <c r="L4" t="s">
        <v>12</v>
      </c>
      <c r="M4" t="s">
        <v>16</v>
      </c>
    </row>
    <row r="5" spans="1:13">
      <c r="A5" s="1" t="s">
        <v>31</v>
      </c>
      <c r="B5" t="s">
        <v>16</v>
      </c>
      <c r="C5" t="s">
        <v>16</v>
      </c>
      <c r="D5" t="s">
        <v>14</v>
      </c>
      <c r="E5" t="s">
        <v>14</v>
      </c>
      <c r="F5" t="s">
        <v>14</v>
      </c>
      <c r="G5" t="s">
        <v>16</v>
      </c>
      <c r="H5" t="s">
        <v>16</v>
      </c>
      <c r="I5" t="s">
        <v>16</v>
      </c>
      <c r="J5" t="s">
        <v>14</v>
      </c>
      <c r="K5" t="s">
        <v>14</v>
      </c>
      <c r="L5" t="s">
        <v>14</v>
      </c>
      <c r="M5" t="s">
        <v>16</v>
      </c>
    </row>
    <row r="6" spans="1:13">
      <c r="A6" s="1" t="s">
        <v>32</v>
      </c>
      <c r="B6" t="s">
        <v>16</v>
      </c>
      <c r="C6" t="s">
        <v>16</v>
      </c>
      <c r="D6" t="s">
        <v>14</v>
      </c>
      <c r="E6" t="s">
        <v>14</v>
      </c>
      <c r="F6" t="s">
        <v>14</v>
      </c>
      <c r="G6" t="s">
        <v>14</v>
      </c>
      <c r="H6" t="s">
        <v>16</v>
      </c>
      <c r="I6" t="s">
        <v>16</v>
      </c>
      <c r="J6" t="s">
        <v>14</v>
      </c>
      <c r="K6" t="s">
        <v>14</v>
      </c>
      <c r="L6" t="s">
        <v>14</v>
      </c>
      <c r="M6" t="s">
        <v>16</v>
      </c>
    </row>
    <row r="7" spans="1:13">
      <c r="A7" s="1" t="s">
        <v>33</v>
      </c>
      <c r="B7" t="s">
        <v>15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13</v>
      </c>
      <c r="L7" t="s">
        <v>13</v>
      </c>
      <c r="M7" t="s">
        <v>13</v>
      </c>
    </row>
    <row r="8" spans="1:13">
      <c r="A8" s="1" t="s">
        <v>34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13</v>
      </c>
      <c r="L8" t="s">
        <v>13</v>
      </c>
      <c r="M8" t="s">
        <v>13</v>
      </c>
    </row>
    <row r="10" spans="1:13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28</v>
      </c>
      <c r="B11" t="s">
        <v>16</v>
      </c>
      <c r="C11" t="s">
        <v>16</v>
      </c>
      <c r="D11" t="s">
        <v>16</v>
      </c>
      <c r="E11" t="s">
        <v>16</v>
      </c>
      <c r="F11" t="s">
        <v>12</v>
      </c>
      <c r="G11" t="s">
        <v>16</v>
      </c>
      <c r="H11" t="s">
        <v>16</v>
      </c>
      <c r="I11" t="s">
        <v>16</v>
      </c>
      <c r="J11" t="s">
        <v>12</v>
      </c>
      <c r="K11" t="s">
        <v>16</v>
      </c>
      <c r="L11" t="s">
        <v>12</v>
      </c>
      <c r="M11" t="s">
        <v>12</v>
      </c>
    </row>
    <row r="12" spans="1:13">
      <c r="A12" s="1" t="s">
        <v>29</v>
      </c>
      <c r="B12" t="s">
        <v>16</v>
      </c>
      <c r="C12" t="s">
        <v>16</v>
      </c>
      <c r="D12" t="s">
        <v>16</v>
      </c>
      <c r="E12" t="s">
        <v>16</v>
      </c>
      <c r="F12" t="s">
        <v>12</v>
      </c>
      <c r="G12" t="s">
        <v>16</v>
      </c>
      <c r="H12" t="s">
        <v>16</v>
      </c>
      <c r="I12" t="s">
        <v>16</v>
      </c>
      <c r="J12" t="s">
        <v>12</v>
      </c>
      <c r="K12" t="s">
        <v>16</v>
      </c>
      <c r="L12" t="s">
        <v>12</v>
      </c>
      <c r="M12" t="s">
        <v>12</v>
      </c>
    </row>
    <row r="13" spans="1:13">
      <c r="A13" s="1" t="s">
        <v>30</v>
      </c>
      <c r="B13" t="s">
        <v>16</v>
      </c>
      <c r="C13" t="s">
        <v>16</v>
      </c>
      <c r="D13" t="s">
        <v>16</v>
      </c>
      <c r="E13" t="s">
        <v>16</v>
      </c>
      <c r="F13" t="s">
        <v>12</v>
      </c>
      <c r="G13" t="s">
        <v>16</v>
      </c>
      <c r="H13" t="s">
        <v>16</v>
      </c>
      <c r="I13" t="s">
        <v>16</v>
      </c>
      <c r="J13" t="s">
        <v>12</v>
      </c>
      <c r="K13" t="s">
        <v>16</v>
      </c>
      <c r="L13" t="s">
        <v>12</v>
      </c>
      <c r="M13" t="s">
        <v>12</v>
      </c>
    </row>
    <row r="14" spans="1:13">
      <c r="A14" s="1" t="s">
        <v>31</v>
      </c>
      <c r="B14" t="s">
        <v>16</v>
      </c>
      <c r="C14" t="s">
        <v>16</v>
      </c>
      <c r="D14" t="s">
        <v>16</v>
      </c>
      <c r="E14" t="s">
        <v>16</v>
      </c>
      <c r="F14" t="s">
        <v>12</v>
      </c>
      <c r="G14" t="s">
        <v>16</v>
      </c>
      <c r="H14" t="s">
        <v>16</v>
      </c>
      <c r="I14" t="s">
        <v>16</v>
      </c>
      <c r="J14" t="s">
        <v>12</v>
      </c>
      <c r="K14" t="s">
        <v>16</v>
      </c>
      <c r="L14" t="s">
        <v>12</v>
      </c>
      <c r="M14" t="s">
        <v>12</v>
      </c>
    </row>
    <row r="15" spans="1:13">
      <c r="A15" s="1" t="s">
        <v>32</v>
      </c>
      <c r="B15" t="s">
        <v>16</v>
      </c>
      <c r="C15" t="s">
        <v>16</v>
      </c>
      <c r="D15" t="s">
        <v>16</v>
      </c>
      <c r="E15" t="s">
        <v>16</v>
      </c>
      <c r="F15" t="s">
        <v>12</v>
      </c>
      <c r="G15" t="s">
        <v>16</v>
      </c>
      <c r="H15" t="s">
        <v>16</v>
      </c>
      <c r="I15" t="s">
        <v>16</v>
      </c>
      <c r="J15" t="s">
        <v>12</v>
      </c>
      <c r="K15" t="s">
        <v>16</v>
      </c>
      <c r="L15" t="s">
        <v>12</v>
      </c>
      <c r="M15" t="s">
        <v>12</v>
      </c>
    </row>
    <row r="16" spans="1:13">
      <c r="A16" s="1" t="s">
        <v>33</v>
      </c>
      <c r="B16" t="s">
        <v>16</v>
      </c>
      <c r="C16" t="s">
        <v>16</v>
      </c>
      <c r="D16" t="s">
        <v>16</v>
      </c>
      <c r="E16" t="s">
        <v>16</v>
      </c>
      <c r="F16" t="s">
        <v>12</v>
      </c>
      <c r="G16" t="s">
        <v>16</v>
      </c>
      <c r="H16" t="s">
        <v>16</v>
      </c>
      <c r="I16" t="s">
        <v>16</v>
      </c>
      <c r="J16" t="s">
        <v>12</v>
      </c>
      <c r="K16" t="s">
        <v>16</v>
      </c>
      <c r="L16" t="s">
        <v>12</v>
      </c>
      <c r="M16" t="s">
        <v>12</v>
      </c>
    </row>
    <row r="17" spans="1:13">
      <c r="A17" s="1" t="s">
        <v>34</v>
      </c>
      <c r="B17" t="s">
        <v>16</v>
      </c>
      <c r="C17" t="s">
        <v>16</v>
      </c>
      <c r="D17" t="s">
        <v>16</v>
      </c>
      <c r="E17" t="s">
        <v>16</v>
      </c>
      <c r="F17" t="s">
        <v>12</v>
      </c>
      <c r="G17" t="s">
        <v>16</v>
      </c>
      <c r="H17" t="s">
        <v>16</v>
      </c>
      <c r="I17" t="s">
        <v>16</v>
      </c>
      <c r="J17" t="s">
        <v>12</v>
      </c>
      <c r="K17" t="s">
        <v>16</v>
      </c>
      <c r="L17" t="s">
        <v>12</v>
      </c>
      <c r="M17" t="s">
        <v>12</v>
      </c>
    </row>
    <row r="19" spans="1:13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28</v>
      </c>
      <c r="B20" t="s">
        <v>36</v>
      </c>
      <c r="C20" t="s">
        <v>36</v>
      </c>
      <c r="D20" t="s">
        <v>16</v>
      </c>
      <c r="E20" t="s">
        <v>16</v>
      </c>
      <c r="F20" t="s">
        <v>16</v>
      </c>
      <c r="G20" t="s">
        <v>16</v>
      </c>
      <c r="H20" t="s">
        <v>36</v>
      </c>
      <c r="I20" t="s">
        <v>36</v>
      </c>
      <c r="J20" t="s">
        <v>16</v>
      </c>
      <c r="K20" t="s">
        <v>36</v>
      </c>
      <c r="L20" t="s">
        <v>16</v>
      </c>
      <c r="M20" t="s">
        <v>12</v>
      </c>
    </row>
    <row r="21" spans="1:13">
      <c r="A21" s="1" t="s">
        <v>29</v>
      </c>
      <c r="B21" t="s">
        <v>36</v>
      </c>
      <c r="C21" t="s">
        <v>36</v>
      </c>
      <c r="D21" t="s">
        <v>36</v>
      </c>
      <c r="E21" t="s">
        <v>36</v>
      </c>
      <c r="F21" t="s">
        <v>16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36</v>
      </c>
    </row>
    <row r="22" spans="1:13">
      <c r="A22" s="1" t="s">
        <v>30</v>
      </c>
      <c r="B22" t="s">
        <v>16</v>
      </c>
      <c r="C22" t="s">
        <v>16</v>
      </c>
      <c r="D22" t="s">
        <v>16</v>
      </c>
      <c r="E22" t="s">
        <v>16</v>
      </c>
      <c r="F22" t="s">
        <v>16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  <c r="L22" t="s">
        <v>12</v>
      </c>
      <c r="M22" t="s">
        <v>12</v>
      </c>
    </row>
    <row r="23" spans="1:13">
      <c r="A23" s="1" t="s">
        <v>31</v>
      </c>
      <c r="B23" t="s">
        <v>16</v>
      </c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t="s">
        <v>12</v>
      </c>
      <c r="K23" t="s">
        <v>16</v>
      </c>
      <c r="L23" t="s">
        <v>12</v>
      </c>
      <c r="M23" t="s">
        <v>12</v>
      </c>
    </row>
    <row r="24" spans="1:13">
      <c r="A24" s="1" t="s">
        <v>32</v>
      </c>
      <c r="B24" t="s">
        <v>16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t="s">
        <v>16</v>
      </c>
      <c r="L24" t="s">
        <v>12</v>
      </c>
      <c r="M24" t="s">
        <v>12</v>
      </c>
    </row>
    <row r="25" spans="1:13">
      <c r="A25" s="1" t="s">
        <v>33</v>
      </c>
      <c r="B25" t="s">
        <v>16</v>
      </c>
      <c r="C25" t="s">
        <v>16</v>
      </c>
      <c r="D25" t="s">
        <v>16</v>
      </c>
      <c r="E25" t="s">
        <v>16</v>
      </c>
      <c r="F25">
        <v>0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  <c r="L25" t="s">
        <v>12</v>
      </c>
      <c r="M25" t="s">
        <v>12</v>
      </c>
    </row>
    <row r="26" spans="1:13">
      <c r="A26" s="1" t="s">
        <v>34</v>
      </c>
      <c r="B26" t="s">
        <v>16</v>
      </c>
      <c r="C26" t="s">
        <v>16</v>
      </c>
      <c r="D26" t="s">
        <v>16</v>
      </c>
      <c r="E26" t="s">
        <v>16</v>
      </c>
      <c r="F26" t="s">
        <v>16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  <c r="L26" t="s">
        <v>12</v>
      </c>
      <c r="M26" t="s">
        <v>12</v>
      </c>
    </row>
    <row r="28" spans="1:13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28</v>
      </c>
      <c r="B29" t="s">
        <v>36</v>
      </c>
      <c r="C29" t="s">
        <v>36</v>
      </c>
      <c r="D29" t="s">
        <v>16</v>
      </c>
      <c r="E29" t="s">
        <v>16</v>
      </c>
      <c r="F29" t="s">
        <v>12</v>
      </c>
      <c r="G29" t="s">
        <v>16</v>
      </c>
      <c r="H29" t="s">
        <v>16</v>
      </c>
      <c r="I29" t="s">
        <v>16</v>
      </c>
      <c r="J29" t="s">
        <v>12</v>
      </c>
      <c r="K29" t="s">
        <v>16</v>
      </c>
      <c r="L29" t="s">
        <v>12</v>
      </c>
      <c r="M29" t="s">
        <v>12</v>
      </c>
    </row>
    <row r="30" spans="1:13">
      <c r="A30" s="1" t="s">
        <v>29</v>
      </c>
      <c r="B30" t="s">
        <v>16</v>
      </c>
      <c r="C30" t="s">
        <v>16</v>
      </c>
      <c r="D30" t="s">
        <v>16</v>
      </c>
      <c r="E30" t="s">
        <v>16</v>
      </c>
      <c r="F30" t="s">
        <v>12</v>
      </c>
      <c r="G30" t="s">
        <v>16</v>
      </c>
      <c r="H30" t="s">
        <v>16</v>
      </c>
      <c r="I30" t="s">
        <v>16</v>
      </c>
      <c r="J30" t="s">
        <v>12</v>
      </c>
      <c r="K30" t="s">
        <v>16</v>
      </c>
      <c r="L30" t="s">
        <v>12</v>
      </c>
      <c r="M30" t="s">
        <v>12</v>
      </c>
    </row>
    <row r="31" spans="1:13">
      <c r="A31" s="1" t="s">
        <v>30</v>
      </c>
      <c r="B31" t="s">
        <v>16</v>
      </c>
      <c r="C31" t="s">
        <v>16</v>
      </c>
      <c r="D31" t="s">
        <v>36</v>
      </c>
      <c r="E31" t="s">
        <v>36</v>
      </c>
      <c r="F31" t="s">
        <v>36</v>
      </c>
      <c r="G31" t="s">
        <v>16</v>
      </c>
      <c r="H31" t="s">
        <v>16</v>
      </c>
      <c r="I31" t="s">
        <v>36</v>
      </c>
      <c r="J31" t="s">
        <v>12</v>
      </c>
      <c r="K31" t="s">
        <v>16</v>
      </c>
      <c r="L31" t="s">
        <v>12</v>
      </c>
      <c r="M31" t="s">
        <v>12</v>
      </c>
    </row>
    <row r="32" spans="1:13">
      <c r="A32" s="1" t="s">
        <v>31</v>
      </c>
      <c r="B32" t="s">
        <v>16</v>
      </c>
      <c r="C32" t="s">
        <v>16</v>
      </c>
      <c r="D32" t="s">
        <v>16</v>
      </c>
      <c r="E32" t="s">
        <v>16</v>
      </c>
      <c r="F32" t="s">
        <v>12</v>
      </c>
      <c r="G32" t="s">
        <v>16</v>
      </c>
      <c r="H32" t="s">
        <v>16</v>
      </c>
      <c r="I32" t="s">
        <v>16</v>
      </c>
      <c r="J32" t="s">
        <v>12</v>
      </c>
      <c r="K32" t="s">
        <v>16</v>
      </c>
      <c r="L32" t="s">
        <v>12</v>
      </c>
      <c r="M32" t="s">
        <v>12</v>
      </c>
    </row>
    <row r="33" spans="1:13">
      <c r="A33" s="1" t="s">
        <v>32</v>
      </c>
      <c r="B33" t="s">
        <v>16</v>
      </c>
      <c r="C33" t="s">
        <v>16</v>
      </c>
      <c r="D33" t="s">
        <v>16</v>
      </c>
      <c r="E33" t="s">
        <v>16</v>
      </c>
      <c r="F33" t="s">
        <v>12</v>
      </c>
      <c r="G33" t="s">
        <v>36</v>
      </c>
      <c r="H33" t="s">
        <v>36</v>
      </c>
      <c r="I33" t="s">
        <v>16</v>
      </c>
      <c r="J33" t="s">
        <v>12</v>
      </c>
      <c r="K33" t="s">
        <v>16</v>
      </c>
      <c r="L33" t="s">
        <v>36</v>
      </c>
      <c r="M33" t="s">
        <v>12</v>
      </c>
    </row>
    <row r="34" spans="1:13">
      <c r="A34" s="1" t="s">
        <v>33</v>
      </c>
      <c r="B34" t="s">
        <v>36</v>
      </c>
      <c r="C34" t="s">
        <v>16</v>
      </c>
      <c r="D34" t="s">
        <v>16</v>
      </c>
      <c r="E34" t="s">
        <v>16</v>
      </c>
      <c r="F34" t="s">
        <v>12</v>
      </c>
      <c r="G34" t="s">
        <v>16</v>
      </c>
      <c r="H34" t="s">
        <v>16</v>
      </c>
      <c r="I34" t="s">
        <v>16</v>
      </c>
      <c r="J34" t="s">
        <v>12</v>
      </c>
      <c r="K34" t="s">
        <v>16</v>
      </c>
      <c r="L34" t="s">
        <v>12</v>
      </c>
      <c r="M34" t="s">
        <v>12</v>
      </c>
    </row>
    <row r="35" spans="1:13">
      <c r="A35" s="1" t="s">
        <v>34</v>
      </c>
      <c r="B35" t="s">
        <v>16</v>
      </c>
      <c r="C35" t="s">
        <v>16</v>
      </c>
      <c r="D35" t="s">
        <v>16</v>
      </c>
      <c r="E35" t="s">
        <v>16</v>
      </c>
      <c r="F35" t="s">
        <v>12</v>
      </c>
      <c r="G35" t="s">
        <v>16</v>
      </c>
      <c r="H35" t="s">
        <v>16</v>
      </c>
      <c r="I35" t="s">
        <v>16</v>
      </c>
      <c r="J35" t="s">
        <v>12</v>
      </c>
      <c r="K35" t="s">
        <v>16</v>
      </c>
      <c r="L35" t="s">
        <v>12</v>
      </c>
      <c r="M3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12" sqref="D12"/>
    </sheetView>
  </sheetViews>
  <sheetFormatPr baseColWidth="10" defaultRowHeight="15" x14ac:dyDescent="0"/>
  <sheetData>
    <row r="1" spans="1: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20</v>
      </c>
      <c r="B2">
        <v>1082.75224623078</v>
      </c>
      <c r="C2">
        <v>1419.14223027357</v>
      </c>
      <c r="D2">
        <v>1648.4007518293099</v>
      </c>
      <c r="E2">
        <v>1748</v>
      </c>
      <c r="F2">
        <v>1353.64146410236</v>
      </c>
      <c r="G2">
        <v>1173.15583852228</v>
      </c>
      <c r="H2">
        <v>1122.8856224019401</v>
      </c>
      <c r="I2">
        <v>1435.2300853197</v>
      </c>
      <c r="J2">
        <v>1347.9552473270501</v>
      </c>
      <c r="K2">
        <v>1418.0577052270601</v>
      </c>
      <c r="L2">
        <v>1609.18515740254</v>
      </c>
      <c r="M2">
        <v>1346.93516232358</v>
      </c>
      <c r="O2">
        <f>MAX(B2:M2)</f>
        <v>1748</v>
      </c>
    </row>
    <row r="3" spans="1:15">
      <c r="A3" s="1" t="s">
        <v>21</v>
      </c>
      <c r="B3">
        <v>1232.5676531387901</v>
      </c>
      <c r="C3">
        <v>1286.27585152607</v>
      </c>
      <c r="D3">
        <v>1418.09720884391</v>
      </c>
      <c r="E3">
        <v>1295.5651469158299</v>
      </c>
      <c r="F3">
        <v>1385.7645753969</v>
      </c>
      <c r="G3">
        <v>1357.9407430412</v>
      </c>
      <c r="H3">
        <v>1417.0051415529999</v>
      </c>
      <c r="I3">
        <v>1063.65806656052</v>
      </c>
      <c r="J3">
        <v>1209.04317352473</v>
      </c>
      <c r="K3">
        <v>1268.3105770116799</v>
      </c>
      <c r="L3">
        <v>1320.12492872547</v>
      </c>
      <c r="M3">
        <v>1143.8881104275899</v>
      </c>
      <c r="O3">
        <f t="shared" ref="O3:O5" si="0">MAX(B3:M3)</f>
        <v>1418.09720884391</v>
      </c>
    </row>
    <row r="4" spans="1:15">
      <c r="A4" s="1" t="s">
        <v>22</v>
      </c>
      <c r="B4">
        <v>3111.2795959322698</v>
      </c>
      <c r="C4">
        <v>3301.6179086143302</v>
      </c>
      <c r="D4">
        <v>3413.3494208126399</v>
      </c>
      <c r="E4">
        <v>2556.5334611057401</v>
      </c>
      <c r="F4">
        <v>2602.2064560591498</v>
      </c>
      <c r="G4">
        <v>2325.2276774186098</v>
      </c>
      <c r="H4">
        <v>2219.9035591655202</v>
      </c>
      <c r="I4">
        <v>2760.0840138059798</v>
      </c>
      <c r="J4">
        <v>2874.2497353806002</v>
      </c>
      <c r="K4">
        <v>3330.8136861470898</v>
      </c>
      <c r="L4">
        <v>3264.9951362008701</v>
      </c>
      <c r="M4">
        <v>2828.7568810572802</v>
      </c>
      <c r="O4">
        <f t="shared" si="0"/>
        <v>3413.3494208126399</v>
      </c>
    </row>
    <row r="5" spans="1:15">
      <c r="A5" s="1" t="s">
        <v>23</v>
      </c>
      <c r="B5">
        <v>802.21539207195497</v>
      </c>
      <c r="C5">
        <v>545.07959640115405</v>
      </c>
      <c r="D5">
        <v>399.93098980721197</v>
      </c>
      <c r="E5">
        <v>396.65037959737401</v>
      </c>
      <c r="F5">
        <v>471.34725614361702</v>
      </c>
      <c r="G5">
        <v>488.05545193643599</v>
      </c>
      <c r="H5">
        <v>363.43743788555099</v>
      </c>
      <c r="I5">
        <v>412.18580659290001</v>
      </c>
      <c r="J5">
        <v>398.175049932886</v>
      </c>
      <c r="K5">
        <v>343.09215473210998</v>
      </c>
      <c r="L5">
        <v>520.25005948329999</v>
      </c>
      <c r="M5">
        <v>591.47660951208002</v>
      </c>
      <c r="O5">
        <f t="shared" si="0"/>
        <v>802.21539207195497</v>
      </c>
    </row>
    <row r="7" spans="1:15">
      <c r="A7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raw_materials</vt:lpstr>
      <vt:lpstr>shipping_manufacturing</vt:lpstr>
      <vt:lpstr>pricing</vt:lpstr>
      <vt:lpstr>quantity</vt:lpstr>
      <vt:lpstr>source</vt:lpstr>
      <vt:lpstr>capacity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2016-12-06T20:23:01Z</dcterms:created>
  <dcterms:modified xsi:type="dcterms:W3CDTF">2016-12-13T00:23:23Z</dcterms:modified>
</cp:coreProperties>
</file>