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4440" tabRatio="500" activeTab="5"/>
  </bookViews>
  <sheets>
    <sheet name="raw_materials" sheetId="1" r:id="rId1"/>
    <sheet name="shipping_manufacturing" sheetId="2" r:id="rId2"/>
    <sheet name="pricing" sheetId="3" r:id="rId3"/>
    <sheet name="quantity" sheetId="4" r:id="rId4"/>
    <sheet name="source" sheetId="5" r:id="rId5"/>
    <sheet name="capacity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2" l="1"/>
  <c r="D20" i="2"/>
  <c r="B20" i="2"/>
  <c r="B9" i="2"/>
  <c r="O3" i="1"/>
  <c r="O4" i="1"/>
  <c r="O5" i="1"/>
  <c r="O6" i="1"/>
  <c r="O7" i="1"/>
  <c r="O2" i="1"/>
  <c r="O13" i="1"/>
  <c r="P13" i="1"/>
  <c r="O12" i="1"/>
  <c r="P12" i="1"/>
  <c r="O3" i="6"/>
  <c r="O4" i="6"/>
  <c r="O5" i="6"/>
  <c r="O2" i="6"/>
  <c r="C9" i="1"/>
  <c r="C15" i="1"/>
  <c r="D9" i="1"/>
  <c r="D15" i="1"/>
  <c r="E9" i="1"/>
  <c r="E15" i="1"/>
  <c r="F9" i="1"/>
  <c r="F15" i="1"/>
  <c r="G9" i="1"/>
  <c r="G15" i="1"/>
  <c r="H9" i="1"/>
  <c r="H15" i="1"/>
  <c r="I9" i="1"/>
  <c r="I15" i="1"/>
  <c r="J9" i="1"/>
  <c r="J15" i="1"/>
  <c r="K9" i="1"/>
  <c r="K15" i="1"/>
  <c r="L9" i="1"/>
  <c r="L15" i="1"/>
  <c r="M9" i="1"/>
  <c r="M15" i="1"/>
  <c r="B9" i="1"/>
  <c r="B15" i="1"/>
</calcChain>
</file>

<file path=xl/sharedStrings.xml><?xml version="1.0" encoding="utf-8"?>
<sst xmlns="http://schemas.openxmlformats.org/spreadsheetml/2006/main" count="660" uniqueCount="38">
  <si>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</si>
  <si>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</si>
  <si>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</si>
  <si>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</si>
  <si>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</si>
  <si>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</si>
  <si>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</si>
  <si>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</si>
  <si>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</si>
  <si>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</si>
  <si>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</si>
  <si>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</si>
  <si>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</si>
  <si>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</si>
  <si>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</si>
  <si>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</si>
  <si>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</si>
  <si>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</si>
  <si>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>ORA</t>
  </si>
  <si>
    <t>FCOJ</t>
  </si>
  <si>
    <t>P07</t>
  </si>
  <si>
    <t>S44</t>
  </si>
  <si>
    <t>S51</t>
  </si>
  <si>
    <t>S68</t>
  </si>
  <si>
    <t>P07_POJ</t>
  </si>
  <si>
    <t>P07_FCOJ</t>
  </si>
  <si>
    <t>Proportion</t>
  </si>
  <si>
    <t>Futures_FCOJ</t>
  </si>
  <si>
    <t>NE</t>
  </si>
  <si>
    <t>MA</t>
  </si>
  <si>
    <t>SE</t>
  </si>
  <si>
    <t>MW</t>
  </si>
  <si>
    <t>DS</t>
  </si>
  <si>
    <t>NW</t>
  </si>
  <si>
    <t>SW</t>
  </si>
  <si>
    <t>FUT_ORA</t>
  </si>
  <si>
    <t>FUT_FCOJ</t>
  </si>
  <si>
    <t>total profit: 436947545.054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</si>
</sst>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A17" sqref="A17:M20"/>
    </sheetView>
  </sheetViews>
  <sheetFormatPr baseColWidth="10" defaultRowHeight="15" x14ac:dyDescent="0"/>
  <sheetData>
    <row r="1" spans="1:1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6">
      <c r="A2" s="1" t="s">
        <v>12</v>
      </c>
      <c r="B2">
        <v>0</v>
      </c>
      <c r="C2">
        <v>0</v>
      </c>
      <c r="D2">
        <v>0</v>
      </c>
      <c r="E2">
        <v>4268.4771196020502</v>
      </c>
      <c r="F2">
        <v>0</v>
      </c>
      <c r="G2">
        <v>0</v>
      </c>
      <c r="H2">
        <v>0</v>
      </c>
      <c r="I2">
        <v>4049.46354925883</v>
      </c>
      <c r="J2">
        <v>0</v>
      </c>
      <c r="K2">
        <v>4068.6330416051201</v>
      </c>
      <c r="L2">
        <v>5311.6807858766197</v>
      </c>
      <c r="M2">
        <v>0</v>
      </c>
      <c r="O2">
        <f>SUM(B2:M2)</f>
        <v>17698.254496342619</v>
      </c>
    </row>
    <row r="3" spans="1:16">
      <c r="A3" s="1" t="s">
        <v>13</v>
      </c>
      <c r="B3">
        <v>0</v>
      </c>
      <c r="C3">
        <v>0</v>
      </c>
      <c r="D3">
        <v>0</v>
      </c>
      <c r="E3">
        <v>327.62700194684697</v>
      </c>
      <c r="F3">
        <v>0</v>
      </c>
      <c r="G3">
        <v>310.89905950990698</v>
      </c>
      <c r="H3">
        <v>0</v>
      </c>
      <c r="I3">
        <v>339.12170262127103</v>
      </c>
      <c r="J3">
        <v>0</v>
      </c>
      <c r="K3">
        <v>370.55809586971401</v>
      </c>
      <c r="L3">
        <v>375.18418406913702</v>
      </c>
      <c r="M3">
        <v>334.835374179263</v>
      </c>
      <c r="O3">
        <f t="shared" ref="O3:O7" si="0">SUM(B3:M3)</f>
        <v>2058.2254181961389</v>
      </c>
    </row>
    <row r="4" spans="1:16">
      <c r="A4" s="1" t="s">
        <v>14</v>
      </c>
      <c r="B4">
        <v>0</v>
      </c>
      <c r="C4">
        <v>0</v>
      </c>
      <c r="D4">
        <v>807.131179452879</v>
      </c>
      <c r="E4">
        <v>0</v>
      </c>
      <c r="F4">
        <v>785.90536474393696</v>
      </c>
      <c r="G4">
        <v>0</v>
      </c>
      <c r="H4">
        <v>0</v>
      </c>
      <c r="I4">
        <v>0</v>
      </c>
      <c r="J4">
        <v>668.08975401424402</v>
      </c>
      <c r="K4">
        <v>802.87548866903899</v>
      </c>
      <c r="L4">
        <v>0</v>
      </c>
      <c r="M4">
        <v>0</v>
      </c>
      <c r="O4">
        <f t="shared" si="0"/>
        <v>3064.0017868800992</v>
      </c>
    </row>
    <row r="5" spans="1:16">
      <c r="A5" s="1" t="s">
        <v>15</v>
      </c>
      <c r="B5">
        <v>361.369075901977</v>
      </c>
      <c r="C5">
        <v>394.33530005298201</v>
      </c>
      <c r="D5">
        <v>327.835728187038</v>
      </c>
      <c r="E5">
        <v>0</v>
      </c>
      <c r="F5">
        <v>303.83124006551799</v>
      </c>
      <c r="G5">
        <v>0</v>
      </c>
      <c r="H5">
        <v>321.66168016231398</v>
      </c>
      <c r="I5">
        <v>0</v>
      </c>
      <c r="J5">
        <v>331.56713609487201</v>
      </c>
      <c r="K5">
        <v>0</v>
      </c>
      <c r="L5">
        <v>0</v>
      </c>
      <c r="M5">
        <v>0</v>
      </c>
      <c r="O5">
        <f t="shared" si="0"/>
        <v>2040.600160464701</v>
      </c>
    </row>
    <row r="6" spans="1:16">
      <c r="A6" s="1" t="s">
        <v>16</v>
      </c>
      <c r="B6">
        <v>2977.5640745630199</v>
      </c>
      <c r="C6">
        <v>4682.5134549295199</v>
      </c>
      <c r="D6">
        <v>3786.3866863599401</v>
      </c>
      <c r="E6">
        <v>0</v>
      </c>
      <c r="F6">
        <v>2765.4123441582201</v>
      </c>
      <c r="G6">
        <v>2339.4275740610101</v>
      </c>
      <c r="H6">
        <v>3435.3091540400201</v>
      </c>
      <c r="I6">
        <v>0</v>
      </c>
      <c r="J6">
        <v>3690.4343366232401</v>
      </c>
      <c r="K6">
        <v>0</v>
      </c>
      <c r="L6">
        <v>0</v>
      </c>
      <c r="M6">
        <v>3130.0793445682002</v>
      </c>
      <c r="O6">
        <f t="shared" si="0"/>
        <v>26807.126969303168</v>
      </c>
    </row>
    <row r="7" spans="1:16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f t="shared" si="0"/>
        <v>0</v>
      </c>
    </row>
    <row r="8" spans="1:16">
      <c r="A8" s="2"/>
    </row>
    <row r="9" spans="1:16">
      <c r="A9" s="2"/>
      <c r="B9">
        <f>SUM(B2:B7)</f>
        <v>3338.9331504649967</v>
      </c>
      <c r="C9">
        <f t="shared" ref="C9:M9" si="1">SUM(C2:C7)</f>
        <v>5076.8487549825022</v>
      </c>
      <c r="D9">
        <f t="shared" si="1"/>
        <v>4921.3535939998574</v>
      </c>
      <c r="E9">
        <f t="shared" si="1"/>
        <v>4596.1041215488967</v>
      </c>
      <c r="F9">
        <f t="shared" si="1"/>
        <v>3855.1489489676751</v>
      </c>
      <c r="G9">
        <f t="shared" si="1"/>
        <v>2650.3266335709172</v>
      </c>
      <c r="H9">
        <f t="shared" si="1"/>
        <v>3756.9708342023341</v>
      </c>
      <c r="I9">
        <f t="shared" si="1"/>
        <v>4388.5852518801012</v>
      </c>
      <c r="J9">
        <f t="shared" si="1"/>
        <v>4690.0912267323565</v>
      </c>
      <c r="K9">
        <f t="shared" si="1"/>
        <v>5242.0666261438728</v>
      </c>
      <c r="L9">
        <f t="shared" si="1"/>
        <v>5686.8649699457565</v>
      </c>
      <c r="M9">
        <f t="shared" si="1"/>
        <v>3464.9147187474632</v>
      </c>
    </row>
    <row r="11" spans="1:16">
      <c r="A11" s="1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11</v>
      </c>
    </row>
    <row r="12" spans="1:16">
      <c r="A12" s="1" t="s">
        <v>18</v>
      </c>
      <c r="B12">
        <v>0</v>
      </c>
      <c r="C12">
        <v>0</v>
      </c>
      <c r="D12">
        <v>0</v>
      </c>
      <c r="E12">
        <v>0</v>
      </c>
      <c r="F12">
        <v>1748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571.75</v>
      </c>
      <c r="O12">
        <f>SUM(B12:M12)</f>
        <v>2319.75</v>
      </c>
      <c r="P12">
        <f>O12*4</f>
        <v>9279</v>
      </c>
    </row>
    <row r="13" spans="1:16">
      <c r="A13" s="1" t="s">
        <v>19</v>
      </c>
      <c r="B13">
        <v>8436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4064</v>
      </c>
      <c r="O13">
        <f t="shared" ref="O13" si="2">SUM(B13:M13)</f>
        <v>12500</v>
      </c>
      <c r="P13">
        <f>O13*4</f>
        <v>50000</v>
      </c>
    </row>
    <row r="14" spans="1:16">
      <c r="A14" s="2"/>
    </row>
    <row r="15" spans="1:16">
      <c r="A15" s="2"/>
      <c r="B15">
        <f>B9+B12+B13</f>
        <v>11774.933150464996</v>
      </c>
      <c r="C15">
        <f t="shared" ref="C15:M15" si="3">C9+C12+C13</f>
        <v>5076.8487549825022</v>
      </c>
      <c r="D15">
        <f t="shared" si="3"/>
        <v>4921.3535939998574</v>
      </c>
      <c r="E15">
        <f t="shared" si="3"/>
        <v>4596.1041215488967</v>
      </c>
      <c r="F15">
        <f t="shared" si="3"/>
        <v>5603.1489489676751</v>
      </c>
      <c r="G15">
        <f t="shared" si="3"/>
        <v>2650.3266335709172</v>
      </c>
      <c r="H15">
        <f t="shared" si="3"/>
        <v>3756.9708342023341</v>
      </c>
      <c r="I15">
        <f t="shared" si="3"/>
        <v>4388.5852518801012</v>
      </c>
      <c r="J15">
        <f t="shared" si="3"/>
        <v>4690.0912267323565</v>
      </c>
      <c r="K15">
        <f t="shared" si="3"/>
        <v>5242.0666261438728</v>
      </c>
      <c r="L15">
        <f t="shared" si="3"/>
        <v>5686.8649699457565</v>
      </c>
      <c r="M15">
        <f t="shared" si="3"/>
        <v>8100.6647187474628</v>
      </c>
    </row>
    <row r="17" spans="1:13">
      <c r="A17" s="1"/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</v>
      </c>
    </row>
    <row r="18" spans="1:13">
      <c r="A18" s="1" t="s">
        <v>18</v>
      </c>
      <c r="B18">
        <v>0</v>
      </c>
      <c r="C18">
        <v>0</v>
      </c>
      <c r="D18">
        <v>0</v>
      </c>
      <c r="E18">
        <v>0</v>
      </c>
      <c r="F18">
        <v>75.352947515896105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24.647052484103799</v>
      </c>
    </row>
    <row r="19" spans="1:13">
      <c r="A19" s="1" t="s">
        <v>19</v>
      </c>
      <c r="B19">
        <v>67.488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32.512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6" workbookViewId="0">
      <selection activeCell="A32" sqref="A32:M36"/>
    </sheetView>
  </sheetViews>
  <sheetFormatPr baseColWidth="10" defaultRowHeight="15" x14ac:dyDescent="0"/>
  <cols>
    <col min="2" max="2" width="12.33203125" bestFit="1" customWidth="1"/>
  </cols>
  <sheetData>
    <row r="1" spans="1:11">
      <c r="A1" s="1"/>
      <c r="B1" s="1" t="s">
        <v>20</v>
      </c>
      <c r="C1" s="1" t="s">
        <v>21</v>
      </c>
      <c r="D1" s="1" t="s">
        <v>22</v>
      </c>
      <c r="E1" s="1" t="s">
        <v>23</v>
      </c>
      <c r="G1" s="1"/>
      <c r="H1" s="1" t="s">
        <v>20</v>
      </c>
      <c r="I1" s="1" t="s">
        <v>21</v>
      </c>
      <c r="J1" s="1" t="s">
        <v>22</v>
      </c>
      <c r="K1" s="1" t="s">
        <v>23</v>
      </c>
    </row>
    <row r="2" spans="1:11">
      <c r="A2" s="1" t="s">
        <v>12</v>
      </c>
      <c r="B2">
        <v>9488.5088671214398</v>
      </c>
      <c r="C2">
        <v>2111.67661050068</v>
      </c>
      <c r="D2">
        <v>8417.81901872046</v>
      </c>
      <c r="E2">
        <v>0</v>
      </c>
      <c r="G2" s="1" t="s">
        <v>12</v>
      </c>
      <c r="H2">
        <v>47.399873792889998</v>
      </c>
      <c r="I2">
        <v>10.548886682918299</v>
      </c>
      <c r="J2">
        <v>42.051239524191502</v>
      </c>
      <c r="K2">
        <v>0</v>
      </c>
    </row>
    <row r="3" spans="1:11">
      <c r="A3" s="1" t="s">
        <v>13</v>
      </c>
      <c r="B3">
        <v>0</v>
      </c>
      <c r="C3">
        <v>0</v>
      </c>
      <c r="D3">
        <v>0</v>
      </c>
      <c r="E3">
        <v>2058.2254181961398</v>
      </c>
      <c r="G3" s="1" t="s">
        <v>13</v>
      </c>
      <c r="H3">
        <v>0</v>
      </c>
      <c r="I3">
        <v>0</v>
      </c>
      <c r="J3">
        <v>0</v>
      </c>
      <c r="K3">
        <v>100</v>
      </c>
    </row>
    <row r="4" spans="1:11">
      <c r="A4" s="1" t="s">
        <v>14</v>
      </c>
      <c r="B4">
        <v>0</v>
      </c>
      <c r="C4">
        <v>3064.0017868801101</v>
      </c>
      <c r="D4">
        <v>0</v>
      </c>
      <c r="E4">
        <v>0</v>
      </c>
      <c r="G4" s="1" t="s">
        <v>14</v>
      </c>
      <c r="H4">
        <v>0</v>
      </c>
      <c r="I4">
        <v>100</v>
      </c>
      <c r="J4">
        <v>0</v>
      </c>
      <c r="K4">
        <v>0</v>
      </c>
    </row>
    <row r="5" spans="1:11">
      <c r="A5" s="1" t="s">
        <v>15</v>
      </c>
      <c r="B5">
        <v>0</v>
      </c>
      <c r="C5">
        <v>0</v>
      </c>
      <c r="D5">
        <v>0</v>
      </c>
      <c r="E5">
        <v>2040.6001604646999</v>
      </c>
      <c r="G5" s="1" t="s">
        <v>15</v>
      </c>
      <c r="H5">
        <v>0</v>
      </c>
      <c r="I5">
        <v>0</v>
      </c>
      <c r="J5">
        <v>0</v>
      </c>
      <c r="K5">
        <v>100</v>
      </c>
    </row>
    <row r="6" spans="1:11">
      <c r="A6" s="1" t="s">
        <v>16</v>
      </c>
      <c r="B6">
        <v>11315.6648590113</v>
      </c>
      <c r="C6">
        <v>3220.9638505687399</v>
      </c>
      <c r="D6">
        <v>12270.498259722899</v>
      </c>
      <c r="E6">
        <v>0</v>
      </c>
      <c r="G6" s="1" t="s">
        <v>16</v>
      </c>
      <c r="H6">
        <v>42.211404720725803</v>
      </c>
      <c r="I6">
        <v>12.015326574373599</v>
      </c>
      <c r="J6">
        <v>45.773268704900502</v>
      </c>
      <c r="K6">
        <v>0</v>
      </c>
    </row>
    <row r="7" spans="1:11">
      <c r="A7" s="1" t="s">
        <v>17</v>
      </c>
      <c r="B7">
        <v>0</v>
      </c>
      <c r="C7">
        <v>0</v>
      </c>
      <c r="D7">
        <v>0</v>
      </c>
      <c r="E7">
        <v>0</v>
      </c>
      <c r="G7" s="1" t="s">
        <v>17</v>
      </c>
      <c r="H7">
        <v>0</v>
      </c>
      <c r="I7">
        <v>0</v>
      </c>
      <c r="J7">
        <v>0</v>
      </c>
      <c r="K7">
        <v>0</v>
      </c>
    </row>
    <row r="9" spans="1:11">
      <c r="B9">
        <f>SUM(B2:B7)</f>
        <v>20804.17372613274</v>
      </c>
    </row>
    <row r="11" spans="1:11">
      <c r="A11" s="1"/>
      <c r="B11" s="1" t="s">
        <v>24</v>
      </c>
      <c r="C11" s="1" t="s">
        <v>25</v>
      </c>
      <c r="G11" s="1"/>
      <c r="H11" s="1" t="s">
        <v>24</v>
      </c>
      <c r="I11" s="1" t="s">
        <v>25</v>
      </c>
    </row>
    <row r="12" spans="1:11">
      <c r="A12" s="1" t="s">
        <v>26</v>
      </c>
      <c r="B12">
        <v>3074.0251055558901</v>
      </c>
      <c r="C12">
        <v>17730.1486205773</v>
      </c>
      <c r="G12" s="1" t="s">
        <v>26</v>
      </c>
      <c r="H12">
        <v>14.7760019024184</v>
      </c>
      <c r="I12">
        <v>85.2239980975815</v>
      </c>
    </row>
    <row r="15" spans="1:11">
      <c r="A15" s="1"/>
      <c r="B15" s="1" t="s">
        <v>27</v>
      </c>
      <c r="C15" s="1" t="s">
        <v>24</v>
      </c>
      <c r="D15" s="1" t="s">
        <v>25</v>
      </c>
      <c r="G15" s="1"/>
      <c r="H15" s="1" t="s">
        <v>27</v>
      </c>
      <c r="I15" s="1" t="s">
        <v>24</v>
      </c>
      <c r="J15" s="1" t="s">
        <v>25</v>
      </c>
    </row>
    <row r="16" spans="1:11">
      <c r="A16" s="1" t="s">
        <v>21</v>
      </c>
      <c r="B16">
        <v>0</v>
      </c>
      <c r="C16">
        <v>2188.5045879866502</v>
      </c>
      <c r="D16">
        <v>6609.7168704007399</v>
      </c>
      <c r="G16" s="1" t="s">
        <v>21</v>
      </c>
      <c r="H16">
        <v>0</v>
      </c>
      <c r="I16">
        <v>71.193451999830103</v>
      </c>
      <c r="J16">
        <v>37.279534491491297</v>
      </c>
    </row>
    <row r="17" spans="1:13">
      <c r="A17" s="1" t="s">
        <v>22</v>
      </c>
      <c r="B17">
        <v>12500</v>
      </c>
      <c r="C17">
        <v>799.36632326063398</v>
      </c>
      <c r="D17">
        <v>9552.0784336359593</v>
      </c>
      <c r="G17" s="1" t="s">
        <v>22</v>
      </c>
      <c r="H17">
        <v>100</v>
      </c>
      <c r="I17">
        <v>26.003897034409</v>
      </c>
      <c r="J17">
        <v>53.874779270321802</v>
      </c>
    </row>
    <row r="18" spans="1:13">
      <c r="A18" s="1" t="s">
        <v>23</v>
      </c>
      <c r="B18">
        <v>0</v>
      </c>
      <c r="C18">
        <v>86.154194308594299</v>
      </c>
      <c r="D18">
        <v>1568.3533165404699</v>
      </c>
      <c r="G18" s="1" t="s">
        <v>23</v>
      </c>
      <c r="H18">
        <v>0</v>
      </c>
      <c r="I18">
        <v>2.8026509657608898</v>
      </c>
      <c r="J18">
        <v>8.8456862381868593</v>
      </c>
    </row>
    <row r="20" spans="1:13">
      <c r="B20">
        <f>SUM(B16:B18)</f>
        <v>12500</v>
      </c>
      <c r="C20">
        <f t="shared" ref="C20:D20" si="0">SUM(C16:C18)</f>
        <v>3074.0251055558788</v>
      </c>
      <c r="D20">
        <f t="shared" si="0"/>
        <v>17730.148620577169</v>
      </c>
    </row>
    <row r="22" spans="1:13">
      <c r="A22" s="1"/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</row>
    <row r="23" spans="1:13">
      <c r="A23" s="1" t="s">
        <v>21</v>
      </c>
      <c r="B23">
        <v>145.08089816643101</v>
      </c>
      <c r="C23">
        <v>148.691149936806</v>
      </c>
      <c r="D23">
        <v>248.526575279318</v>
      </c>
      <c r="E23">
        <v>233.42087637089</v>
      </c>
      <c r="F23">
        <v>223.49734396280701</v>
      </c>
      <c r="G23">
        <v>1926.10845733733</v>
      </c>
      <c r="H23">
        <v>41.798118407832902</v>
      </c>
      <c r="I23">
        <v>303.42175223487698</v>
      </c>
      <c r="J23">
        <v>796.03055852095702</v>
      </c>
      <c r="K23">
        <v>620.02545969069104</v>
      </c>
      <c r="L23">
        <v>193.642909869535</v>
      </c>
      <c r="M23">
        <v>166.528310250695</v>
      </c>
    </row>
    <row r="24" spans="1:13">
      <c r="A24" s="1" t="s">
        <v>22</v>
      </c>
      <c r="B24">
        <v>0</v>
      </c>
      <c r="C24">
        <v>604.21707262218695</v>
      </c>
      <c r="D24">
        <v>560.21737961094902</v>
      </c>
      <c r="E24">
        <v>508.27359243982801</v>
      </c>
      <c r="F24">
        <v>465.687388364333</v>
      </c>
      <c r="G24">
        <v>367.300496847798</v>
      </c>
      <c r="H24">
        <v>151.17583964327</v>
      </c>
      <c r="I24">
        <v>505.07187149871697</v>
      </c>
      <c r="J24">
        <v>435.46115573327302</v>
      </c>
      <c r="K24">
        <v>243.13006471063699</v>
      </c>
      <c r="L24">
        <v>333.826349298541</v>
      </c>
      <c r="M24">
        <v>426.87257494733802</v>
      </c>
    </row>
    <row r="25" spans="1:13">
      <c r="A25" s="1" t="s">
        <v>23</v>
      </c>
      <c r="B25">
        <v>288.020190638445</v>
      </c>
      <c r="C25">
        <v>104.224537997089</v>
      </c>
      <c r="D25">
        <v>105.212355053244</v>
      </c>
      <c r="E25">
        <v>55.085033921921301</v>
      </c>
      <c r="F25">
        <v>72.324265210974701</v>
      </c>
      <c r="G25">
        <v>49.515660494894199</v>
      </c>
      <c r="H25">
        <v>24.199042150068301</v>
      </c>
      <c r="I25">
        <v>71.613888950976005</v>
      </c>
      <c r="J25">
        <v>0</v>
      </c>
      <c r="K25">
        <v>12.1143552476632</v>
      </c>
      <c r="L25">
        <v>75.437943513859494</v>
      </c>
      <c r="M25">
        <v>247.213749923942</v>
      </c>
    </row>
    <row r="27" spans="1:13">
      <c r="A27" s="1"/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H27" s="1" t="s">
        <v>6</v>
      </c>
      <c r="I27" s="1" t="s">
        <v>7</v>
      </c>
      <c r="J27" s="1" t="s">
        <v>8</v>
      </c>
      <c r="K27" s="1" t="s">
        <v>9</v>
      </c>
      <c r="L27" s="1" t="s">
        <v>10</v>
      </c>
      <c r="M27" s="1" t="s">
        <v>11</v>
      </c>
    </row>
    <row r="28" spans="1:13">
      <c r="A28" s="1" t="s">
        <v>21</v>
      </c>
      <c r="B28">
        <v>142.404022318617</v>
      </c>
      <c r="C28">
        <v>200.51683127469801</v>
      </c>
      <c r="D28">
        <v>134.51016430284599</v>
      </c>
      <c r="E28">
        <v>80.190105868669505</v>
      </c>
      <c r="F28">
        <v>145.31217121057199</v>
      </c>
      <c r="G28">
        <v>112.55563832608701</v>
      </c>
      <c r="H28">
        <v>93.812782112175498</v>
      </c>
      <c r="I28">
        <v>82.829457825576497</v>
      </c>
      <c r="J28">
        <v>57.2032359879152</v>
      </c>
      <c r="K28">
        <v>228.24731337348999</v>
      </c>
      <c r="L28">
        <v>175.627801950319</v>
      </c>
      <c r="M28">
        <v>109.734935821606</v>
      </c>
    </row>
    <row r="29" spans="1:13">
      <c r="A29" s="1" t="s">
        <v>22</v>
      </c>
      <c r="B29">
        <v>8436</v>
      </c>
      <c r="C29">
        <v>558.68153389237796</v>
      </c>
      <c r="D29">
        <v>416.37493976540202</v>
      </c>
      <c r="E29">
        <v>525.57280629399395</v>
      </c>
      <c r="F29">
        <v>519.62957179189095</v>
      </c>
      <c r="G29">
        <v>171.27878164005801</v>
      </c>
      <c r="H29">
        <v>219.98097691227599</v>
      </c>
      <c r="I29">
        <v>411.65760017483302</v>
      </c>
      <c r="J29">
        <v>356.867725457468</v>
      </c>
      <c r="K29">
        <v>384.32734468399798</v>
      </c>
      <c r="L29">
        <v>444.679526051891</v>
      </c>
      <c r="M29">
        <v>5005.7938412548901</v>
      </c>
    </row>
    <row r="30" spans="1:13">
      <c r="A30" s="1" t="s">
        <v>23</v>
      </c>
      <c r="B30">
        <v>29.7492727707555</v>
      </c>
      <c r="C30">
        <v>35.486092478734598</v>
      </c>
      <c r="D30">
        <v>0</v>
      </c>
      <c r="E30">
        <v>21.900867133220402</v>
      </c>
      <c r="F30">
        <v>99.628083954759603</v>
      </c>
      <c r="G30">
        <v>67.850965110196597</v>
      </c>
      <c r="H30">
        <v>16.682581873712302</v>
      </c>
      <c r="I30">
        <v>13.7188633067674</v>
      </c>
      <c r="J30">
        <v>0</v>
      </c>
      <c r="K30">
        <v>27.667462565846801</v>
      </c>
      <c r="L30">
        <v>66.221235578973904</v>
      </c>
      <c r="M30">
        <v>84.486868664431697</v>
      </c>
    </row>
    <row r="32" spans="1:13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</row>
    <row r="33" spans="1:13">
      <c r="A33" s="1" t="s">
        <v>21</v>
      </c>
      <c r="B33">
        <v>50.465568044977303</v>
      </c>
      <c r="C33">
        <v>42.579539396824103</v>
      </c>
      <c r="D33">
        <v>64.883221267605606</v>
      </c>
      <c r="E33">
        <v>74.430070880803996</v>
      </c>
      <c r="F33">
        <v>60.599668600670398</v>
      </c>
      <c r="G33">
        <v>94.4789512619802</v>
      </c>
      <c r="H33">
        <v>30.822093391869998</v>
      </c>
      <c r="I33">
        <v>78.555547356702704</v>
      </c>
      <c r="J33">
        <v>93.295713747385904</v>
      </c>
      <c r="K33">
        <v>73.092698407730097</v>
      </c>
      <c r="L33">
        <v>52.439281987790501</v>
      </c>
      <c r="M33">
        <v>60.278850921454897</v>
      </c>
    </row>
    <row r="34" spans="1:13">
      <c r="A34" s="1" t="s">
        <v>22</v>
      </c>
      <c r="B34">
        <v>0</v>
      </c>
      <c r="C34">
        <v>51.957846474091397</v>
      </c>
      <c r="D34">
        <v>57.364508044534098</v>
      </c>
      <c r="E34">
        <v>49.163356671002902</v>
      </c>
      <c r="F34">
        <v>47.262698927916198</v>
      </c>
      <c r="G34">
        <v>68.1980372284374</v>
      </c>
      <c r="H34">
        <v>40.7309883316249</v>
      </c>
      <c r="I34">
        <v>55.094974810472102</v>
      </c>
      <c r="J34">
        <v>54.959646943431601</v>
      </c>
      <c r="K34">
        <v>38.748457037937698</v>
      </c>
      <c r="L34">
        <v>42.880389200437797</v>
      </c>
      <c r="M34">
        <v>7.857514933629</v>
      </c>
    </row>
    <row r="35" spans="1:13">
      <c r="A35" s="1" t="s">
        <v>23</v>
      </c>
      <c r="B35">
        <v>90.638095790706402</v>
      </c>
      <c r="C35">
        <v>74.600291790340606</v>
      </c>
      <c r="D35">
        <v>100</v>
      </c>
      <c r="E35">
        <v>71.552106511640702</v>
      </c>
      <c r="F35">
        <v>42.060643871323798</v>
      </c>
      <c r="G35">
        <v>42.188876300748298</v>
      </c>
      <c r="H35">
        <v>59.192957050805497</v>
      </c>
      <c r="I35">
        <v>83.923097587043401</v>
      </c>
      <c r="J35">
        <v>0</v>
      </c>
      <c r="K35">
        <v>30.4519901640823</v>
      </c>
      <c r="L35">
        <v>53.253127680785703</v>
      </c>
      <c r="M35">
        <v>74.529179648809702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A28" sqref="A28:M36"/>
    </sheetView>
  </sheetViews>
  <sheetFormatPr baseColWidth="10" defaultRowHeight="15" x14ac:dyDescent="0"/>
  <sheetData>
    <row r="1" spans="1:1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28</v>
      </c>
      <c r="B2">
        <v>2.3365</v>
      </c>
      <c r="C2">
        <v>2.0371999999999999</v>
      </c>
      <c r="D2">
        <v>1.3481000000000001</v>
      </c>
      <c r="E2">
        <v>2.06546769950591</v>
      </c>
      <c r="F2">
        <v>1.488</v>
      </c>
      <c r="G2">
        <v>1.3675999999999999</v>
      </c>
      <c r="H2">
        <v>1.5059</v>
      </c>
      <c r="I2">
        <v>1.1856973478350501</v>
      </c>
      <c r="J2">
        <v>1.1878045579585701</v>
      </c>
      <c r="K2">
        <v>1.6411278576246799</v>
      </c>
      <c r="L2">
        <v>2.1292</v>
      </c>
      <c r="M2">
        <v>1.62010301463433</v>
      </c>
    </row>
    <row r="3" spans="1:13">
      <c r="A3" s="1" t="s">
        <v>29</v>
      </c>
      <c r="B3">
        <v>1.9905999999999999</v>
      </c>
      <c r="C3">
        <v>1.7010000000000001</v>
      </c>
      <c r="D3">
        <v>1.98699939927492</v>
      </c>
      <c r="E3">
        <v>1.6687000000000001</v>
      </c>
      <c r="F3">
        <v>1.5938000000000001</v>
      </c>
      <c r="G3">
        <v>1.49709200906109</v>
      </c>
      <c r="H3">
        <v>1.9581999999999999</v>
      </c>
      <c r="I3">
        <v>1.4938070546562601</v>
      </c>
      <c r="J3">
        <v>1.6322000000000001</v>
      </c>
      <c r="K3">
        <v>1.78097053439912</v>
      </c>
      <c r="L3">
        <v>1.7928670798881099</v>
      </c>
      <c r="M3">
        <v>1.7761671767889</v>
      </c>
    </row>
    <row r="4" spans="1:13">
      <c r="A4" s="1" t="s">
        <v>30</v>
      </c>
      <c r="B4">
        <v>2.1596000000000002</v>
      </c>
      <c r="C4">
        <v>1.7546773896996199</v>
      </c>
      <c r="D4">
        <v>1.7653012066696301</v>
      </c>
      <c r="E4">
        <v>1.54466852545603</v>
      </c>
      <c r="F4">
        <v>1.7424999999999999</v>
      </c>
      <c r="G4">
        <v>1.3234286246673801</v>
      </c>
      <c r="H4">
        <v>1.6845416028826199</v>
      </c>
      <c r="I4">
        <v>1.6845416028826199</v>
      </c>
      <c r="J4">
        <v>1.6866488130061399</v>
      </c>
      <c r="K4">
        <v>2.2441</v>
      </c>
      <c r="L4">
        <v>2.2387653347201701</v>
      </c>
      <c r="M4">
        <v>2.21774049172982</v>
      </c>
    </row>
    <row r="5" spans="1:13">
      <c r="A5" s="1" t="s">
        <v>31</v>
      </c>
      <c r="B5">
        <v>2.2498</v>
      </c>
      <c r="C5">
        <v>2.2187000000000001</v>
      </c>
      <c r="D5">
        <v>4</v>
      </c>
      <c r="E5">
        <v>1.5567</v>
      </c>
      <c r="F5">
        <v>1.945755758</v>
      </c>
      <c r="G5">
        <v>2.3727</v>
      </c>
      <c r="H5">
        <v>2.1802999999999999</v>
      </c>
      <c r="I5">
        <v>1.9100105652350901</v>
      </c>
      <c r="J5">
        <v>1.6475973500000001</v>
      </c>
      <c r="K5">
        <v>2.3713000000000002</v>
      </c>
      <c r="L5">
        <v>4</v>
      </c>
      <c r="M5">
        <v>1.724</v>
      </c>
    </row>
    <row r="6" spans="1:13">
      <c r="A6" s="1" t="s">
        <v>32</v>
      </c>
      <c r="B6">
        <v>1.3416993420000001</v>
      </c>
      <c r="C6">
        <v>1.3352506209999999</v>
      </c>
      <c r="D6">
        <v>1.753900872</v>
      </c>
      <c r="E6">
        <v>1.9326898699999999</v>
      </c>
      <c r="F6">
        <v>1.448654589</v>
      </c>
      <c r="G6">
        <v>1.2179255929999999</v>
      </c>
      <c r="H6">
        <v>2.0351510240485</v>
      </c>
      <c r="I6">
        <v>2.3073999999999999</v>
      </c>
      <c r="J6">
        <v>2.0325491976218601</v>
      </c>
      <c r="K6">
        <v>1.4709137940000001</v>
      </c>
      <c r="L6">
        <v>2.3464999999999998</v>
      </c>
      <c r="M6">
        <v>1.96783759177267</v>
      </c>
    </row>
    <row r="7" spans="1:13">
      <c r="A7" s="1" t="s">
        <v>33</v>
      </c>
      <c r="B7">
        <v>2.1274999999999999</v>
      </c>
      <c r="C7">
        <v>1.8956672554285501</v>
      </c>
      <c r="D7">
        <v>1.77027515568311</v>
      </c>
      <c r="E7">
        <v>1.965308863</v>
      </c>
      <c r="F7">
        <v>2.1535739149999999</v>
      </c>
      <c r="G7">
        <v>1.6484483379999999</v>
      </c>
      <c r="H7">
        <v>1.99857699924692</v>
      </c>
      <c r="I7">
        <v>2.2540319040000001</v>
      </c>
      <c r="J7">
        <v>1.7444894609999999</v>
      </c>
      <c r="K7">
        <v>1.79379812682113</v>
      </c>
      <c r="L7">
        <v>1.7753585124792499</v>
      </c>
      <c r="M7">
        <v>1.7985</v>
      </c>
    </row>
    <row r="8" spans="1:13">
      <c r="A8" s="1" t="s">
        <v>34</v>
      </c>
      <c r="B8">
        <v>1.934653714</v>
      </c>
      <c r="C8">
        <v>1.3411483470000001</v>
      </c>
      <c r="D8">
        <v>1.8428000120000001</v>
      </c>
      <c r="E8">
        <v>1.98989651763127</v>
      </c>
      <c r="F8">
        <v>2.4302417799999998</v>
      </c>
      <c r="G8">
        <v>3.437541366</v>
      </c>
      <c r="H8">
        <v>2.4366815759999998</v>
      </c>
      <c r="I8">
        <v>1.91046670371529</v>
      </c>
      <c r="J8">
        <v>3.3448877420000001</v>
      </c>
      <c r="K8">
        <v>2.3444296750000002</v>
      </c>
      <c r="L8">
        <v>2.9793412369999901</v>
      </c>
      <c r="M8">
        <v>2.37177266</v>
      </c>
    </row>
    <row r="10" spans="1:13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</row>
    <row r="11" spans="1:13">
      <c r="A11" s="1" t="s">
        <v>28</v>
      </c>
      <c r="B11">
        <v>0</v>
      </c>
      <c r="C11">
        <v>4</v>
      </c>
      <c r="D11">
        <v>0</v>
      </c>
      <c r="E11">
        <v>0</v>
      </c>
      <c r="F11">
        <v>0</v>
      </c>
      <c r="G11">
        <v>0</v>
      </c>
      <c r="H11">
        <v>4</v>
      </c>
      <c r="I11">
        <v>2.7049838508030599</v>
      </c>
      <c r="J11">
        <v>0</v>
      </c>
      <c r="K11">
        <v>2.96353088258169</v>
      </c>
      <c r="L11">
        <v>4</v>
      </c>
      <c r="M11">
        <v>4</v>
      </c>
    </row>
    <row r="12" spans="1:13">
      <c r="A12" s="1" t="s">
        <v>29</v>
      </c>
      <c r="B12">
        <v>4</v>
      </c>
      <c r="C12">
        <v>4</v>
      </c>
      <c r="D12">
        <v>4</v>
      </c>
      <c r="E12">
        <v>2.8136210679817899</v>
      </c>
      <c r="F12">
        <v>2.9682704148777801</v>
      </c>
      <c r="G12">
        <v>4</v>
      </c>
      <c r="H12">
        <v>4</v>
      </c>
      <c r="I12">
        <v>3.1743436635603701</v>
      </c>
      <c r="J12">
        <v>3.5421773171566899</v>
      </c>
      <c r="K12">
        <v>3.5674077959327199</v>
      </c>
      <c r="L12">
        <v>4</v>
      </c>
      <c r="M12">
        <v>4</v>
      </c>
    </row>
    <row r="13" spans="1:13">
      <c r="A13" s="1" t="s">
        <v>30</v>
      </c>
      <c r="B13">
        <v>4</v>
      </c>
      <c r="C13">
        <v>4</v>
      </c>
      <c r="D13">
        <v>4</v>
      </c>
      <c r="E13">
        <v>0</v>
      </c>
      <c r="F13">
        <v>0</v>
      </c>
      <c r="G13">
        <v>0</v>
      </c>
      <c r="H13">
        <v>4</v>
      </c>
      <c r="I13">
        <v>0</v>
      </c>
      <c r="J13">
        <v>0</v>
      </c>
      <c r="K13">
        <v>4</v>
      </c>
      <c r="L13">
        <v>4</v>
      </c>
      <c r="M13">
        <v>4</v>
      </c>
    </row>
    <row r="14" spans="1:13">
      <c r="A14" s="1" t="s">
        <v>31</v>
      </c>
      <c r="B14">
        <v>4</v>
      </c>
      <c r="C14">
        <v>2.7428747260000002</v>
      </c>
      <c r="D14">
        <v>3.1444445459999999</v>
      </c>
      <c r="E14">
        <v>3.4949747339999999</v>
      </c>
      <c r="F14">
        <v>4</v>
      </c>
      <c r="G14">
        <v>4</v>
      </c>
      <c r="H14">
        <v>4</v>
      </c>
      <c r="I14">
        <v>4</v>
      </c>
      <c r="J14">
        <v>0</v>
      </c>
      <c r="K14">
        <v>4</v>
      </c>
      <c r="L14">
        <v>4</v>
      </c>
      <c r="M14">
        <v>2.6231237599999999</v>
      </c>
    </row>
    <row r="15" spans="1:13">
      <c r="A15" s="1" t="s">
        <v>32</v>
      </c>
      <c r="B15">
        <v>2.6238197099999998</v>
      </c>
      <c r="C15">
        <v>4</v>
      </c>
      <c r="D15">
        <v>2.5652036429999998</v>
      </c>
      <c r="E15">
        <v>2.9158347899999999</v>
      </c>
      <c r="F15">
        <v>3.471471857</v>
      </c>
      <c r="G15">
        <v>4</v>
      </c>
      <c r="H15">
        <v>3.5922344919999998</v>
      </c>
      <c r="I15">
        <v>4</v>
      </c>
      <c r="J15">
        <v>3.4060127530000002</v>
      </c>
      <c r="K15">
        <v>2.7432400490000002</v>
      </c>
      <c r="L15">
        <v>3.3272437250000002</v>
      </c>
      <c r="M15">
        <v>2.9399225169999998</v>
      </c>
    </row>
    <row r="16" spans="1:13">
      <c r="A16" s="1" t="s">
        <v>33</v>
      </c>
      <c r="B16">
        <v>4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4</v>
      </c>
      <c r="M16">
        <v>0</v>
      </c>
    </row>
    <row r="17" spans="1:13">
      <c r="A17" s="1" t="s">
        <v>34</v>
      </c>
      <c r="B17">
        <v>4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4</v>
      </c>
      <c r="M17">
        <v>4</v>
      </c>
    </row>
    <row r="19" spans="1:13">
      <c r="A19" s="1"/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</row>
    <row r="20" spans="1:13">
      <c r="A20" s="1" t="s">
        <v>28</v>
      </c>
      <c r="B20">
        <v>3.4577975162631698</v>
      </c>
      <c r="C20">
        <v>4</v>
      </c>
      <c r="D20">
        <v>2.7552347250000002</v>
      </c>
      <c r="E20">
        <v>2.7885856840000001</v>
      </c>
      <c r="F20">
        <v>3.467193371</v>
      </c>
      <c r="G20">
        <v>3.2283519100000002</v>
      </c>
      <c r="H20">
        <v>0</v>
      </c>
      <c r="I20">
        <v>4</v>
      </c>
      <c r="J20">
        <v>3.145605325</v>
      </c>
      <c r="K20">
        <v>4</v>
      </c>
      <c r="L20">
        <v>2.5601732981310699</v>
      </c>
      <c r="M20">
        <v>2.9631187639999998</v>
      </c>
    </row>
    <row r="21" spans="1:13">
      <c r="A21" s="1" t="s">
        <v>29</v>
      </c>
      <c r="B21">
        <v>2.2096391739999999</v>
      </c>
      <c r="C21">
        <v>2.130761358</v>
      </c>
      <c r="D21">
        <v>2.6128792129999998</v>
      </c>
      <c r="E21">
        <v>3.0532780179999999</v>
      </c>
      <c r="F21">
        <v>3.1895991669999999</v>
      </c>
      <c r="G21">
        <v>3.2161853329999999</v>
      </c>
      <c r="H21">
        <v>0</v>
      </c>
      <c r="I21">
        <v>2.152089868</v>
      </c>
      <c r="J21">
        <v>2.5557028879999999</v>
      </c>
      <c r="K21">
        <v>2.1555457709999999</v>
      </c>
      <c r="L21">
        <v>4</v>
      </c>
      <c r="M21">
        <v>4</v>
      </c>
    </row>
    <row r="22" spans="1:13">
      <c r="A22" s="1" t="s">
        <v>30</v>
      </c>
      <c r="B22">
        <v>4</v>
      </c>
      <c r="C22">
        <v>4</v>
      </c>
      <c r="D22">
        <v>2.7996430010000002</v>
      </c>
      <c r="E22">
        <v>2.799471917</v>
      </c>
      <c r="F22">
        <v>2.9585740500000002</v>
      </c>
      <c r="G22">
        <v>3.5645209910000002</v>
      </c>
      <c r="H22">
        <v>0</v>
      </c>
      <c r="I22">
        <v>4</v>
      </c>
      <c r="J22">
        <v>4</v>
      </c>
      <c r="K22">
        <v>3.2689630709999999</v>
      </c>
      <c r="L22">
        <v>4</v>
      </c>
      <c r="M22">
        <v>2.4519797919999999</v>
      </c>
    </row>
    <row r="23" spans="1:13">
      <c r="A23" s="1" t="s">
        <v>31</v>
      </c>
      <c r="B23">
        <v>2.8676951088022</v>
      </c>
      <c r="C23">
        <v>4</v>
      </c>
      <c r="D23">
        <v>4</v>
      </c>
      <c r="E23">
        <v>3.350375799</v>
      </c>
      <c r="F23">
        <v>3.1501048960000002</v>
      </c>
      <c r="G23">
        <v>2.8385865899999998</v>
      </c>
      <c r="H23">
        <v>0</v>
      </c>
      <c r="I23">
        <v>3.2361728840000001</v>
      </c>
      <c r="J23">
        <v>0</v>
      </c>
      <c r="K23">
        <v>0</v>
      </c>
      <c r="L23">
        <v>2.6099633720000002</v>
      </c>
      <c r="M23">
        <v>4</v>
      </c>
    </row>
    <row r="24" spans="1:13">
      <c r="A24" s="1" t="s">
        <v>32</v>
      </c>
      <c r="B24">
        <v>2.5533921660000001</v>
      </c>
      <c r="C24">
        <v>3.530298712</v>
      </c>
      <c r="D24">
        <v>3.1940741072993202</v>
      </c>
      <c r="E24">
        <v>3.2046979242693299</v>
      </c>
      <c r="F24">
        <v>3.3825935889224001</v>
      </c>
      <c r="G24">
        <v>3.4044136633141799</v>
      </c>
      <c r="H24">
        <v>2.4438627543927698</v>
      </c>
      <c r="I24">
        <v>3.0832947184021902</v>
      </c>
      <c r="J24">
        <v>2.59204340278096</v>
      </c>
      <c r="K24">
        <v>2.59204340278096</v>
      </c>
      <c r="L24">
        <v>2.9848218195662399</v>
      </c>
      <c r="M24">
        <v>3.1502299730000001</v>
      </c>
    </row>
    <row r="25" spans="1:13">
      <c r="A25" s="1" t="s">
        <v>33</v>
      </c>
      <c r="B25">
        <v>3.1801714876234</v>
      </c>
      <c r="C25">
        <v>4</v>
      </c>
      <c r="D25">
        <v>3.6097938577723601</v>
      </c>
      <c r="E25">
        <v>0</v>
      </c>
      <c r="F25">
        <v>0</v>
      </c>
      <c r="G25">
        <v>0</v>
      </c>
      <c r="H25">
        <v>0</v>
      </c>
      <c r="I25">
        <v>3.5670927262707401</v>
      </c>
      <c r="J25">
        <v>0</v>
      </c>
      <c r="K25">
        <v>0</v>
      </c>
      <c r="L25">
        <v>0</v>
      </c>
      <c r="M25">
        <v>3.237657649</v>
      </c>
    </row>
    <row r="26" spans="1:13">
      <c r="A26" s="1" t="s">
        <v>34</v>
      </c>
      <c r="B26">
        <v>3.2767955381821401</v>
      </c>
      <c r="C26">
        <v>4</v>
      </c>
      <c r="D26">
        <v>4</v>
      </c>
      <c r="E26">
        <v>4</v>
      </c>
      <c r="F26">
        <v>3.4422890800000001</v>
      </c>
      <c r="G26">
        <v>3.6493571862043099</v>
      </c>
      <c r="H26">
        <v>0</v>
      </c>
      <c r="I26">
        <v>3.6949079133081999</v>
      </c>
      <c r="J26">
        <v>0</v>
      </c>
      <c r="K26">
        <v>0</v>
      </c>
      <c r="L26">
        <v>3.6411010698872799</v>
      </c>
      <c r="M26">
        <v>3.67868265108768</v>
      </c>
    </row>
    <row r="28" spans="1:13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</row>
    <row r="29" spans="1:13">
      <c r="A29" s="1" t="s">
        <v>28</v>
      </c>
      <c r="B29">
        <v>2.65834343519023</v>
      </c>
      <c r="C29">
        <v>2.6450562628157002</v>
      </c>
      <c r="D29">
        <v>2.4934457972582802</v>
      </c>
      <c r="E29">
        <v>2.42790808098139</v>
      </c>
      <c r="F29">
        <v>2.3876467108117598</v>
      </c>
      <c r="G29">
        <v>2.5627832499999998</v>
      </c>
      <c r="H29">
        <v>2.4801515454134901</v>
      </c>
      <c r="I29">
        <v>2.4873873792998999</v>
      </c>
      <c r="J29">
        <v>2.7501702512314701</v>
      </c>
      <c r="K29">
        <v>2.4696437200195001</v>
      </c>
      <c r="L29">
        <v>2.4850341989496001</v>
      </c>
      <c r="M29">
        <v>2.2196663753425199</v>
      </c>
    </row>
    <row r="30" spans="1:13">
      <c r="A30" s="1" t="s">
        <v>29</v>
      </c>
      <c r="B30">
        <v>2.10808879753144</v>
      </c>
      <c r="C30">
        <v>3.0126013340845899</v>
      </c>
      <c r="D30">
        <v>2.4518549580236702</v>
      </c>
      <c r="E30">
        <v>2.4624787749936798</v>
      </c>
      <c r="F30">
        <v>1.96106117095674</v>
      </c>
      <c r="G30">
        <v>2.3120177020338901</v>
      </c>
      <c r="H30">
        <v>2.3075888396005699</v>
      </c>
      <c r="I30">
        <v>3.1734477670224699</v>
      </c>
      <c r="J30">
        <v>2.7365287087580801</v>
      </c>
      <c r="K30">
        <v>2.7181033972834499</v>
      </c>
      <c r="L30">
        <v>2.7250592871961201</v>
      </c>
      <c r="M30">
        <v>1.8849739822332501</v>
      </c>
    </row>
    <row r="31" spans="1:13">
      <c r="A31" s="1" t="s">
        <v>30</v>
      </c>
      <c r="B31">
        <v>2.283804714</v>
      </c>
      <c r="C31">
        <v>3.06194182664946</v>
      </c>
      <c r="D31">
        <v>2.5749653198417701</v>
      </c>
      <c r="E31">
        <v>3.0189350703334799</v>
      </c>
      <c r="F31">
        <v>2.9786737001638399</v>
      </c>
      <c r="G31">
        <v>2.8897887132158302</v>
      </c>
      <c r="H31">
        <v>2.7343014585463701</v>
      </c>
      <c r="I31">
        <v>3.1117164206747598</v>
      </c>
      <c r="J31">
        <v>3.1023970266027301</v>
      </c>
      <c r="K31">
        <v>4</v>
      </c>
      <c r="L31">
        <v>3.0288777531498199</v>
      </c>
      <c r="M31">
        <v>2.5643858288911598</v>
      </c>
    </row>
    <row r="32" spans="1:13">
      <c r="A32" s="1" t="s">
        <v>31</v>
      </c>
      <c r="B32">
        <v>1.5557925807056301</v>
      </c>
      <c r="C32">
        <v>2.5286293711856702</v>
      </c>
      <c r="D32">
        <v>2.5291077325899498</v>
      </c>
      <c r="E32">
        <v>2.3400248549999998</v>
      </c>
      <c r="F32">
        <v>2.463524015</v>
      </c>
      <c r="G32">
        <v>3.0489756589999999</v>
      </c>
      <c r="H32">
        <v>2.4423246989999998</v>
      </c>
      <c r="I32">
        <v>2.9370608730000001</v>
      </c>
      <c r="J32">
        <v>0</v>
      </c>
      <c r="K32">
        <v>4</v>
      </c>
      <c r="L32">
        <v>4</v>
      </c>
      <c r="M32">
        <v>3.3048840340000001</v>
      </c>
    </row>
    <row r="33" spans="1:13">
      <c r="A33" s="1" t="s">
        <v>32</v>
      </c>
      <c r="B33">
        <v>2.92416274018185</v>
      </c>
      <c r="C33">
        <v>2.9108755678073202</v>
      </c>
      <c r="D33">
        <v>2.469392139</v>
      </c>
      <c r="E33">
        <v>2.124323789</v>
      </c>
      <c r="F33">
        <v>2.754499493</v>
      </c>
      <c r="G33">
        <v>2.7829168688109198</v>
      </c>
      <c r="H33">
        <v>2.2343381159303499</v>
      </c>
      <c r="I33">
        <v>2.6746915900000001</v>
      </c>
      <c r="J33">
        <v>2.5411165089586998</v>
      </c>
      <c r="K33">
        <v>2.755913354</v>
      </c>
      <c r="L33">
        <v>2.20622039702809</v>
      </c>
      <c r="M33">
        <v>3.0779060110000001</v>
      </c>
    </row>
    <row r="34" spans="1:13">
      <c r="A34" s="1" t="s">
        <v>33</v>
      </c>
      <c r="B34">
        <v>4</v>
      </c>
      <c r="C34">
        <v>4</v>
      </c>
      <c r="D34">
        <v>0</v>
      </c>
      <c r="E34">
        <v>0</v>
      </c>
      <c r="F34">
        <v>3.1012399047466102</v>
      </c>
      <c r="G34">
        <v>3.3981039588331901</v>
      </c>
      <c r="H34">
        <v>3.01954087521657</v>
      </c>
      <c r="I34">
        <v>3.0267767091029798</v>
      </c>
      <c r="J34">
        <v>0</v>
      </c>
      <c r="K34">
        <v>4</v>
      </c>
      <c r="L34">
        <v>2.9162770400000002</v>
      </c>
      <c r="M34">
        <v>3.2651401587692499</v>
      </c>
    </row>
    <row r="35" spans="1:13">
      <c r="A35" s="1" t="s">
        <v>34</v>
      </c>
      <c r="B35">
        <v>3.0865806418247699</v>
      </c>
      <c r="C35">
        <v>3.4895359269999999</v>
      </c>
      <c r="D35">
        <v>0</v>
      </c>
      <c r="E35">
        <v>0</v>
      </c>
      <c r="F35">
        <v>3.2994799005656099</v>
      </c>
      <c r="G35">
        <v>3.3426464472191499</v>
      </c>
      <c r="H35">
        <v>3.2319452393664601</v>
      </c>
      <c r="I35">
        <v>4</v>
      </c>
      <c r="J35">
        <v>0</v>
      </c>
      <c r="K35">
        <v>4</v>
      </c>
      <c r="L35">
        <v>3.4854130780000001</v>
      </c>
      <c r="M35">
        <v>3.29252981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9" workbookViewId="0">
      <selection activeCell="A28" sqref="A28:M36"/>
    </sheetView>
  </sheetViews>
  <sheetFormatPr baseColWidth="10" defaultRowHeight="15" x14ac:dyDescent="0"/>
  <sheetData>
    <row r="1" spans="1:1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28</v>
      </c>
      <c r="B2">
        <v>64.708355880598404</v>
      </c>
      <c r="C2">
        <v>243.615098488283</v>
      </c>
      <c r="D2">
        <v>425.59947501029802</v>
      </c>
      <c r="E2">
        <v>521.925768240921</v>
      </c>
      <c r="F2">
        <v>386.442399284803</v>
      </c>
      <c r="G2">
        <v>497</v>
      </c>
      <c r="H2">
        <v>353.25</v>
      </c>
      <c r="I2">
        <v>576.619160727794</v>
      </c>
      <c r="J2">
        <v>588.65346125136</v>
      </c>
      <c r="K2">
        <v>335.43018039250501</v>
      </c>
      <c r="L2">
        <v>318.72754079501101</v>
      </c>
      <c r="M2">
        <v>349.51095227264</v>
      </c>
    </row>
    <row r="3" spans="1:13">
      <c r="A3" s="1" t="s">
        <v>29</v>
      </c>
      <c r="B3">
        <v>244.05693785419399</v>
      </c>
      <c r="C3">
        <v>659.45076327556797</v>
      </c>
      <c r="D3">
        <v>1747.4530066499401</v>
      </c>
      <c r="E3">
        <v>667.85195004571597</v>
      </c>
      <c r="F3">
        <v>630.80147058823502</v>
      </c>
      <c r="G3">
        <v>671.63294693930595</v>
      </c>
      <c r="H3">
        <v>431.18811420782902</v>
      </c>
      <c r="I3">
        <v>711.93945770616904</v>
      </c>
      <c r="J3">
        <v>702.55207671451001</v>
      </c>
      <c r="K3">
        <v>1994.06551461084</v>
      </c>
      <c r="L3">
        <v>2022.89352205105</v>
      </c>
      <c r="M3">
        <v>2043.0359244608801</v>
      </c>
    </row>
    <row r="4" spans="1:13">
      <c r="A4" s="1" t="s">
        <v>30</v>
      </c>
      <c r="B4">
        <v>38</v>
      </c>
      <c r="C4">
        <v>288.78909396462302</v>
      </c>
      <c r="D4">
        <v>381.419320393193</v>
      </c>
      <c r="E4">
        <v>352.47773667245201</v>
      </c>
      <c r="F4">
        <v>286.5</v>
      </c>
      <c r="G4">
        <v>348.47267166545998</v>
      </c>
      <c r="H4">
        <v>296.26201305580798</v>
      </c>
      <c r="I4">
        <v>287.73520388731799</v>
      </c>
      <c r="J4">
        <v>287.114638312208</v>
      </c>
      <c r="K4">
        <v>166.06698612501501</v>
      </c>
      <c r="L4">
        <v>363.67220801769901</v>
      </c>
      <c r="M4">
        <v>367.434155968136</v>
      </c>
    </row>
    <row r="5" spans="1:13">
      <c r="A5" s="1" t="s">
        <v>31</v>
      </c>
      <c r="B5">
        <v>184.53353823339</v>
      </c>
      <c r="C5">
        <v>306.14860268265397</v>
      </c>
      <c r="D5">
        <v>739.22984534184195</v>
      </c>
      <c r="E5">
        <v>591.75</v>
      </c>
      <c r="F5">
        <v>695.82175090838598</v>
      </c>
      <c r="G5">
        <v>337.56218887376502</v>
      </c>
      <c r="H5">
        <v>270.74999999999898</v>
      </c>
      <c r="I5">
        <v>347.53395824356699</v>
      </c>
      <c r="J5">
        <v>505.086689239115</v>
      </c>
      <c r="K5">
        <v>183.5</v>
      </c>
      <c r="L5">
        <v>671.030133511484</v>
      </c>
      <c r="M5">
        <v>422</v>
      </c>
    </row>
    <row r="6" spans="1:13">
      <c r="A6" s="1" t="s">
        <v>32</v>
      </c>
      <c r="B6">
        <v>430</v>
      </c>
      <c r="C6">
        <v>465.25</v>
      </c>
      <c r="D6">
        <v>330.978101462979</v>
      </c>
      <c r="E6">
        <v>254.535054398071</v>
      </c>
      <c r="F6">
        <v>389.9375</v>
      </c>
      <c r="G6">
        <v>440.234375</v>
      </c>
      <c r="H6">
        <v>186.00544370007901</v>
      </c>
      <c r="I6">
        <v>167.10106931328099</v>
      </c>
      <c r="J6">
        <v>187.82729952927301</v>
      </c>
      <c r="K6">
        <v>366.75</v>
      </c>
      <c r="L6">
        <v>142.177784205953</v>
      </c>
      <c r="M6">
        <v>240.74975169915501</v>
      </c>
    </row>
    <row r="7" spans="1:13">
      <c r="A7" s="1" t="s">
        <v>33</v>
      </c>
      <c r="B7">
        <v>88.5</v>
      </c>
      <c r="C7">
        <v>116.293826566306</v>
      </c>
      <c r="D7">
        <v>145.791914698846</v>
      </c>
      <c r="E7">
        <v>124.638092950283</v>
      </c>
      <c r="F7">
        <v>108.470513509185</v>
      </c>
      <c r="G7">
        <v>188</v>
      </c>
      <c r="H7">
        <v>114.57909303907201</v>
      </c>
      <c r="I7">
        <v>162.45227376782299</v>
      </c>
      <c r="J7">
        <v>166.00786839653</v>
      </c>
      <c r="K7">
        <v>165.26768276013399</v>
      </c>
      <c r="L7">
        <v>177.78743465242499</v>
      </c>
      <c r="M7">
        <v>159.75</v>
      </c>
    </row>
    <row r="8" spans="1:13">
      <c r="A8" s="1" t="s">
        <v>34</v>
      </c>
      <c r="B8">
        <v>177.88063579661701</v>
      </c>
      <c r="C8">
        <v>305.45454545454498</v>
      </c>
      <c r="D8">
        <v>152.272727272727</v>
      </c>
      <c r="E8">
        <v>154.478331818464</v>
      </c>
      <c r="F8">
        <v>156.670941782065</v>
      </c>
      <c r="G8">
        <v>104.31068430769299</v>
      </c>
      <c r="H8">
        <v>156.32004028950399</v>
      </c>
      <c r="I8">
        <v>164.73308236887601</v>
      </c>
      <c r="J8">
        <v>95.505122458848902</v>
      </c>
      <c r="K8">
        <v>180.65910763504399</v>
      </c>
      <c r="L8">
        <v>143.39921327874799</v>
      </c>
      <c r="M8">
        <v>165.72078039665701</v>
      </c>
    </row>
    <row r="10" spans="1:13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</row>
    <row r="11" spans="1:13">
      <c r="A11" s="1" t="s">
        <v>28</v>
      </c>
      <c r="B11">
        <v>0</v>
      </c>
      <c r="C11">
        <v>9.7187455043711299</v>
      </c>
      <c r="D11">
        <v>0</v>
      </c>
      <c r="E11">
        <v>0</v>
      </c>
      <c r="F11">
        <v>0</v>
      </c>
      <c r="G11">
        <v>0</v>
      </c>
      <c r="H11">
        <v>2.2792514093529199</v>
      </c>
      <c r="I11">
        <v>3.1707313596172599</v>
      </c>
      <c r="J11">
        <v>0</v>
      </c>
      <c r="K11">
        <v>5.2365610571956198</v>
      </c>
      <c r="L11">
        <v>20.584213821868001</v>
      </c>
      <c r="M11">
        <v>11.7994202214896</v>
      </c>
    </row>
    <row r="12" spans="1:13">
      <c r="A12" s="1" t="s">
        <v>29</v>
      </c>
      <c r="B12">
        <v>23.309852080003299</v>
      </c>
      <c r="C12">
        <v>43.427056449564702</v>
      </c>
      <c r="D12">
        <v>48.381869203418702</v>
      </c>
      <c r="E12">
        <v>6.80628914790086</v>
      </c>
      <c r="F12">
        <v>54.793443761239701</v>
      </c>
      <c r="G12">
        <v>62.286568996776403</v>
      </c>
      <c r="H12">
        <v>13.3682794825625</v>
      </c>
      <c r="I12">
        <v>66.240790013839401</v>
      </c>
      <c r="J12">
        <v>23.503857799622502</v>
      </c>
      <c r="K12">
        <v>84.0718770867432</v>
      </c>
      <c r="L12">
        <v>71.431089687207802</v>
      </c>
      <c r="M12">
        <v>50.987474810272701</v>
      </c>
    </row>
    <row r="13" spans="1:13">
      <c r="A13" s="1" t="s">
        <v>30</v>
      </c>
      <c r="B13">
        <v>5.5980180569303704</v>
      </c>
      <c r="C13">
        <v>12.6655325374066</v>
      </c>
      <c r="D13">
        <v>1.2390597104146901</v>
      </c>
      <c r="E13">
        <v>0</v>
      </c>
      <c r="F13">
        <v>0</v>
      </c>
      <c r="G13">
        <v>0</v>
      </c>
      <c r="H13">
        <v>5.4805248401483899</v>
      </c>
      <c r="I13">
        <v>0</v>
      </c>
      <c r="J13">
        <v>0</v>
      </c>
      <c r="K13">
        <v>4.3438078949924304</v>
      </c>
      <c r="L13">
        <v>19.1371599414881</v>
      </c>
      <c r="M13">
        <v>15.8584106287996</v>
      </c>
    </row>
    <row r="14" spans="1:13">
      <c r="A14" s="1" t="s">
        <v>31</v>
      </c>
      <c r="B14">
        <v>52.346630659029302</v>
      </c>
      <c r="C14">
        <v>89.256792256162399</v>
      </c>
      <c r="D14">
        <v>64.632911657885899</v>
      </c>
      <c r="E14">
        <v>44.687746497417798</v>
      </c>
      <c r="F14">
        <v>50.826285615238199</v>
      </c>
      <c r="G14">
        <v>3.17753197493384</v>
      </c>
      <c r="H14">
        <v>13.4158531039173</v>
      </c>
      <c r="I14">
        <v>53.830610283512399</v>
      </c>
      <c r="J14">
        <v>0</v>
      </c>
      <c r="K14">
        <v>15.1476993307279</v>
      </c>
      <c r="L14">
        <v>71.236911434704098</v>
      </c>
      <c r="M14">
        <v>30.7469244464009</v>
      </c>
    </row>
    <row r="15" spans="1:13">
      <c r="A15" s="1" t="s">
        <v>32</v>
      </c>
      <c r="B15">
        <v>124.95376915473101</v>
      </c>
      <c r="C15">
        <v>113.682740773663</v>
      </c>
      <c r="D15">
        <v>147.37890625</v>
      </c>
      <c r="E15">
        <v>255.25</v>
      </c>
      <c r="F15">
        <v>196.75</v>
      </c>
      <c r="G15">
        <v>83.145984102519293</v>
      </c>
      <c r="H15">
        <v>40.875</v>
      </c>
      <c r="I15">
        <v>99.304283854936301</v>
      </c>
      <c r="J15">
        <v>186</v>
      </c>
      <c r="K15">
        <v>184.18359375</v>
      </c>
      <c r="L15">
        <v>201.5</v>
      </c>
      <c r="M15">
        <v>214.75</v>
      </c>
    </row>
    <row r="16" spans="1:13">
      <c r="A16" s="1" t="s">
        <v>33</v>
      </c>
      <c r="B16">
        <v>2.73023605269203</v>
      </c>
      <c r="C16">
        <v>13.1585169029914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3.08421965247781</v>
      </c>
      <c r="L16">
        <v>10.2123417302644</v>
      </c>
      <c r="M16">
        <v>0</v>
      </c>
    </row>
    <row r="17" spans="1:13">
      <c r="A17" s="1" t="s">
        <v>34</v>
      </c>
      <c r="B17">
        <v>3.21976443013632</v>
      </c>
      <c r="C17">
        <v>18.313919071014499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6.79297357819146</v>
      </c>
      <c r="L17">
        <v>4.8856696058425397</v>
      </c>
      <c r="M17">
        <v>8.8274038832551405</v>
      </c>
    </row>
    <row r="19" spans="1:13">
      <c r="A19" s="1"/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</row>
    <row r="20" spans="1:13">
      <c r="A20" s="1" t="s">
        <v>28</v>
      </c>
      <c r="B20">
        <v>17.630300434476101</v>
      </c>
      <c r="C20">
        <v>48.370451764308001</v>
      </c>
      <c r="D20">
        <v>160.24999999999901</v>
      </c>
      <c r="E20">
        <v>154.897903497653</v>
      </c>
      <c r="F20">
        <v>105.49999999999901</v>
      </c>
      <c r="G20">
        <v>124.091790820893</v>
      </c>
      <c r="H20">
        <v>0</v>
      </c>
      <c r="I20">
        <v>95.978075956183503</v>
      </c>
      <c r="J20">
        <v>101.955644323097</v>
      </c>
      <c r="K20">
        <v>60.687454683540203</v>
      </c>
      <c r="L20">
        <v>110.665081734666</v>
      </c>
      <c r="M20">
        <v>165</v>
      </c>
    </row>
    <row r="21" spans="1:13">
      <c r="A21" s="1" t="s">
        <v>29</v>
      </c>
      <c r="B21">
        <v>99.801470588235205</v>
      </c>
      <c r="C21">
        <v>343.75384155419903</v>
      </c>
      <c r="D21">
        <v>371.95584285761203</v>
      </c>
      <c r="E21">
        <v>263.25</v>
      </c>
      <c r="F21">
        <v>214.25</v>
      </c>
      <c r="G21">
        <v>241.5</v>
      </c>
      <c r="H21">
        <v>0</v>
      </c>
      <c r="I21">
        <v>333.690629548922</v>
      </c>
      <c r="J21">
        <v>338.47282532315398</v>
      </c>
      <c r="K21">
        <v>71.723730860489496</v>
      </c>
      <c r="L21">
        <v>114.292003523407</v>
      </c>
      <c r="M21">
        <v>92.502060456824907</v>
      </c>
    </row>
    <row r="22" spans="1:13">
      <c r="A22" s="1" t="s">
        <v>30</v>
      </c>
      <c r="B22">
        <v>13.107470979058499</v>
      </c>
      <c r="C22">
        <v>47.900751344309199</v>
      </c>
      <c r="D22">
        <v>64.540108809863995</v>
      </c>
      <c r="E22">
        <v>107.197916666666</v>
      </c>
      <c r="F22">
        <v>116.25</v>
      </c>
      <c r="G22">
        <v>87.293539877041795</v>
      </c>
      <c r="H22">
        <v>0</v>
      </c>
      <c r="I22">
        <v>58.715258047411702</v>
      </c>
      <c r="J22">
        <v>50.9960597156456</v>
      </c>
      <c r="K22">
        <v>74.520531273565993</v>
      </c>
      <c r="L22">
        <v>60.0085908591224</v>
      </c>
      <c r="M22">
        <v>93.128188506871496</v>
      </c>
    </row>
    <row r="23" spans="1:13">
      <c r="A23" s="1" t="s">
        <v>31</v>
      </c>
      <c r="B23">
        <v>88.368646124550295</v>
      </c>
      <c r="C23">
        <v>64.622485086970897</v>
      </c>
      <c r="D23">
        <v>87.072447932800898</v>
      </c>
      <c r="E23">
        <v>108.58996575685499</v>
      </c>
      <c r="F23">
        <v>130.52703918177701</v>
      </c>
      <c r="G23">
        <v>161.140021875852</v>
      </c>
      <c r="H23">
        <v>0</v>
      </c>
      <c r="I23">
        <v>115</v>
      </c>
      <c r="J23">
        <v>0</v>
      </c>
      <c r="K23">
        <v>0</v>
      </c>
      <c r="L23">
        <v>167.14685607159001</v>
      </c>
      <c r="M23">
        <v>78.221603172139694</v>
      </c>
    </row>
    <row r="24" spans="1:13">
      <c r="A24" s="1" t="s">
        <v>32</v>
      </c>
      <c r="B24">
        <v>87.591284117968698</v>
      </c>
      <c r="C24">
        <v>78.974661975000004</v>
      </c>
      <c r="D24">
        <v>138.56254097528799</v>
      </c>
      <c r="E24">
        <v>137.37641067199499</v>
      </c>
      <c r="F24">
        <v>103.006668521614</v>
      </c>
      <c r="G24">
        <v>116.498032806206</v>
      </c>
      <c r="H24">
        <v>1748</v>
      </c>
      <c r="I24">
        <v>103.942473631331</v>
      </c>
      <c r="J24">
        <v>756.47290464847094</v>
      </c>
      <c r="K24">
        <v>786.19566793344097</v>
      </c>
      <c r="L24">
        <v>95.870372254954106</v>
      </c>
      <c r="M24">
        <v>108.75</v>
      </c>
    </row>
    <row r="25" spans="1:13">
      <c r="A25" s="1" t="s">
        <v>33</v>
      </c>
      <c r="B25">
        <v>333.38261416288998</v>
      </c>
      <c r="C25">
        <v>30.362724945985502</v>
      </c>
      <c r="D25">
        <v>58.255920581829997</v>
      </c>
      <c r="E25">
        <v>0</v>
      </c>
      <c r="F25">
        <v>0</v>
      </c>
      <c r="G25">
        <v>0</v>
      </c>
      <c r="H25">
        <v>0</v>
      </c>
      <c r="I25">
        <v>34.2010784406962</v>
      </c>
      <c r="J25">
        <v>0</v>
      </c>
      <c r="K25">
        <v>0</v>
      </c>
      <c r="L25">
        <v>0</v>
      </c>
      <c r="M25">
        <v>46.324963542187497</v>
      </c>
    </row>
    <row r="26" spans="1:13">
      <c r="A26" s="1" t="s">
        <v>34</v>
      </c>
      <c r="B26">
        <v>32.895852611622097</v>
      </c>
      <c r="C26">
        <v>63.494858050676697</v>
      </c>
      <c r="D26">
        <v>53.259501947119901</v>
      </c>
      <c r="E26">
        <v>65.438847177522902</v>
      </c>
      <c r="F26">
        <v>60.527536170735701</v>
      </c>
      <c r="G26">
        <v>69.432515666951403</v>
      </c>
      <c r="H26">
        <v>0</v>
      </c>
      <c r="I26">
        <v>61.611852660347999</v>
      </c>
      <c r="J26">
        <v>0</v>
      </c>
      <c r="K26">
        <v>0</v>
      </c>
      <c r="L26">
        <v>47.141699239410002</v>
      </c>
      <c r="M26">
        <v>130.82964690412101</v>
      </c>
    </row>
    <row r="28" spans="1:13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</row>
    <row r="29" spans="1:13">
      <c r="A29" s="1" t="s">
        <v>28</v>
      </c>
      <c r="B29">
        <v>30.688412470421699</v>
      </c>
      <c r="C29">
        <v>93.647519833391499</v>
      </c>
      <c r="D29">
        <v>64.501145793975795</v>
      </c>
      <c r="E29">
        <v>116.973057805189</v>
      </c>
      <c r="F29">
        <v>127.865262011033</v>
      </c>
      <c r="G29">
        <v>51.561033018896602</v>
      </c>
      <c r="H29">
        <v>26.1363761038589</v>
      </c>
      <c r="I29">
        <v>77.467210550700699</v>
      </c>
      <c r="J29">
        <v>188.77425121298501</v>
      </c>
      <c r="K29">
        <v>80.606137440014905</v>
      </c>
      <c r="L29">
        <v>137.272893657266</v>
      </c>
      <c r="M29">
        <v>137.93482736027201</v>
      </c>
    </row>
    <row r="30" spans="1:13">
      <c r="A30" s="1" t="s">
        <v>29</v>
      </c>
      <c r="B30">
        <v>571.75</v>
      </c>
      <c r="C30">
        <v>117.54609196904801</v>
      </c>
      <c r="D30">
        <v>94.915825845840601</v>
      </c>
      <c r="E30">
        <v>103.00006963347001</v>
      </c>
      <c r="F30">
        <v>154.52669100833501</v>
      </c>
      <c r="G30">
        <v>94.282714230120803</v>
      </c>
      <c r="H30">
        <v>38.474173899579</v>
      </c>
      <c r="I30">
        <v>107.469467379858</v>
      </c>
      <c r="J30">
        <v>22.232113821300501</v>
      </c>
      <c r="K30">
        <v>149.63076003447799</v>
      </c>
      <c r="L30">
        <v>184.96521970324099</v>
      </c>
      <c r="M30">
        <v>77.390437612138797</v>
      </c>
    </row>
    <row r="31" spans="1:13">
      <c r="A31" s="1" t="s">
        <v>30</v>
      </c>
      <c r="B31">
        <v>27.6026310078466</v>
      </c>
      <c r="C31">
        <v>224.84184698802801</v>
      </c>
      <c r="D31">
        <v>150.277425525773</v>
      </c>
      <c r="E31">
        <v>240.78876263542199</v>
      </c>
      <c r="F31">
        <v>250.489895014056</v>
      </c>
      <c r="G31">
        <v>79.029795934154606</v>
      </c>
      <c r="H31">
        <v>24.284444411519001</v>
      </c>
      <c r="I31">
        <v>247.23332559166201</v>
      </c>
      <c r="J31">
        <v>148.85697109004801</v>
      </c>
      <c r="K31">
        <v>17.040119276584701</v>
      </c>
      <c r="L31">
        <v>78.328050793928597</v>
      </c>
      <c r="M31">
        <v>177.00909831795599</v>
      </c>
    </row>
    <row r="32" spans="1:13">
      <c r="A32" s="1" t="s">
        <v>31</v>
      </c>
      <c r="B32">
        <v>12500</v>
      </c>
      <c r="C32">
        <v>140.78773842857399</v>
      </c>
      <c r="D32">
        <v>140.916117445433</v>
      </c>
      <c r="E32">
        <v>90.983714543173704</v>
      </c>
      <c r="F32">
        <v>65.291653006063598</v>
      </c>
      <c r="G32">
        <v>67.649772917932594</v>
      </c>
      <c r="H32">
        <v>35.315608106671199</v>
      </c>
      <c r="I32">
        <v>69.127278933088604</v>
      </c>
      <c r="J32">
        <v>0</v>
      </c>
      <c r="K32">
        <v>297.62532729591499</v>
      </c>
      <c r="L32">
        <v>183.36698770085201</v>
      </c>
      <c r="M32">
        <v>68.832175091000295</v>
      </c>
    </row>
    <row r="33" spans="1:13">
      <c r="A33" s="1" t="s">
        <v>32</v>
      </c>
      <c r="B33">
        <v>112.714833917306</v>
      </c>
      <c r="C33">
        <v>114.252285356689</v>
      </c>
      <c r="D33">
        <v>77.0573778923888</v>
      </c>
      <c r="E33">
        <v>28.919350466015601</v>
      </c>
      <c r="F33">
        <v>99.1569800961136</v>
      </c>
      <c r="G33">
        <v>133.228313848114</v>
      </c>
      <c r="H33">
        <v>27.021330938055598</v>
      </c>
      <c r="I33">
        <v>71.343795534108693</v>
      </c>
      <c r="J33">
        <v>5.9905577134563996</v>
      </c>
      <c r="K33">
        <v>39.991692885729996</v>
      </c>
      <c r="L33">
        <v>70.748426453113495</v>
      </c>
      <c r="M33">
        <v>72.252290625000001</v>
      </c>
    </row>
    <row r="34" spans="1:13">
      <c r="A34" s="1" t="s">
        <v>33</v>
      </c>
      <c r="B34">
        <v>5.0371687070390196</v>
      </c>
      <c r="C34">
        <v>17.5325256806019</v>
      </c>
      <c r="D34">
        <v>0</v>
      </c>
      <c r="E34">
        <v>0</v>
      </c>
      <c r="F34">
        <v>5.1524256924306497</v>
      </c>
      <c r="G34">
        <v>50.7415795978525</v>
      </c>
      <c r="H34">
        <v>1.20051006706776</v>
      </c>
      <c r="I34">
        <v>3.5328404146965799</v>
      </c>
      <c r="J34">
        <v>0</v>
      </c>
      <c r="K34">
        <v>5.2180724864673298</v>
      </c>
      <c r="L34">
        <v>2.8507081427213001</v>
      </c>
      <c r="M34">
        <v>69.388574935655001</v>
      </c>
    </row>
    <row r="35" spans="1:13">
      <c r="A35" s="1" t="s">
        <v>34</v>
      </c>
      <c r="B35">
        <v>8.6722710841288606</v>
      </c>
      <c r="C35">
        <v>34.614897490909101</v>
      </c>
      <c r="D35">
        <v>0</v>
      </c>
      <c r="E35">
        <v>0</v>
      </c>
      <c r="F35">
        <v>82.451042840450995</v>
      </c>
      <c r="G35">
        <v>51.034868067442403</v>
      </c>
      <c r="H35">
        <v>8.6226401532609191</v>
      </c>
      <c r="I35">
        <v>17.045454545454501</v>
      </c>
      <c r="J35">
        <v>0</v>
      </c>
      <c r="K35">
        <v>8.8399774074747306</v>
      </c>
      <c r="L35">
        <v>36.711004110229297</v>
      </c>
      <c r="M35">
        <v>40.5671721279762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7" workbookViewId="0">
      <selection activeCell="A28" sqref="A28:M36"/>
    </sheetView>
  </sheetViews>
  <sheetFormatPr baseColWidth="10" defaultRowHeight="15" x14ac:dyDescent="0"/>
  <sheetData>
    <row r="1" spans="1:1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28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12</v>
      </c>
      <c r="L2" t="s">
        <v>12</v>
      </c>
      <c r="M2" t="s">
        <v>16</v>
      </c>
    </row>
    <row r="3" spans="1:13">
      <c r="A3" s="1" t="s">
        <v>29</v>
      </c>
      <c r="B3" t="s">
        <v>16</v>
      </c>
      <c r="C3" t="s">
        <v>16</v>
      </c>
      <c r="D3" t="s">
        <v>14</v>
      </c>
      <c r="E3" t="s">
        <v>14</v>
      </c>
      <c r="F3" t="s">
        <v>14</v>
      </c>
      <c r="G3" t="s">
        <v>16</v>
      </c>
      <c r="H3" t="s">
        <v>16</v>
      </c>
      <c r="I3" t="s">
        <v>16</v>
      </c>
      <c r="J3" t="s">
        <v>14</v>
      </c>
      <c r="K3" t="s">
        <v>14</v>
      </c>
      <c r="L3" t="s">
        <v>14</v>
      </c>
      <c r="M3" t="s">
        <v>16</v>
      </c>
    </row>
    <row r="4" spans="1:13">
      <c r="A4" s="1" t="s">
        <v>30</v>
      </c>
      <c r="B4" t="s">
        <v>16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12</v>
      </c>
      <c r="L4" t="s">
        <v>12</v>
      </c>
      <c r="M4" t="s">
        <v>16</v>
      </c>
    </row>
    <row r="5" spans="1:13">
      <c r="A5" s="1" t="s">
        <v>31</v>
      </c>
      <c r="B5" t="s">
        <v>16</v>
      </c>
      <c r="C5" t="s">
        <v>16</v>
      </c>
      <c r="D5" t="s">
        <v>14</v>
      </c>
      <c r="E5" t="s">
        <v>14</v>
      </c>
      <c r="F5" t="s">
        <v>14</v>
      </c>
      <c r="G5" t="s">
        <v>16</v>
      </c>
      <c r="H5" t="s">
        <v>16</v>
      </c>
      <c r="I5" t="s">
        <v>16</v>
      </c>
      <c r="J5" t="s">
        <v>14</v>
      </c>
      <c r="K5" t="s">
        <v>14</v>
      </c>
      <c r="L5" t="s">
        <v>14</v>
      </c>
      <c r="M5" t="s">
        <v>16</v>
      </c>
    </row>
    <row r="6" spans="1:13">
      <c r="A6" s="1" t="s">
        <v>32</v>
      </c>
      <c r="B6" t="s">
        <v>16</v>
      </c>
      <c r="C6" t="s">
        <v>16</v>
      </c>
      <c r="D6" t="s">
        <v>14</v>
      </c>
      <c r="E6" t="s">
        <v>14</v>
      </c>
      <c r="F6" t="s">
        <v>14</v>
      </c>
      <c r="G6" t="s">
        <v>14</v>
      </c>
      <c r="H6" t="s">
        <v>16</v>
      </c>
      <c r="I6" t="s">
        <v>16</v>
      </c>
      <c r="J6" t="s">
        <v>14</v>
      </c>
      <c r="K6" t="s">
        <v>14</v>
      </c>
      <c r="L6" t="s">
        <v>14</v>
      </c>
      <c r="M6" t="s">
        <v>16</v>
      </c>
    </row>
    <row r="7" spans="1:13">
      <c r="A7" s="1" t="s">
        <v>33</v>
      </c>
      <c r="B7" t="s">
        <v>15</v>
      </c>
      <c r="C7" t="s">
        <v>15</v>
      </c>
      <c r="D7" t="s">
        <v>15</v>
      </c>
      <c r="E7" t="s">
        <v>15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13</v>
      </c>
      <c r="L7" t="s">
        <v>13</v>
      </c>
      <c r="M7" t="s">
        <v>13</v>
      </c>
    </row>
    <row r="8" spans="1:13">
      <c r="A8" s="1" t="s">
        <v>34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13</v>
      </c>
      <c r="L8" t="s">
        <v>13</v>
      </c>
      <c r="M8" t="s">
        <v>13</v>
      </c>
    </row>
    <row r="10" spans="1:13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</row>
    <row r="11" spans="1:13">
      <c r="A11" s="1" t="s">
        <v>28</v>
      </c>
      <c r="B11">
        <v>0</v>
      </c>
      <c r="C11" t="s">
        <v>16</v>
      </c>
      <c r="D11">
        <v>0</v>
      </c>
      <c r="E11">
        <v>0</v>
      </c>
      <c r="F11">
        <v>0</v>
      </c>
      <c r="G11">
        <v>0</v>
      </c>
      <c r="H11" t="s">
        <v>16</v>
      </c>
      <c r="I11" t="s">
        <v>16</v>
      </c>
      <c r="J11">
        <v>0</v>
      </c>
      <c r="K11" t="s">
        <v>16</v>
      </c>
      <c r="L11" t="s">
        <v>12</v>
      </c>
      <c r="M11" t="s">
        <v>12</v>
      </c>
    </row>
    <row r="12" spans="1:13">
      <c r="A12" s="1" t="s">
        <v>29</v>
      </c>
      <c r="B12" t="s">
        <v>16</v>
      </c>
      <c r="C12" t="s">
        <v>16</v>
      </c>
      <c r="D12" t="s">
        <v>16</v>
      </c>
      <c r="E12" t="s">
        <v>16</v>
      </c>
      <c r="F12" t="s">
        <v>12</v>
      </c>
      <c r="G12" t="s">
        <v>16</v>
      </c>
      <c r="H12" t="s">
        <v>16</v>
      </c>
      <c r="I12" t="s">
        <v>16</v>
      </c>
      <c r="J12" t="s">
        <v>12</v>
      </c>
      <c r="K12" t="s">
        <v>16</v>
      </c>
      <c r="L12" t="s">
        <v>12</v>
      </c>
      <c r="M12" t="s">
        <v>12</v>
      </c>
    </row>
    <row r="13" spans="1:13">
      <c r="A13" s="1" t="s">
        <v>30</v>
      </c>
      <c r="B13" t="s">
        <v>16</v>
      </c>
      <c r="C13" t="s">
        <v>16</v>
      </c>
      <c r="D13" t="s">
        <v>16</v>
      </c>
      <c r="E13">
        <v>0</v>
      </c>
      <c r="F13">
        <v>0</v>
      </c>
      <c r="G13">
        <v>0</v>
      </c>
      <c r="H13" t="s">
        <v>16</v>
      </c>
      <c r="I13">
        <v>0</v>
      </c>
      <c r="J13">
        <v>0</v>
      </c>
      <c r="K13" t="s">
        <v>16</v>
      </c>
      <c r="L13" t="s">
        <v>12</v>
      </c>
      <c r="M13" t="s">
        <v>12</v>
      </c>
    </row>
    <row r="14" spans="1:13">
      <c r="A14" s="1" t="s">
        <v>31</v>
      </c>
      <c r="B14" t="s">
        <v>16</v>
      </c>
      <c r="C14" t="s">
        <v>16</v>
      </c>
      <c r="D14" t="s">
        <v>16</v>
      </c>
      <c r="E14" t="s">
        <v>16</v>
      </c>
      <c r="F14" t="s">
        <v>12</v>
      </c>
      <c r="G14" t="s">
        <v>16</v>
      </c>
      <c r="H14" t="s">
        <v>16</v>
      </c>
      <c r="I14" t="s">
        <v>16</v>
      </c>
      <c r="J14">
        <v>0</v>
      </c>
      <c r="K14" t="s">
        <v>16</v>
      </c>
      <c r="L14" t="s">
        <v>12</v>
      </c>
      <c r="M14" t="s">
        <v>12</v>
      </c>
    </row>
    <row r="15" spans="1:13">
      <c r="A15" s="1" t="s">
        <v>32</v>
      </c>
      <c r="B15" t="s">
        <v>16</v>
      </c>
      <c r="C15" t="s">
        <v>16</v>
      </c>
      <c r="D15" t="s">
        <v>16</v>
      </c>
      <c r="E15" t="s">
        <v>16</v>
      </c>
      <c r="F15" t="s">
        <v>12</v>
      </c>
      <c r="G15" t="s">
        <v>16</v>
      </c>
      <c r="H15" t="s">
        <v>16</v>
      </c>
      <c r="I15" t="s">
        <v>16</v>
      </c>
      <c r="J15" t="s">
        <v>12</v>
      </c>
      <c r="K15" t="s">
        <v>16</v>
      </c>
      <c r="L15" t="s">
        <v>12</v>
      </c>
      <c r="M15" t="s">
        <v>12</v>
      </c>
    </row>
    <row r="16" spans="1:13">
      <c r="A16" s="1" t="s">
        <v>33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16</v>
      </c>
      <c r="L16" t="s">
        <v>12</v>
      </c>
      <c r="M16">
        <v>0</v>
      </c>
    </row>
    <row r="17" spans="1:13">
      <c r="A17" s="1" t="s">
        <v>34</v>
      </c>
      <c r="B17" t="s">
        <v>16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16</v>
      </c>
      <c r="L17" t="s">
        <v>12</v>
      </c>
      <c r="M17" t="s">
        <v>12</v>
      </c>
    </row>
    <row r="19" spans="1:13">
      <c r="A19" s="1"/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</row>
    <row r="20" spans="1:13">
      <c r="A20" s="1" t="s">
        <v>28</v>
      </c>
      <c r="B20" t="s">
        <v>12</v>
      </c>
      <c r="C20" t="s">
        <v>16</v>
      </c>
      <c r="D20" t="s">
        <v>16</v>
      </c>
      <c r="E20" t="s">
        <v>16</v>
      </c>
      <c r="F20" t="s">
        <v>16</v>
      </c>
      <c r="G20" t="s">
        <v>16</v>
      </c>
      <c r="H20">
        <v>0</v>
      </c>
      <c r="I20" t="s">
        <v>16</v>
      </c>
      <c r="J20" t="s">
        <v>12</v>
      </c>
      <c r="K20" t="s">
        <v>16</v>
      </c>
      <c r="L20" t="s">
        <v>16</v>
      </c>
      <c r="M20" t="s">
        <v>12</v>
      </c>
    </row>
    <row r="21" spans="1:13">
      <c r="A21" s="1" t="s">
        <v>29</v>
      </c>
      <c r="B21" t="s">
        <v>12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H21">
        <v>0</v>
      </c>
      <c r="I21" t="s">
        <v>16</v>
      </c>
      <c r="J21" t="s">
        <v>16</v>
      </c>
      <c r="K21" t="s">
        <v>16</v>
      </c>
      <c r="L21" t="s">
        <v>12</v>
      </c>
      <c r="M21" t="s">
        <v>12</v>
      </c>
    </row>
    <row r="22" spans="1:13">
      <c r="A22" s="1" t="s">
        <v>30</v>
      </c>
      <c r="B22" t="s">
        <v>12</v>
      </c>
      <c r="C22" t="s">
        <v>16</v>
      </c>
      <c r="D22" t="s">
        <v>16</v>
      </c>
      <c r="E22" t="s">
        <v>16</v>
      </c>
      <c r="F22" t="s">
        <v>16</v>
      </c>
      <c r="G22" t="s">
        <v>16</v>
      </c>
      <c r="H22">
        <v>0</v>
      </c>
      <c r="I22" t="s">
        <v>16</v>
      </c>
      <c r="J22" t="s">
        <v>12</v>
      </c>
      <c r="K22" t="s">
        <v>16</v>
      </c>
      <c r="L22" t="s">
        <v>12</v>
      </c>
      <c r="M22" t="s">
        <v>12</v>
      </c>
    </row>
    <row r="23" spans="1:13">
      <c r="A23" s="1" t="s">
        <v>31</v>
      </c>
      <c r="B23" t="s">
        <v>16</v>
      </c>
      <c r="C23" t="s">
        <v>16</v>
      </c>
      <c r="D23" t="s">
        <v>16</v>
      </c>
      <c r="E23" t="s">
        <v>16</v>
      </c>
      <c r="F23" t="s">
        <v>12</v>
      </c>
      <c r="G23" t="s">
        <v>16</v>
      </c>
      <c r="H23">
        <v>0</v>
      </c>
      <c r="I23" t="s">
        <v>16</v>
      </c>
      <c r="J23">
        <v>0</v>
      </c>
      <c r="K23">
        <v>0</v>
      </c>
      <c r="L23" t="s">
        <v>12</v>
      </c>
      <c r="M23" t="s">
        <v>12</v>
      </c>
    </row>
    <row r="24" spans="1:13">
      <c r="A24" s="1" t="s">
        <v>32</v>
      </c>
      <c r="B24" t="s">
        <v>12</v>
      </c>
      <c r="C24" t="s">
        <v>16</v>
      </c>
      <c r="D24" t="s">
        <v>16</v>
      </c>
      <c r="E24" t="s">
        <v>16</v>
      </c>
      <c r="F24" t="s">
        <v>16</v>
      </c>
      <c r="G24" t="s">
        <v>16</v>
      </c>
      <c r="H24" t="s">
        <v>35</v>
      </c>
      <c r="I24" t="s">
        <v>16</v>
      </c>
      <c r="J24" t="s">
        <v>12</v>
      </c>
      <c r="K24" t="s">
        <v>12</v>
      </c>
      <c r="L24" t="s">
        <v>12</v>
      </c>
      <c r="M24" t="s">
        <v>12</v>
      </c>
    </row>
    <row r="25" spans="1:13">
      <c r="A25" s="1" t="s">
        <v>33</v>
      </c>
      <c r="B25" t="s">
        <v>16</v>
      </c>
      <c r="C25" t="s">
        <v>16</v>
      </c>
      <c r="D25" t="s">
        <v>16</v>
      </c>
      <c r="E25">
        <v>0</v>
      </c>
      <c r="F25">
        <v>0</v>
      </c>
      <c r="G25">
        <v>0</v>
      </c>
      <c r="H25">
        <v>0</v>
      </c>
      <c r="I25" t="s">
        <v>16</v>
      </c>
      <c r="J25">
        <v>0</v>
      </c>
      <c r="K25">
        <v>0</v>
      </c>
      <c r="L25">
        <v>0</v>
      </c>
      <c r="M25" t="s">
        <v>12</v>
      </c>
    </row>
    <row r="26" spans="1:13">
      <c r="A26" s="1" t="s">
        <v>34</v>
      </c>
      <c r="B26" t="s">
        <v>12</v>
      </c>
      <c r="C26" t="s">
        <v>16</v>
      </c>
      <c r="D26" t="s">
        <v>16</v>
      </c>
      <c r="E26" t="s">
        <v>16</v>
      </c>
      <c r="F26" t="s">
        <v>12</v>
      </c>
      <c r="G26" t="s">
        <v>12</v>
      </c>
      <c r="H26">
        <v>0</v>
      </c>
      <c r="I26" t="s">
        <v>16</v>
      </c>
      <c r="J26">
        <v>0</v>
      </c>
      <c r="K26">
        <v>0</v>
      </c>
      <c r="L26" t="s">
        <v>12</v>
      </c>
      <c r="M26" t="s">
        <v>12</v>
      </c>
    </row>
    <row r="28" spans="1:13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</row>
    <row r="29" spans="1:13">
      <c r="A29" s="1" t="s">
        <v>28</v>
      </c>
      <c r="B29" t="s">
        <v>16</v>
      </c>
      <c r="C29" t="s">
        <v>16</v>
      </c>
      <c r="D29" t="s">
        <v>16</v>
      </c>
      <c r="E29" t="s">
        <v>16</v>
      </c>
      <c r="F29" t="s">
        <v>12</v>
      </c>
      <c r="G29" t="s">
        <v>16</v>
      </c>
      <c r="H29" t="s">
        <v>16</v>
      </c>
      <c r="I29" t="s">
        <v>16</v>
      </c>
      <c r="J29" t="s">
        <v>12</v>
      </c>
      <c r="K29" t="s">
        <v>16</v>
      </c>
      <c r="L29" t="s">
        <v>12</v>
      </c>
      <c r="M29" t="s">
        <v>12</v>
      </c>
    </row>
    <row r="30" spans="1:13">
      <c r="A30" s="1" t="s">
        <v>29</v>
      </c>
      <c r="B30" t="s">
        <v>35</v>
      </c>
      <c r="C30" t="s">
        <v>16</v>
      </c>
      <c r="D30" t="s">
        <v>16</v>
      </c>
      <c r="E30" t="s">
        <v>16</v>
      </c>
      <c r="F30" t="s">
        <v>12</v>
      </c>
      <c r="G30" t="s">
        <v>16</v>
      </c>
      <c r="H30" t="s">
        <v>16</v>
      </c>
      <c r="I30" t="s">
        <v>16</v>
      </c>
      <c r="J30" t="s">
        <v>12</v>
      </c>
      <c r="K30" t="s">
        <v>16</v>
      </c>
      <c r="L30" t="s">
        <v>12</v>
      </c>
      <c r="M30" t="s">
        <v>12</v>
      </c>
    </row>
    <row r="31" spans="1:13">
      <c r="A31" s="1" t="s">
        <v>30</v>
      </c>
      <c r="B31" t="s">
        <v>16</v>
      </c>
      <c r="C31" t="s">
        <v>16</v>
      </c>
      <c r="D31" t="s">
        <v>16</v>
      </c>
      <c r="E31" t="s">
        <v>16</v>
      </c>
      <c r="F31" t="s">
        <v>12</v>
      </c>
      <c r="G31" t="s">
        <v>16</v>
      </c>
      <c r="H31" t="s">
        <v>16</v>
      </c>
      <c r="I31" t="s">
        <v>16</v>
      </c>
      <c r="J31" t="s">
        <v>12</v>
      </c>
      <c r="K31" t="s">
        <v>16</v>
      </c>
      <c r="L31" t="s">
        <v>12</v>
      </c>
      <c r="M31" t="s">
        <v>12</v>
      </c>
    </row>
    <row r="32" spans="1:13">
      <c r="A32" s="1" t="s">
        <v>31</v>
      </c>
      <c r="B32" t="s">
        <v>36</v>
      </c>
      <c r="C32" t="s">
        <v>16</v>
      </c>
      <c r="D32" t="s">
        <v>16</v>
      </c>
      <c r="E32" t="s">
        <v>16</v>
      </c>
      <c r="F32" t="s">
        <v>12</v>
      </c>
      <c r="G32" t="s">
        <v>16</v>
      </c>
      <c r="H32" t="s">
        <v>16</v>
      </c>
      <c r="I32" t="s">
        <v>16</v>
      </c>
      <c r="J32">
        <v>0</v>
      </c>
      <c r="K32" t="s">
        <v>16</v>
      </c>
      <c r="L32" t="s">
        <v>12</v>
      </c>
      <c r="M32" t="s">
        <v>12</v>
      </c>
    </row>
    <row r="33" spans="1:13">
      <c r="A33" s="1" t="s">
        <v>32</v>
      </c>
      <c r="B33" t="s">
        <v>16</v>
      </c>
      <c r="C33" t="s">
        <v>16</v>
      </c>
      <c r="D33" t="s">
        <v>16</v>
      </c>
      <c r="E33" t="s">
        <v>16</v>
      </c>
      <c r="F33" t="s">
        <v>12</v>
      </c>
      <c r="G33" t="s">
        <v>16</v>
      </c>
      <c r="H33" t="s">
        <v>16</v>
      </c>
      <c r="I33" t="s">
        <v>16</v>
      </c>
      <c r="J33" t="s">
        <v>12</v>
      </c>
      <c r="K33" t="s">
        <v>16</v>
      </c>
      <c r="L33" t="s">
        <v>12</v>
      </c>
      <c r="M33" t="s">
        <v>12</v>
      </c>
    </row>
    <row r="34" spans="1:13">
      <c r="A34" s="1" t="s">
        <v>33</v>
      </c>
      <c r="B34" t="s">
        <v>16</v>
      </c>
      <c r="C34" t="s">
        <v>16</v>
      </c>
      <c r="D34">
        <v>0</v>
      </c>
      <c r="E34">
        <v>0</v>
      </c>
      <c r="F34" t="s">
        <v>12</v>
      </c>
      <c r="G34" t="s">
        <v>16</v>
      </c>
      <c r="H34" t="s">
        <v>16</v>
      </c>
      <c r="I34" t="s">
        <v>16</v>
      </c>
      <c r="J34">
        <v>0</v>
      </c>
      <c r="K34" t="s">
        <v>16</v>
      </c>
      <c r="L34" t="s">
        <v>12</v>
      </c>
      <c r="M34" t="s">
        <v>12</v>
      </c>
    </row>
    <row r="35" spans="1:13">
      <c r="A35" s="1" t="s">
        <v>34</v>
      </c>
      <c r="B35" t="s">
        <v>16</v>
      </c>
      <c r="C35" t="s">
        <v>16</v>
      </c>
      <c r="D35">
        <v>0</v>
      </c>
      <c r="E35">
        <v>0</v>
      </c>
      <c r="F35" t="s">
        <v>12</v>
      </c>
      <c r="G35" t="s">
        <v>16</v>
      </c>
      <c r="H35" t="s">
        <v>16</v>
      </c>
      <c r="I35" t="s">
        <v>16</v>
      </c>
      <c r="J35">
        <v>0</v>
      </c>
      <c r="K35" t="s">
        <v>16</v>
      </c>
      <c r="L35" t="s">
        <v>12</v>
      </c>
      <c r="M35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12" sqref="D12"/>
    </sheetView>
  </sheetViews>
  <sheetFormatPr baseColWidth="10" defaultRowHeight="15" x14ac:dyDescent="0"/>
  <sheetData>
    <row r="1" spans="1: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>
      <c r="A2" s="1" t="s">
        <v>20</v>
      </c>
      <c r="B2">
        <v>1576.17372613307</v>
      </c>
      <c r="C2">
        <v>1748</v>
      </c>
      <c r="D2">
        <v>1748</v>
      </c>
      <c r="E2">
        <v>1748</v>
      </c>
      <c r="F2">
        <v>1748</v>
      </c>
      <c r="G2">
        <v>1748</v>
      </c>
      <c r="H2">
        <v>1748</v>
      </c>
      <c r="I2">
        <v>1748</v>
      </c>
      <c r="J2">
        <v>1748</v>
      </c>
      <c r="K2">
        <v>1748</v>
      </c>
      <c r="L2">
        <v>1748</v>
      </c>
      <c r="M2">
        <v>1748</v>
      </c>
      <c r="O2">
        <f>MAX(B2:M2)</f>
        <v>1748</v>
      </c>
    </row>
    <row r="3" spans="1:15">
      <c r="A3" s="1" t="s">
        <v>21</v>
      </c>
      <c r="B3">
        <v>1118.2225618786899</v>
      </c>
      <c r="C3">
        <v>1311.52070818212</v>
      </c>
      <c r="D3">
        <v>1498.99185782824</v>
      </c>
      <c r="E3">
        <v>1280.9680327236399</v>
      </c>
      <c r="F3">
        <v>1383.47002375852</v>
      </c>
      <c r="G3">
        <v>2735.3698053825901</v>
      </c>
      <c r="H3">
        <v>632.31836553926303</v>
      </c>
      <c r="I3">
        <v>1020.354601838</v>
      </c>
      <c r="J3">
        <v>1636.4050707260701</v>
      </c>
      <c r="K3">
        <v>1878.0946436064401</v>
      </c>
      <c r="L3">
        <v>1446.9781319193901</v>
      </c>
      <c r="M3">
        <v>1252.16990295393</v>
      </c>
      <c r="O3">
        <f t="shared" ref="O3:O5" si="0">MAX(B3:M3)</f>
        <v>2735.3698053825901</v>
      </c>
    </row>
    <row r="4" spans="1:15">
      <c r="A4" s="1" t="s">
        <v>22</v>
      </c>
      <c r="B4">
        <v>8436</v>
      </c>
      <c r="C4">
        <v>3142.5512823702202</v>
      </c>
      <c r="D4">
        <v>3387.4771530196099</v>
      </c>
      <c r="E4">
        <v>2746.94923039686</v>
      </c>
      <c r="F4">
        <v>2565.9204655432</v>
      </c>
      <c r="G4">
        <v>2015.5938209128699</v>
      </c>
      <c r="H4">
        <v>1641.8603225027</v>
      </c>
      <c r="I4">
        <v>2634.2304331507198</v>
      </c>
      <c r="J4">
        <v>2635.2428498107001</v>
      </c>
      <c r="K4">
        <v>3027.72487401853</v>
      </c>
      <c r="L4">
        <v>3544.27050337951</v>
      </c>
      <c r="M4">
        <v>7761.9411002350498</v>
      </c>
      <c r="O4">
        <f t="shared" si="0"/>
        <v>8436</v>
      </c>
    </row>
    <row r="5" spans="1:15">
      <c r="A5" s="1" t="s">
        <v>23</v>
      </c>
      <c r="B5">
        <v>663.42251691917704</v>
      </c>
      <c r="C5">
        <v>582.33148605334998</v>
      </c>
      <c r="D5">
        <v>437.90635444791502</v>
      </c>
      <c r="E5">
        <v>407.255341685666</v>
      </c>
      <c r="F5">
        <v>472.367701086517</v>
      </c>
      <c r="G5">
        <v>434.66601733039198</v>
      </c>
      <c r="H5">
        <v>350.32330308252898</v>
      </c>
      <c r="I5">
        <v>435.99218800167699</v>
      </c>
      <c r="J5">
        <v>317.91767512949002</v>
      </c>
      <c r="K5">
        <v>423.85379451026199</v>
      </c>
      <c r="L5">
        <v>539.47373316780204</v>
      </c>
      <c r="M5">
        <v>687.82297809513204</v>
      </c>
      <c r="O5">
        <f t="shared" si="0"/>
        <v>687.82297809513204</v>
      </c>
    </row>
    <row r="7" spans="1:15">
      <c r="A7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raw_materials</vt:lpstr>
      <vt:lpstr>shipping_manufacturing</vt:lpstr>
      <vt:lpstr>pricing</vt:lpstr>
      <vt:lpstr>quantity</vt:lpstr>
      <vt:lpstr>source</vt:lpstr>
      <vt:lpstr>capacity</vt:lpstr>
    </vt:vector>
  </TitlesOfParts>
  <Company>Emory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Emory Ruscus</dc:creator>
  <cp:lastModifiedBy>Emory Ruscus</cp:lastModifiedBy>
  <dcterms:created xsi:type="dcterms:W3CDTF">2016-12-06T20:23:01Z</dcterms:created>
  <dcterms:modified xsi:type="dcterms:W3CDTF">2016-12-13T00:23:10Z</dcterms:modified>
</cp:coreProperties>
</file>