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00" yWindow="0" windowWidth="25360" windowHeight="14200" tabRatio="500" activeTab="5"/>
  </bookViews>
  <sheets>
    <sheet name="raw_materials" sheetId="1" r:id="rId1"/>
    <sheet name="shipping_manufacturing" sheetId="2" r:id="rId2"/>
    <sheet name="pricing" sheetId="3" r:id="rId3"/>
    <sheet name="quantity" sheetId="4" r:id="rId4"/>
    <sheet name="source" sheetId="5" r:id="rId5"/>
    <sheet name="capacity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2" l="1"/>
  <c r="D20" i="2"/>
  <c r="B20" i="2"/>
  <c r="B9" i="2"/>
  <c r="O3" i="1"/>
  <c r="O4" i="1"/>
  <c r="O5" i="1"/>
  <c r="O6" i="1"/>
  <c r="O7" i="1"/>
  <c r="O2" i="1"/>
  <c r="O13" i="1"/>
  <c r="P13" i="1"/>
  <c r="O12" i="1"/>
  <c r="P12" i="1"/>
  <c r="O3" i="6"/>
  <c r="O4" i="6"/>
  <c r="O5" i="6"/>
  <c r="O2" i="6"/>
  <c r="C9" i="1"/>
  <c r="C15" i="1"/>
  <c r="D9" i="1"/>
  <c r="D15" i="1"/>
  <c r="E9" i="1"/>
  <c r="E15" i="1"/>
  <c r="F9" i="1"/>
  <c r="F15" i="1"/>
  <c r="G9" i="1"/>
  <c r="G15" i="1"/>
  <c r="H9" i="1"/>
  <c r="H15" i="1"/>
  <c r="I9" i="1"/>
  <c r="I15" i="1"/>
  <c r="J9" i="1"/>
  <c r="J15" i="1"/>
  <c r="K9" i="1"/>
  <c r="K15" i="1"/>
  <c r="L9" i="1"/>
  <c r="L15" i="1"/>
  <c r="M9" i="1"/>
  <c r="M15" i="1"/>
  <c r="B9" i="1"/>
  <c r="B15" i="1"/>
</calcChain>
</file>

<file path=xl/sharedStrings.xml><?xml version="1.0" encoding="utf-8"?>
<sst xmlns="http://schemas.openxmlformats.org/spreadsheetml/2006/main" count="698" uniqueCount="37">
  <si>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</si>
  <si>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</si>
  <si>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</si>
  <si>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</si>
  <si>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</si>
  <si>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</si>
  <si>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</si>
  <si>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</si>
  <si>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</si>
  <si>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</si>
  <si>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</si>
  <si>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</si>
  <si>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FLA</t>
  </si>
  <si>
    <t>CAL</t>
  </si>
  <si>
    <t>TEX</t>
  </si>
  <si>
    <t>ARZ</t>
  </si>
  <si>
    <t>BRA</t>
  </si>
  <si>
    <t>SPA</t>
  </si>
  <si>
    <t>ORA</t>
  </si>
  <si>
    <t>FCOJ</t>
  </si>
  <si>
    <t>P07</t>
  </si>
  <si>
    <t>S44</t>
  </si>
  <si>
    <t>S51</t>
  </si>
  <si>
    <t>S68</t>
  </si>
  <si>
    <t>P07_POJ</t>
  </si>
  <si>
    <t>P07_FCOJ</t>
  </si>
  <si>
    <t>Proportion</t>
  </si>
  <si>
    <t>Futures_FCOJ</t>
  </si>
  <si>
    <t>NE</t>
  </si>
  <si>
    <t>MA</t>
  </si>
  <si>
    <t>SE</t>
  </si>
  <si>
    <t>MW</t>
  </si>
  <si>
    <t>DS</t>
  </si>
  <si>
    <t>NW</t>
  </si>
  <si>
    <t>SW</t>
  </si>
  <si>
    <t>FUT_ORA</t>
  </si>
  <si>
    <t>FUT_FCOJ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</si>
</sst>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17" sqref="A17:M20"/>
    </sheetView>
  </sheetViews>
  <sheetFormatPr baseColWidth="10" defaultRowHeight="15" x14ac:dyDescent="0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>
      <c r="A2" s="1" t="s">
        <v>12</v>
      </c>
      <c r="B2">
        <v>0</v>
      </c>
      <c r="C2">
        <v>0</v>
      </c>
      <c r="D2">
        <v>0</v>
      </c>
      <c r="E2">
        <v>3851.5549268072</v>
      </c>
      <c r="F2">
        <v>0</v>
      </c>
      <c r="G2">
        <v>0</v>
      </c>
      <c r="H2">
        <v>0</v>
      </c>
      <c r="I2">
        <v>3521.64873882233</v>
      </c>
      <c r="J2">
        <v>0</v>
      </c>
      <c r="K2">
        <v>2804.32906367844</v>
      </c>
      <c r="L2">
        <v>3987.6719082037098</v>
      </c>
      <c r="M2">
        <v>0</v>
      </c>
      <c r="O2">
        <f>SUM(B2:M2)</f>
        <v>14165.204637511681</v>
      </c>
    </row>
    <row r="3" spans="1:16">
      <c r="A3" s="1" t="s">
        <v>13</v>
      </c>
      <c r="B3">
        <v>0</v>
      </c>
      <c r="C3">
        <v>0</v>
      </c>
      <c r="D3">
        <v>0</v>
      </c>
      <c r="E3">
        <v>329.17033597652198</v>
      </c>
      <c r="F3">
        <v>0</v>
      </c>
      <c r="G3">
        <v>462.58540320826</v>
      </c>
      <c r="H3">
        <v>0</v>
      </c>
      <c r="I3">
        <v>413.29630300460701</v>
      </c>
      <c r="J3">
        <v>0</v>
      </c>
      <c r="K3">
        <v>543.87648947863397</v>
      </c>
      <c r="L3">
        <v>316.67485242259198</v>
      </c>
      <c r="M3">
        <v>0</v>
      </c>
      <c r="O3">
        <f t="shared" ref="O3:O7" si="0">SUM(B3:M3)</f>
        <v>2065.6033840906148</v>
      </c>
    </row>
    <row r="4" spans="1:16">
      <c r="A4" s="1" t="s">
        <v>14</v>
      </c>
      <c r="B4">
        <v>0</v>
      </c>
      <c r="C4">
        <v>0</v>
      </c>
      <c r="D4">
        <v>460.163186050842</v>
      </c>
      <c r="E4">
        <v>0</v>
      </c>
      <c r="F4">
        <v>1007.14210986069</v>
      </c>
      <c r="G4">
        <v>0</v>
      </c>
      <c r="H4">
        <v>0</v>
      </c>
      <c r="I4">
        <v>0</v>
      </c>
      <c r="J4">
        <v>0</v>
      </c>
      <c r="K4">
        <v>160.315456975502</v>
      </c>
      <c r="L4">
        <v>0</v>
      </c>
      <c r="M4">
        <v>0</v>
      </c>
      <c r="O4">
        <f t="shared" si="0"/>
        <v>1627.6207528870341</v>
      </c>
    </row>
    <row r="5" spans="1:16">
      <c r="A5" s="1" t="s">
        <v>15</v>
      </c>
      <c r="B5">
        <v>103.532815650365</v>
      </c>
      <c r="C5">
        <v>358.12008919128903</v>
      </c>
      <c r="D5">
        <v>280.19003907284099</v>
      </c>
      <c r="E5">
        <v>0</v>
      </c>
      <c r="F5">
        <v>333.71592873479801</v>
      </c>
      <c r="G5">
        <v>0</v>
      </c>
      <c r="H5">
        <v>441.34795653044603</v>
      </c>
      <c r="I5">
        <v>0</v>
      </c>
      <c r="J5">
        <v>526.63699763216505</v>
      </c>
      <c r="K5">
        <v>0</v>
      </c>
      <c r="L5">
        <v>0</v>
      </c>
      <c r="M5">
        <v>0</v>
      </c>
      <c r="O5">
        <f t="shared" si="0"/>
        <v>2043.543826811904</v>
      </c>
    </row>
    <row r="6" spans="1:16">
      <c r="A6" s="1" t="s">
        <v>16</v>
      </c>
      <c r="B6">
        <v>3686.4799084339802</v>
      </c>
      <c r="C6">
        <v>3240.6501450523901</v>
      </c>
      <c r="D6">
        <v>1941.82463431629</v>
      </c>
      <c r="E6">
        <v>0</v>
      </c>
      <c r="F6">
        <v>2732.13899059098</v>
      </c>
      <c r="G6">
        <v>4181.2162713705002</v>
      </c>
      <c r="H6">
        <v>3886.7035356985898</v>
      </c>
      <c r="I6">
        <v>0</v>
      </c>
      <c r="J6">
        <v>2827.4716212192602</v>
      </c>
      <c r="K6">
        <v>0</v>
      </c>
      <c r="L6">
        <v>0</v>
      </c>
      <c r="M6">
        <v>3611.2281623785698</v>
      </c>
      <c r="O6">
        <f t="shared" si="0"/>
        <v>26107.713269060561</v>
      </c>
    </row>
    <row r="7" spans="1:16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f t="shared" si="0"/>
        <v>0</v>
      </c>
    </row>
    <row r="8" spans="1:16">
      <c r="A8" s="2"/>
    </row>
    <row r="9" spans="1:16">
      <c r="A9" s="2"/>
      <c r="B9">
        <f>SUM(B2:B7)</f>
        <v>3790.0127240843453</v>
      </c>
      <c r="C9">
        <f t="shared" ref="C9:M9" si="1">SUM(C2:C7)</f>
        <v>3598.7702342436792</v>
      </c>
      <c r="D9">
        <f t="shared" si="1"/>
        <v>2682.177859439973</v>
      </c>
      <c r="E9">
        <f t="shared" si="1"/>
        <v>4180.7252627837224</v>
      </c>
      <c r="F9">
        <f t="shared" si="1"/>
        <v>4072.9970291864679</v>
      </c>
      <c r="G9">
        <f t="shared" si="1"/>
        <v>4643.80167457876</v>
      </c>
      <c r="H9">
        <f t="shared" si="1"/>
        <v>4328.0514922290358</v>
      </c>
      <c r="I9">
        <f t="shared" si="1"/>
        <v>3934.9450418269371</v>
      </c>
      <c r="J9">
        <f t="shared" si="1"/>
        <v>3354.1086188514255</v>
      </c>
      <c r="K9">
        <f t="shared" si="1"/>
        <v>3508.5210101325761</v>
      </c>
      <c r="L9">
        <f t="shared" si="1"/>
        <v>4304.3467606263021</v>
      </c>
      <c r="M9">
        <f t="shared" si="1"/>
        <v>3611.2281623785698</v>
      </c>
    </row>
    <row r="11" spans="1:16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</row>
    <row r="12" spans="1:16">
      <c r="A12" s="1" t="s">
        <v>18</v>
      </c>
      <c r="B12">
        <v>0</v>
      </c>
      <c r="C12">
        <v>0</v>
      </c>
      <c r="D12">
        <v>0</v>
      </c>
      <c r="E12">
        <v>2319.75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f>SUM(B12:M12)</f>
        <v>2319.75</v>
      </c>
      <c r="P12">
        <f>O12*4</f>
        <v>9279</v>
      </c>
    </row>
    <row r="13" spans="1:16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2690</v>
      </c>
      <c r="J13">
        <v>4016</v>
      </c>
      <c r="K13">
        <v>4016</v>
      </c>
      <c r="L13">
        <v>0</v>
      </c>
      <c r="M13">
        <v>1778</v>
      </c>
      <c r="O13">
        <f t="shared" ref="O13" si="2">SUM(B13:M13)</f>
        <v>12500</v>
      </c>
      <c r="P13">
        <f>O13*4</f>
        <v>50000</v>
      </c>
    </row>
    <row r="14" spans="1:16">
      <c r="A14" s="2"/>
    </row>
    <row r="15" spans="1:16">
      <c r="A15" s="2"/>
      <c r="B15">
        <f>B9+B12+B13</f>
        <v>3790.0127240843453</v>
      </c>
      <c r="C15">
        <f t="shared" ref="C15:M15" si="3">C9+C12+C13</f>
        <v>3598.7702342436792</v>
      </c>
      <c r="D15">
        <f t="shared" si="3"/>
        <v>2682.177859439973</v>
      </c>
      <c r="E15">
        <f t="shared" si="3"/>
        <v>6500.4752627837224</v>
      </c>
      <c r="F15">
        <f t="shared" si="3"/>
        <v>4072.9970291864679</v>
      </c>
      <c r="G15">
        <f t="shared" si="3"/>
        <v>4643.80167457876</v>
      </c>
      <c r="H15">
        <f t="shared" si="3"/>
        <v>4328.0514922290358</v>
      </c>
      <c r="I15">
        <f t="shared" si="3"/>
        <v>6624.9450418269371</v>
      </c>
      <c r="J15">
        <f t="shared" si="3"/>
        <v>7370.1086188514255</v>
      </c>
      <c r="K15">
        <f t="shared" si="3"/>
        <v>7524.5210101325756</v>
      </c>
      <c r="L15">
        <f t="shared" si="3"/>
        <v>4304.3467606263021</v>
      </c>
      <c r="M15">
        <f t="shared" si="3"/>
        <v>5389.2281623785693</v>
      </c>
    </row>
    <row r="17" spans="1:13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</row>
    <row r="18" spans="1:13">
      <c r="A18" s="1" t="s">
        <v>18</v>
      </c>
      <c r="B18">
        <v>0</v>
      </c>
      <c r="C18">
        <v>0</v>
      </c>
      <c r="D18">
        <v>0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21.52</v>
      </c>
      <c r="J19">
        <v>32.128</v>
      </c>
      <c r="K19">
        <v>32.128</v>
      </c>
      <c r="L19">
        <v>0</v>
      </c>
      <c r="M19">
        <v>14.224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8" workbookViewId="0">
      <selection activeCell="A32" sqref="A32:M36"/>
    </sheetView>
  </sheetViews>
  <sheetFormatPr baseColWidth="10" defaultRowHeight="15" x14ac:dyDescent="0"/>
  <cols>
    <col min="2" max="2" width="12.33203125" bestFit="1" customWidth="1"/>
  </cols>
  <sheetData>
    <row r="1" spans="1:11">
      <c r="A1" s="1"/>
      <c r="B1" s="1" t="s">
        <v>20</v>
      </c>
      <c r="C1" s="1" t="s">
        <v>21</v>
      </c>
      <c r="D1" s="1" t="s">
        <v>22</v>
      </c>
      <c r="E1" s="1" t="s">
        <v>23</v>
      </c>
      <c r="G1" s="1"/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s="1" t="s">
        <v>12</v>
      </c>
      <c r="B2">
        <v>4205.3084891630497</v>
      </c>
      <c r="C2">
        <v>2910.5228483300298</v>
      </c>
      <c r="D2">
        <v>9369.1233000186203</v>
      </c>
      <c r="E2">
        <v>0</v>
      </c>
      <c r="G2" s="1" t="s">
        <v>12</v>
      </c>
      <c r="H2">
        <v>25.5099791393652</v>
      </c>
      <c r="I2">
        <v>17.655631527836299</v>
      </c>
      <c r="J2">
        <v>56.834389332798402</v>
      </c>
      <c r="K2">
        <v>0</v>
      </c>
    </row>
    <row r="3" spans="1:11">
      <c r="A3" s="1" t="s">
        <v>13</v>
      </c>
      <c r="B3">
        <v>0</v>
      </c>
      <c r="C3">
        <v>0</v>
      </c>
      <c r="D3">
        <v>0</v>
      </c>
      <c r="E3">
        <v>2065.6033840906098</v>
      </c>
      <c r="G3" s="1" t="s">
        <v>13</v>
      </c>
      <c r="H3">
        <v>0</v>
      </c>
      <c r="I3">
        <v>0</v>
      </c>
      <c r="J3">
        <v>0</v>
      </c>
      <c r="K3">
        <v>100</v>
      </c>
    </row>
    <row r="4" spans="1:11">
      <c r="A4" s="1" t="s">
        <v>14</v>
      </c>
      <c r="B4">
        <v>0</v>
      </c>
      <c r="C4">
        <v>1627.62075288704</v>
      </c>
      <c r="D4">
        <v>0</v>
      </c>
      <c r="E4">
        <v>0</v>
      </c>
      <c r="G4" s="1" t="s">
        <v>14</v>
      </c>
      <c r="H4">
        <v>0</v>
      </c>
      <c r="I4">
        <v>100</v>
      </c>
      <c r="J4">
        <v>0</v>
      </c>
      <c r="K4">
        <v>0</v>
      </c>
    </row>
    <row r="5" spans="1:11">
      <c r="A5" s="1" t="s">
        <v>15</v>
      </c>
      <c r="B5">
        <v>0</v>
      </c>
      <c r="C5">
        <v>0</v>
      </c>
      <c r="D5">
        <v>0</v>
      </c>
      <c r="E5">
        <v>2043.5438268119001</v>
      </c>
      <c r="G5" s="1" t="s">
        <v>15</v>
      </c>
      <c r="H5">
        <v>0</v>
      </c>
      <c r="I5">
        <v>0</v>
      </c>
      <c r="J5">
        <v>0</v>
      </c>
      <c r="K5">
        <v>100</v>
      </c>
    </row>
    <row r="6" spans="1:11">
      <c r="A6" s="1" t="s">
        <v>16</v>
      </c>
      <c r="B6">
        <v>6239.8831973511096</v>
      </c>
      <c r="C6">
        <v>6105.1694354422998</v>
      </c>
      <c r="D6">
        <v>13762.660636267199</v>
      </c>
      <c r="E6">
        <v>0</v>
      </c>
      <c r="G6" s="1" t="s">
        <v>16</v>
      </c>
      <c r="H6">
        <v>23.900535190670201</v>
      </c>
      <c r="I6">
        <v>23.384542998935501</v>
      </c>
      <c r="J6">
        <v>52.714921810394202</v>
      </c>
      <c r="K6">
        <v>0</v>
      </c>
    </row>
    <row r="7" spans="1:11">
      <c r="A7" s="1" t="s">
        <v>17</v>
      </c>
      <c r="B7">
        <v>0</v>
      </c>
      <c r="C7">
        <v>0</v>
      </c>
      <c r="D7">
        <v>0</v>
      </c>
      <c r="E7">
        <v>0</v>
      </c>
      <c r="G7" s="1" t="s">
        <v>17</v>
      </c>
      <c r="H7">
        <v>0</v>
      </c>
      <c r="I7">
        <v>0</v>
      </c>
      <c r="J7">
        <v>0</v>
      </c>
      <c r="K7">
        <v>0</v>
      </c>
    </row>
    <row r="9" spans="1:11">
      <c r="B9">
        <f>SUM(B2:B7)</f>
        <v>10445.191686514159</v>
      </c>
    </row>
    <row r="11" spans="1:11">
      <c r="A11" s="1"/>
      <c r="B11" s="1" t="s">
        <v>24</v>
      </c>
      <c r="C11" s="1" t="s">
        <v>25</v>
      </c>
      <c r="G11" s="1"/>
      <c r="H11" s="1" t="s">
        <v>24</v>
      </c>
      <c r="I11" s="1" t="s">
        <v>25</v>
      </c>
    </row>
    <row r="12" spans="1:11">
      <c r="A12" s="1" t="s">
        <v>26</v>
      </c>
      <c r="B12">
        <v>1964.28115987867</v>
      </c>
      <c r="C12">
        <v>8480.9105266356401</v>
      </c>
      <c r="G12" s="1" t="s">
        <v>26</v>
      </c>
      <c r="H12">
        <v>18.805601838927799</v>
      </c>
      <c r="I12">
        <v>81.194398161072101</v>
      </c>
    </row>
    <row r="15" spans="1:11">
      <c r="A15" s="1"/>
      <c r="B15" s="1" t="s">
        <v>27</v>
      </c>
      <c r="C15" s="1" t="s">
        <v>24</v>
      </c>
      <c r="D15" s="1" t="s">
        <v>25</v>
      </c>
      <c r="G15" s="1"/>
      <c r="H15" s="1" t="s">
        <v>27</v>
      </c>
      <c r="I15" s="1" t="s">
        <v>24</v>
      </c>
      <c r="J15" s="1" t="s">
        <v>25</v>
      </c>
    </row>
    <row r="16" spans="1:11">
      <c r="A16" s="1" t="s">
        <v>21</v>
      </c>
      <c r="B16">
        <v>10722</v>
      </c>
      <c r="C16">
        <v>240.11295153198401</v>
      </c>
      <c r="D16">
        <v>2065.77785874547</v>
      </c>
      <c r="G16" s="1" t="s">
        <v>21</v>
      </c>
      <c r="H16">
        <v>85.775999999999996</v>
      </c>
      <c r="I16">
        <v>12.223960420554601</v>
      </c>
      <c r="J16">
        <v>24.357972557989498</v>
      </c>
    </row>
    <row r="17" spans="1:13">
      <c r="A17" s="1" t="s">
        <v>22</v>
      </c>
      <c r="B17">
        <v>0</v>
      </c>
      <c r="C17">
        <v>988.46783435573798</v>
      </c>
      <c r="D17">
        <v>5362.2863033446602</v>
      </c>
      <c r="G17" s="1" t="s">
        <v>22</v>
      </c>
      <c r="H17">
        <v>0</v>
      </c>
      <c r="I17">
        <v>50.322115517148099</v>
      </c>
      <c r="J17">
        <v>63.227719317445498</v>
      </c>
    </row>
    <row r="18" spans="1:13">
      <c r="A18" s="1" t="s">
        <v>23</v>
      </c>
      <c r="B18">
        <v>1778</v>
      </c>
      <c r="C18">
        <v>735.70037399097703</v>
      </c>
      <c r="D18">
        <v>1052.84636454516</v>
      </c>
      <c r="G18" s="1" t="s">
        <v>23</v>
      </c>
      <c r="H18">
        <v>14.224</v>
      </c>
      <c r="I18">
        <v>37.453924062297098</v>
      </c>
      <c r="J18">
        <v>12.414308124564799</v>
      </c>
    </row>
    <row r="20" spans="1:13">
      <c r="B20">
        <f>SUM(B16:B18)</f>
        <v>12500</v>
      </c>
      <c r="C20">
        <f t="shared" ref="C20:D20" si="0">SUM(C16:C18)</f>
        <v>1964.2811598786989</v>
      </c>
      <c r="D20">
        <f t="shared" si="0"/>
        <v>8480.910526635289</v>
      </c>
    </row>
    <row r="22" spans="1:13">
      <c r="A22" s="1"/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</row>
    <row r="23" spans="1:13">
      <c r="A23" s="1" t="s">
        <v>21</v>
      </c>
      <c r="B23">
        <v>26.920289210275701</v>
      </c>
      <c r="C23">
        <v>29.522826110730399</v>
      </c>
      <c r="D23">
        <v>88.793819128934203</v>
      </c>
      <c r="E23">
        <v>88.200185693730106</v>
      </c>
      <c r="F23">
        <v>96.062783107369995</v>
      </c>
      <c r="G23">
        <v>100.904928710441</v>
      </c>
      <c r="H23">
        <v>105.96003656782</v>
      </c>
      <c r="I23">
        <v>2715.5968242282001</v>
      </c>
      <c r="J23">
        <v>4016</v>
      </c>
      <c r="K23">
        <v>4016</v>
      </c>
      <c r="L23">
        <v>99.604472677788394</v>
      </c>
      <c r="M23">
        <v>87.0794728199606</v>
      </c>
    </row>
    <row r="24" spans="1:13">
      <c r="A24" s="1" t="s">
        <v>22</v>
      </c>
      <c r="B24">
        <v>117.60052548070399</v>
      </c>
      <c r="C24">
        <v>105.23425458770799</v>
      </c>
      <c r="D24">
        <v>79.483866644821006</v>
      </c>
      <c r="E24">
        <v>82.776019881068393</v>
      </c>
      <c r="F24">
        <v>99.017988349723197</v>
      </c>
      <c r="G24">
        <v>90.550317474382098</v>
      </c>
      <c r="H24">
        <v>109.98473952622599</v>
      </c>
      <c r="I24">
        <v>129.71532888270301</v>
      </c>
      <c r="J24">
        <v>147.46156481955299</v>
      </c>
      <c r="K24">
        <v>116.670932088117</v>
      </c>
      <c r="L24">
        <v>197.28225343785201</v>
      </c>
      <c r="M24">
        <v>144.78095171446799</v>
      </c>
    </row>
    <row r="25" spans="1:13">
      <c r="A25" s="1" t="s">
        <v>23</v>
      </c>
      <c r="B25">
        <v>889</v>
      </c>
      <c r="C25">
        <v>25.336727036017699</v>
      </c>
      <c r="D25">
        <v>20.7917407951469</v>
      </c>
      <c r="E25">
        <v>21.8063557444898</v>
      </c>
      <c r="F25">
        <v>25.662265208032601</v>
      </c>
      <c r="G25">
        <v>21.666747254184799</v>
      </c>
      <c r="H25">
        <v>38.274566816196099</v>
      </c>
      <c r="I25">
        <v>29.505334556367799</v>
      </c>
      <c r="J25">
        <v>13.5030836212745</v>
      </c>
      <c r="K25">
        <v>7.7249619616676801</v>
      </c>
      <c r="L25">
        <v>14.034409599687001</v>
      </c>
      <c r="M25">
        <v>889</v>
      </c>
    </row>
    <row r="27" spans="1:13">
      <c r="A27" s="1"/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</row>
    <row r="28" spans="1:13">
      <c r="A28" s="1" t="s">
        <v>21</v>
      </c>
      <c r="B28">
        <v>148.93763136611699</v>
      </c>
      <c r="C28">
        <v>147.17280815024199</v>
      </c>
      <c r="D28">
        <v>149.03864351389501</v>
      </c>
      <c r="E28">
        <v>123.406438745399</v>
      </c>
      <c r="F28">
        <v>163.70725915541601</v>
      </c>
      <c r="G28">
        <v>144.89243929270299</v>
      </c>
      <c r="H28">
        <v>136.43978698291599</v>
      </c>
      <c r="I28">
        <v>19.415180348868901</v>
      </c>
      <c r="J28">
        <v>0</v>
      </c>
      <c r="K28">
        <v>0</v>
      </c>
      <c r="L28">
        <v>134.42618521137999</v>
      </c>
      <c r="M28">
        <v>149.69584772330401</v>
      </c>
    </row>
    <row r="29" spans="1:13">
      <c r="A29" s="1" t="s">
        <v>22</v>
      </c>
      <c r="B29">
        <v>331.790821661667</v>
      </c>
      <c r="C29">
        <v>306.47795005105303</v>
      </c>
      <c r="D29">
        <v>267.26723540250703</v>
      </c>
      <c r="E29">
        <v>301.48456868130103</v>
      </c>
      <c r="F29">
        <v>380.19653953490803</v>
      </c>
      <c r="G29">
        <v>269.11062657187603</v>
      </c>
      <c r="H29">
        <v>270.64015559170201</v>
      </c>
      <c r="I29">
        <v>290.22364593893599</v>
      </c>
      <c r="J29">
        <v>287.85533836555402</v>
      </c>
      <c r="K29">
        <v>278.588760049195</v>
      </c>
      <c r="L29">
        <v>369.47243283286701</v>
      </c>
      <c r="M29">
        <v>588.61948577568603</v>
      </c>
    </row>
    <row r="30" spans="1:13">
      <c r="A30" s="1" t="s">
        <v>23</v>
      </c>
      <c r="B30">
        <v>0</v>
      </c>
      <c r="C30">
        <v>21.418926715182</v>
      </c>
      <c r="D30">
        <v>23.2657133082567</v>
      </c>
      <c r="E30">
        <v>132.12154275239999</v>
      </c>
      <c r="F30">
        <v>350.976810066327</v>
      </c>
      <c r="G30">
        <v>47.637961699374799</v>
      </c>
      <c r="H30">
        <v>38.268125228421802</v>
      </c>
      <c r="I30">
        <v>42.533667331780698</v>
      </c>
      <c r="J30">
        <v>46.870958841968402</v>
      </c>
      <c r="K30">
        <v>53.956543636031903</v>
      </c>
      <c r="L30">
        <v>77.489922372349099</v>
      </c>
      <c r="M30">
        <v>0</v>
      </c>
    </row>
    <row r="32" spans="1:13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</row>
    <row r="33" spans="1:13">
      <c r="A33" s="1" t="s">
        <v>21</v>
      </c>
      <c r="B33">
        <v>15.3079765313053</v>
      </c>
      <c r="C33">
        <v>16.708294030132201</v>
      </c>
      <c r="D33">
        <v>37.334608632582899</v>
      </c>
      <c r="E33">
        <v>41.681202527334797</v>
      </c>
      <c r="F33">
        <v>36.979931277137602</v>
      </c>
      <c r="G33">
        <v>41.052078600431003</v>
      </c>
      <c r="H33">
        <v>43.712918192632998</v>
      </c>
      <c r="I33">
        <v>99.2901244924564</v>
      </c>
      <c r="J33">
        <v>100</v>
      </c>
      <c r="K33">
        <v>100</v>
      </c>
      <c r="L33">
        <v>42.560437840139102</v>
      </c>
      <c r="M33">
        <v>36.777258972836599</v>
      </c>
    </row>
    <row r="34" spans="1:13">
      <c r="A34" s="1" t="s">
        <v>22</v>
      </c>
      <c r="B34">
        <v>26.168845089811501</v>
      </c>
      <c r="C34">
        <v>25.560149396115602</v>
      </c>
      <c r="D34">
        <v>22.922455379528099</v>
      </c>
      <c r="E34">
        <v>21.541636677015799</v>
      </c>
      <c r="F34">
        <v>20.662559790666698</v>
      </c>
      <c r="G34">
        <v>25.176577822343599</v>
      </c>
      <c r="H34">
        <v>28.895834438824501</v>
      </c>
      <c r="I34">
        <v>30.889090239313301</v>
      </c>
      <c r="J34">
        <v>33.874532263877697</v>
      </c>
      <c r="K34">
        <v>29.517538572485101</v>
      </c>
      <c r="L34">
        <v>34.809108458543399</v>
      </c>
      <c r="M34">
        <v>19.741050633939899</v>
      </c>
    </row>
    <row r="35" spans="1:13">
      <c r="A35" s="1" t="s">
        <v>23</v>
      </c>
      <c r="B35">
        <v>100</v>
      </c>
      <c r="C35">
        <v>54.1896540915495</v>
      </c>
      <c r="D35">
        <v>47.192333779315398</v>
      </c>
      <c r="E35">
        <v>14.1666039473217</v>
      </c>
      <c r="F35">
        <v>6.8134898614380797</v>
      </c>
      <c r="G35">
        <v>31.263023222135502</v>
      </c>
      <c r="H35">
        <v>50.004207839835601</v>
      </c>
      <c r="I35">
        <v>40.957444971515997</v>
      </c>
      <c r="J35">
        <v>22.365710610641202</v>
      </c>
      <c r="K35">
        <v>12.523951688293</v>
      </c>
      <c r="L35">
        <v>15.334074881830301</v>
      </c>
      <c r="M35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7" workbookViewId="0">
      <selection activeCell="A28" sqref="A28:M36"/>
    </sheetView>
  </sheetViews>
  <sheetFormatPr baseColWidth="10" defaultRowHeight="15" x14ac:dyDescent="0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28</v>
      </c>
      <c r="B2">
        <v>1.4898248447285201</v>
      </c>
      <c r="C2">
        <v>1.4642072227880101</v>
      </c>
      <c r="D2">
        <v>1.32510551697604</v>
      </c>
      <c r="E2">
        <v>1.8688130789953299</v>
      </c>
      <c r="F2">
        <v>1.4221269629425799</v>
      </c>
      <c r="G2">
        <v>1.4221269629425799</v>
      </c>
      <c r="H2">
        <v>1.42774090584877</v>
      </c>
      <c r="I2">
        <v>1.3774221523697801</v>
      </c>
      <c r="J2">
        <v>1.3816365726168001</v>
      </c>
      <c r="K2">
        <v>1.67778801328483</v>
      </c>
      <c r="L2">
        <v>1.67778801328483</v>
      </c>
      <c r="M2">
        <v>1.6357383273041399</v>
      </c>
    </row>
    <row r="3" spans="1:13">
      <c r="A3" s="1" t="s">
        <v>29</v>
      </c>
      <c r="B3">
        <v>1.3668426241710701</v>
      </c>
      <c r="C3">
        <v>1.3412250022305601</v>
      </c>
      <c r="D3">
        <v>1.73798901522738</v>
      </c>
      <c r="E3">
        <v>1.46843042593923</v>
      </c>
      <c r="F3">
        <v>1.4737918245345301</v>
      </c>
      <c r="G3">
        <v>1.4674348319807999</v>
      </c>
      <c r="H3">
        <v>1.48190649975362</v>
      </c>
      <c r="I3">
        <v>1.4481748501714999</v>
      </c>
      <c r="J3">
        <v>1.4019283128664499</v>
      </c>
      <c r="K3">
        <v>1.9127332188441999</v>
      </c>
      <c r="L3">
        <v>1.9127332188441999</v>
      </c>
      <c r="M3">
        <v>1.8793334126457699</v>
      </c>
    </row>
    <row r="4" spans="1:13">
      <c r="A4" s="1" t="s">
        <v>30</v>
      </c>
      <c r="B4">
        <v>1.7140860016930799</v>
      </c>
      <c r="C4">
        <v>1.8179279576387499</v>
      </c>
      <c r="D4">
        <v>1.83917559157877</v>
      </c>
      <c r="E4">
        <v>1.70358692912874</v>
      </c>
      <c r="F4">
        <v>1.70939728209653</v>
      </c>
      <c r="G4">
        <v>1.6192031246065901</v>
      </c>
      <c r="H4">
        <v>1.8314620595904301</v>
      </c>
      <c r="I4">
        <v>1.8314620595904301</v>
      </c>
      <c r="J4">
        <v>1.8356764798374501</v>
      </c>
      <c r="K4">
        <v>1.8664574376976499</v>
      </c>
      <c r="L4">
        <v>2.2105360527661602</v>
      </c>
      <c r="M4">
        <v>2.1684863667854599</v>
      </c>
    </row>
    <row r="5" spans="1:13">
      <c r="A5" s="1" t="s">
        <v>31</v>
      </c>
      <c r="B5">
        <v>2.2498</v>
      </c>
      <c r="C5">
        <v>1.4068254775498601</v>
      </c>
      <c r="D5">
        <v>1.53170923455145</v>
      </c>
      <c r="E5">
        <v>0.62298042219979899</v>
      </c>
      <c r="F5">
        <v>1.2460796279267601</v>
      </c>
      <c r="G5">
        <v>1.4048826316323899</v>
      </c>
      <c r="H5">
        <v>1.41989386347664</v>
      </c>
      <c r="I5">
        <v>1.3745466267553299</v>
      </c>
      <c r="J5">
        <v>1.6475973500000001</v>
      </c>
      <c r="K5">
        <v>1.3998530470812101</v>
      </c>
      <c r="L5">
        <v>1.8021756229899899</v>
      </c>
      <c r="M5">
        <v>1.31173974472147</v>
      </c>
    </row>
    <row r="6" spans="1:13">
      <c r="A6" s="1" t="s">
        <v>32</v>
      </c>
      <c r="B6">
        <v>1.4306778482595499</v>
      </c>
      <c r="C6">
        <v>1.4050602263190399</v>
      </c>
      <c r="D6">
        <v>1.4633885062845999</v>
      </c>
      <c r="E6">
        <v>1.5620113365372901</v>
      </c>
      <c r="F6">
        <v>1.38616660656169</v>
      </c>
      <c r="G6">
        <v>1.3785628155455101</v>
      </c>
      <c r="H6">
        <v>1.81256616600341</v>
      </c>
      <c r="I6">
        <v>1.81256616600341</v>
      </c>
      <c r="J6">
        <v>1.76631962869836</v>
      </c>
      <c r="K6">
        <v>0</v>
      </c>
      <c r="L6">
        <v>1.61701218220899</v>
      </c>
      <c r="M6">
        <v>1.74541025484488</v>
      </c>
    </row>
    <row r="7" spans="1:13">
      <c r="A7" s="1" t="s">
        <v>33</v>
      </c>
      <c r="B7">
        <v>0</v>
      </c>
      <c r="C7">
        <v>1.7738542325445901</v>
      </c>
      <c r="D7">
        <v>1.6308429090475201</v>
      </c>
      <c r="E7">
        <v>1.52758634994603</v>
      </c>
      <c r="F7">
        <v>1.6058583131603399</v>
      </c>
      <c r="G7">
        <v>1.54397461018338</v>
      </c>
      <c r="H7">
        <v>1.7335978111472401</v>
      </c>
      <c r="I7">
        <v>1.7663565412934501</v>
      </c>
      <c r="J7">
        <v>1.59041385313761</v>
      </c>
      <c r="K7">
        <v>1.68619199297079</v>
      </c>
      <c r="L7">
        <v>1.54417611203214</v>
      </c>
      <c r="M7">
        <v>1.6070610217330501</v>
      </c>
    </row>
    <row r="8" spans="1:13">
      <c r="A8" s="1" t="s">
        <v>34</v>
      </c>
      <c r="B8">
        <v>0</v>
      </c>
      <c r="C8">
        <v>1.5968878261908399</v>
      </c>
      <c r="D8">
        <v>1.7043556261186801</v>
      </c>
      <c r="E8">
        <v>1.89600455453523</v>
      </c>
      <c r="F8">
        <v>1.8581813442176001</v>
      </c>
      <c r="G8">
        <v>3.437541366</v>
      </c>
      <c r="H8">
        <v>1.9396351902639499</v>
      </c>
      <c r="I8">
        <v>1.9396351902639499</v>
      </c>
      <c r="J8">
        <v>3.3448877420000001</v>
      </c>
      <c r="K8">
        <v>1.81974771267902</v>
      </c>
      <c r="L8">
        <v>2.9793412369999901</v>
      </c>
      <c r="M8">
        <v>1.85390741529682</v>
      </c>
    </row>
    <row r="10" spans="1:13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</row>
    <row r="11" spans="1:13">
      <c r="A11" s="1" t="s">
        <v>28</v>
      </c>
      <c r="B11">
        <v>2.6336460155590702</v>
      </c>
      <c r="C11">
        <v>2.4272014129208399</v>
      </c>
      <c r="D11">
        <v>2.9476085114535802</v>
      </c>
      <c r="E11">
        <v>2.9688561453936</v>
      </c>
      <c r="F11">
        <v>3.0250526239639699</v>
      </c>
      <c r="G11">
        <v>3.0978873507668401</v>
      </c>
      <c r="H11">
        <v>3.2186679625243699</v>
      </c>
      <c r="I11">
        <v>3.23313963029719</v>
      </c>
      <c r="J11">
        <v>2.7886122362619301</v>
      </c>
      <c r="K11">
        <v>3.0364896456797199</v>
      </c>
      <c r="L11">
        <v>3.06727060353992</v>
      </c>
      <c r="M11">
        <v>4</v>
      </c>
    </row>
    <row r="12" spans="1:13">
      <c r="A12" s="1" t="s">
        <v>29</v>
      </c>
      <c r="B12">
        <v>2.5174954203976299</v>
      </c>
      <c r="C12">
        <v>4</v>
      </c>
      <c r="D12">
        <v>2.8766985333574899</v>
      </c>
      <c r="E12">
        <v>3.2583229425200901</v>
      </c>
      <c r="F12">
        <v>2.90890202880253</v>
      </c>
      <c r="G12">
        <v>3.3885332995812898</v>
      </c>
      <c r="H12">
        <v>3.3796755747146601</v>
      </c>
      <c r="I12">
        <v>3.3941472424874801</v>
      </c>
      <c r="J12">
        <v>3.8987575004829602</v>
      </c>
      <c r="K12">
        <v>3.94921845803503</v>
      </c>
      <c r="L12">
        <v>3.9799994158952301</v>
      </c>
      <c r="M12">
        <v>4</v>
      </c>
    </row>
    <row r="13" spans="1:13">
      <c r="A13" s="1" t="s">
        <v>30</v>
      </c>
      <c r="B13">
        <v>2.7724080589875202</v>
      </c>
      <c r="C13">
        <v>2.7840555482420299</v>
      </c>
      <c r="D13">
        <v>2.7850122710505798</v>
      </c>
      <c r="E13">
        <v>2.8062599049906001</v>
      </c>
      <c r="F13">
        <v>3.1638146673924101</v>
      </c>
      <c r="G13">
        <v>3.2069974314834999</v>
      </c>
      <c r="H13">
        <v>3.1981397066168702</v>
      </c>
      <c r="I13">
        <v>3.2952697861351301</v>
      </c>
      <c r="J13">
        <v>3.2490232488300799</v>
      </c>
      <c r="K13">
        <v>3.1752516891081699</v>
      </c>
      <c r="L13">
        <v>3.2060326469683602</v>
      </c>
      <c r="M13">
        <v>4</v>
      </c>
    </row>
    <row r="14" spans="1:13">
      <c r="A14" s="1" t="s">
        <v>31</v>
      </c>
      <c r="B14">
        <v>3.0679964057064502</v>
      </c>
      <c r="C14">
        <v>2.8521013165596099</v>
      </c>
      <c r="D14">
        <v>2.8530580393681699</v>
      </c>
      <c r="E14">
        <v>2.8743056733081902</v>
      </c>
      <c r="F14">
        <v>2.6520322698459</v>
      </c>
      <c r="G14">
        <v>2.77011289800279</v>
      </c>
      <c r="H14">
        <v>2.7612551731361599</v>
      </c>
      <c r="I14">
        <v>2.7757268409089799</v>
      </c>
      <c r="J14">
        <v>2.7294803036039301</v>
      </c>
      <c r="K14">
        <v>2.7446113160787902</v>
      </c>
      <c r="L14">
        <v>2.7753922739389898</v>
      </c>
      <c r="M14">
        <v>2.6951471670681002</v>
      </c>
    </row>
    <row r="15" spans="1:13">
      <c r="A15" s="1" t="s">
        <v>32</v>
      </c>
      <c r="B15">
        <v>2.8781021215492499</v>
      </c>
      <c r="C15">
        <v>2.8515277768001899</v>
      </c>
      <c r="D15">
        <v>2.7110652881833399</v>
      </c>
      <c r="E15">
        <v>2.73231292212337</v>
      </c>
      <c r="F15">
        <v>2.6517901817840799</v>
      </c>
      <c r="G15">
        <v>4</v>
      </c>
      <c r="H15">
        <v>3.15384468646142</v>
      </c>
      <c r="I15">
        <v>4</v>
      </c>
      <c r="J15">
        <v>0</v>
      </c>
      <c r="K15">
        <v>0</v>
      </c>
      <c r="L15">
        <v>3.2056321395387402</v>
      </c>
      <c r="M15">
        <v>3.1253870326678399</v>
      </c>
    </row>
    <row r="16" spans="1:13">
      <c r="A16" s="1" t="s">
        <v>33</v>
      </c>
      <c r="B16">
        <v>0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</row>
    <row r="17" spans="1:13">
      <c r="A17" s="1" t="s">
        <v>34</v>
      </c>
      <c r="B17">
        <v>0</v>
      </c>
      <c r="C17">
        <v>4</v>
      </c>
      <c r="D17">
        <v>4</v>
      </c>
      <c r="E17">
        <v>3.74316060615527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3.6564144636498002</v>
      </c>
      <c r="M17">
        <v>4</v>
      </c>
    </row>
    <row r="19" spans="1:13">
      <c r="A19" s="1"/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</row>
    <row r="20" spans="1:13">
      <c r="A20" s="1" t="s">
        <v>28</v>
      </c>
      <c r="B20">
        <v>4</v>
      </c>
      <c r="C20">
        <v>4</v>
      </c>
      <c r="D20">
        <v>2.6362462328578098</v>
      </c>
      <c r="E20">
        <v>2.6574938667978301</v>
      </c>
      <c r="F20">
        <v>2.6574938667978301</v>
      </c>
      <c r="G20">
        <v>2.6633042197656098</v>
      </c>
      <c r="H20">
        <v>4</v>
      </c>
      <c r="I20">
        <v>4</v>
      </c>
      <c r="J20">
        <v>3.1748994101932202</v>
      </c>
      <c r="K20">
        <v>2.8677986234378401</v>
      </c>
      <c r="L20">
        <v>2.8879490345800201</v>
      </c>
      <c r="M20">
        <v>2.8166000223462202</v>
      </c>
    </row>
    <row r="21" spans="1:13">
      <c r="A21" s="1" t="s">
        <v>29</v>
      </c>
      <c r="B21">
        <v>2.5221364658266099</v>
      </c>
      <c r="C21">
        <v>2.5221364658266099</v>
      </c>
      <c r="D21">
        <v>2.5457793139026399</v>
      </c>
      <c r="E21">
        <v>2.5670269478426602</v>
      </c>
      <c r="F21">
        <v>2.5670269478426602</v>
      </c>
      <c r="G21">
        <v>2.5728373008104501</v>
      </c>
      <c r="H21">
        <v>2.5728373008104501</v>
      </c>
      <c r="I21">
        <v>2.56397957594382</v>
      </c>
      <c r="J21">
        <v>3.0587488150317799</v>
      </c>
      <c r="K21">
        <v>2.5479225986525602</v>
      </c>
      <c r="L21">
        <v>3.0897150591249001</v>
      </c>
      <c r="M21">
        <v>2.98101654360807</v>
      </c>
    </row>
    <row r="22" spans="1:13">
      <c r="A22" s="1" t="s">
        <v>30</v>
      </c>
      <c r="B22">
        <v>4</v>
      </c>
      <c r="C22">
        <v>4</v>
      </c>
      <c r="D22">
        <v>2.7890219393489399</v>
      </c>
      <c r="E22">
        <v>2.8102695732889602</v>
      </c>
      <c r="F22">
        <v>2.8102695732889602</v>
      </c>
      <c r="G22">
        <v>2.81607992625674</v>
      </c>
      <c r="H22">
        <v>2.81607992625674</v>
      </c>
      <c r="I22">
        <v>4</v>
      </c>
      <c r="J22">
        <v>4</v>
      </c>
      <c r="K22">
        <v>2.8028352372424399</v>
      </c>
      <c r="L22">
        <v>4</v>
      </c>
      <c r="M22">
        <v>2.95536206577466</v>
      </c>
    </row>
    <row r="23" spans="1:13">
      <c r="A23" s="1" t="s">
        <v>31</v>
      </c>
      <c r="B23">
        <v>2.8929964057064499</v>
      </c>
      <c r="C23">
        <v>2.5583271922133699</v>
      </c>
      <c r="D23">
        <v>2.42236836691167</v>
      </c>
      <c r="E23">
        <v>3.350375799</v>
      </c>
      <c r="F23">
        <v>3.1501048960000002</v>
      </c>
      <c r="G23">
        <v>3.1055959484533102</v>
      </c>
      <c r="H23">
        <v>3.8548981905069</v>
      </c>
      <c r="I23">
        <v>3.03819901158657</v>
      </c>
      <c r="J23">
        <v>3.1507179738889701</v>
      </c>
      <c r="K23">
        <v>3.1549323941359901</v>
      </c>
      <c r="L23">
        <v>3.0614808347221998</v>
      </c>
      <c r="M23">
        <v>3.0614808347221998</v>
      </c>
    </row>
    <row r="24" spans="1:13">
      <c r="A24" s="1" t="s">
        <v>32</v>
      </c>
      <c r="B24">
        <v>2.7886012350853799</v>
      </c>
      <c r="C24">
        <v>2.52346107612028</v>
      </c>
      <c r="D24">
        <v>3.3254949645629099</v>
      </c>
      <c r="E24">
        <v>3.3467425985029302</v>
      </c>
      <c r="F24">
        <v>3.5696729727304999</v>
      </c>
      <c r="G24">
        <v>3.52118552057552</v>
      </c>
      <c r="H24">
        <v>3.28431769</v>
      </c>
      <c r="I24">
        <v>3.46707484245609</v>
      </c>
      <c r="J24">
        <v>0.78814143512767698</v>
      </c>
      <c r="K24">
        <v>0.78814143512767698</v>
      </c>
      <c r="L24">
        <v>3.3082318377209301</v>
      </c>
      <c r="M24">
        <v>3.3082318377209301</v>
      </c>
    </row>
    <row r="25" spans="1:13">
      <c r="A25" s="1" t="s">
        <v>33</v>
      </c>
      <c r="B25">
        <v>0.90279991243358904</v>
      </c>
      <c r="C25">
        <v>3.82340300797516</v>
      </c>
      <c r="D25">
        <v>4</v>
      </c>
      <c r="E25">
        <v>3.5561982948080799</v>
      </c>
      <c r="F25">
        <v>3.5561982948080799</v>
      </c>
      <c r="G25">
        <v>3.4443679647068599</v>
      </c>
      <c r="H25">
        <v>3.4443679647068599</v>
      </c>
      <c r="I25">
        <v>3.6294668352076598</v>
      </c>
      <c r="J25">
        <v>3.4320367038401902</v>
      </c>
      <c r="K25">
        <v>3.4362511240872098</v>
      </c>
      <c r="L25">
        <v>3.20015149805094</v>
      </c>
      <c r="M25">
        <v>3.5789421717607</v>
      </c>
    </row>
    <row r="26" spans="1:13">
      <c r="A26" s="1" t="s">
        <v>34</v>
      </c>
      <c r="B26">
        <v>0</v>
      </c>
      <c r="C26">
        <v>4</v>
      </c>
      <c r="D26">
        <v>4</v>
      </c>
      <c r="E26">
        <v>3.42249958976902</v>
      </c>
      <c r="F26">
        <v>3.71174074183766</v>
      </c>
      <c r="G26">
        <v>4</v>
      </c>
      <c r="H26">
        <v>3.97843483189444</v>
      </c>
      <c r="I26">
        <v>3.9840487748006201</v>
      </c>
      <c r="J26">
        <v>3.5873260143534398</v>
      </c>
      <c r="K26">
        <v>3.5915404346004598</v>
      </c>
      <c r="L26">
        <v>3.6045348808342301</v>
      </c>
      <c r="M26">
        <v>3.8806801769587</v>
      </c>
    </row>
    <row r="28" spans="1:13">
      <c r="A28" s="1"/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</row>
    <row r="29" spans="1:13">
      <c r="A29" s="1" t="s">
        <v>28</v>
      </c>
      <c r="B29">
        <v>2.8021819563451502</v>
      </c>
      <c r="C29">
        <v>2.7756076115960799</v>
      </c>
      <c r="D29">
        <v>2.68822306614328</v>
      </c>
      <c r="E29">
        <v>2.7523595603067901</v>
      </c>
      <c r="F29">
        <v>2.6718368199675102</v>
      </c>
      <c r="G29">
        <v>2.5267862392829001</v>
      </c>
      <c r="H29">
        <v>2.72258874793321</v>
      </c>
      <c r="I29">
        <v>2.7370604157060199</v>
      </c>
      <c r="J29">
        <v>2.8284259862174599</v>
      </c>
      <c r="K29">
        <v>2.74642686019381</v>
      </c>
      <c r="L29">
        <v>2.7772078180540101</v>
      </c>
      <c r="M29">
        <v>2.36872904929904</v>
      </c>
    </row>
    <row r="30" spans="1:13">
      <c r="A30" s="1" t="s">
        <v>29</v>
      </c>
      <c r="B30">
        <v>2.2826355793627302</v>
      </c>
      <c r="C30">
        <v>2.7691520833218402</v>
      </c>
      <c r="D30">
        <v>2.4884184054368199</v>
      </c>
      <c r="E30">
        <v>2.5096660393768402</v>
      </c>
      <c r="F30">
        <v>1.92586035158743</v>
      </c>
      <c r="G30">
        <v>2.6091005462952102</v>
      </c>
      <c r="H30">
        <v>2.60024282142858</v>
      </c>
      <c r="I30">
        <v>2.95140608177709</v>
      </c>
      <c r="J30">
        <v>2.6802519391054802</v>
      </c>
      <c r="K30">
        <v>2.6894998737189599</v>
      </c>
      <c r="L30">
        <v>2.63218745063867</v>
      </c>
      <c r="M30">
        <v>2.1052911653645801</v>
      </c>
    </row>
    <row r="31" spans="1:13">
      <c r="A31" s="1" t="s">
        <v>30</v>
      </c>
      <c r="B31">
        <v>2.283804714</v>
      </c>
      <c r="C31">
        <v>2.9238809907579002</v>
      </c>
      <c r="D31">
        <v>2.8787849754460799</v>
      </c>
      <c r="E31">
        <v>2.96331932366268</v>
      </c>
      <c r="F31">
        <v>2.8827965833233899</v>
      </c>
      <c r="G31">
        <v>3.0399042507959102</v>
      </c>
      <c r="H31">
        <v>3.0314805108465901</v>
      </c>
      <c r="I31">
        <v>3.0472501015122999</v>
      </c>
      <c r="J31">
        <v>3.0369981143675502</v>
      </c>
      <c r="K31">
        <v>2.8419936867261502</v>
      </c>
      <c r="L31">
        <v>3.26954904952159</v>
      </c>
      <c r="M31">
        <v>2.3076742936943702</v>
      </c>
    </row>
    <row r="32" spans="1:13">
      <c r="A32" s="1" t="s">
        <v>31</v>
      </c>
      <c r="B32">
        <v>2.6253456270000002</v>
      </c>
      <c r="C32">
        <v>2.8165211183116701</v>
      </c>
      <c r="D32">
        <v>2.8174778411202301</v>
      </c>
      <c r="E32">
        <v>2.6380663765758801</v>
      </c>
      <c r="F32">
        <v>2.5575436362366002</v>
      </c>
      <c r="G32">
        <v>3.0489756589999999</v>
      </c>
      <c r="H32">
        <v>2.5514590233867902</v>
      </c>
      <c r="I32">
        <v>2.9370608730000001</v>
      </c>
      <c r="J32">
        <v>2.9728631040704498</v>
      </c>
      <c r="K32">
        <v>2.9835061458411101</v>
      </c>
      <c r="L32">
        <v>3.0006458035177102</v>
      </c>
      <c r="M32">
        <v>3.14723591878206</v>
      </c>
    </row>
    <row r="33" spans="1:13">
      <c r="A33" s="1" t="s">
        <v>32</v>
      </c>
      <c r="B33">
        <v>2.93237428710724</v>
      </c>
      <c r="C33">
        <v>2.9057999423581702</v>
      </c>
      <c r="D33">
        <v>2.4516845225361701</v>
      </c>
      <c r="E33">
        <v>2.5398942635077999</v>
      </c>
      <c r="F33">
        <v>2.5273313296964002</v>
      </c>
      <c r="G33">
        <v>2.9056294560474898</v>
      </c>
      <c r="H33">
        <v>2.6417771673086299</v>
      </c>
      <c r="I33">
        <v>2.6562488350814402</v>
      </c>
      <c r="J33">
        <v>2.4777912915934301</v>
      </c>
      <c r="K33">
        <v>0</v>
      </c>
      <c r="L33">
        <v>2.52685759228982</v>
      </c>
      <c r="M33">
        <v>2.6765175466084599</v>
      </c>
    </row>
    <row r="34" spans="1:13">
      <c r="A34" s="1" t="s">
        <v>33</v>
      </c>
      <c r="B34">
        <v>0</v>
      </c>
      <c r="C34">
        <v>3.66487936344536</v>
      </c>
      <c r="D34">
        <v>3.0375694005073002</v>
      </c>
      <c r="E34">
        <v>3.05881703444732</v>
      </c>
      <c r="F34">
        <v>2.7422457984734701</v>
      </c>
      <c r="G34">
        <v>3.51284146623509</v>
      </c>
      <c r="H34">
        <v>3.4228776839182</v>
      </c>
      <c r="I34">
        <v>3.4373493516910201</v>
      </c>
      <c r="J34">
        <v>3.6463819295395501</v>
      </c>
      <c r="K34">
        <v>3.6968428870916199</v>
      </c>
      <c r="L34">
        <v>3.23124397841557</v>
      </c>
      <c r="M34">
        <v>3.4816633350347801</v>
      </c>
    </row>
    <row r="35" spans="1:13">
      <c r="A35" s="1" t="s">
        <v>34</v>
      </c>
      <c r="B35">
        <v>0</v>
      </c>
      <c r="C35">
        <v>3.0861672110543901</v>
      </c>
      <c r="D35">
        <v>3.2281833513774498</v>
      </c>
      <c r="E35">
        <v>3.7749423620704299</v>
      </c>
      <c r="F35">
        <v>3.4539649684403102</v>
      </c>
      <c r="G35">
        <v>3.5402980617473698</v>
      </c>
      <c r="H35">
        <v>3.79932705529915</v>
      </c>
      <c r="I35">
        <v>3.8137987230719701</v>
      </c>
      <c r="J35">
        <v>3.7010528131180398</v>
      </c>
      <c r="K35">
        <v>3.99064471074557</v>
      </c>
      <c r="L35">
        <v>3.1879102823496699</v>
      </c>
      <c r="M35">
        <v>3.1076651754787799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2" workbookViewId="0">
      <selection activeCell="A28" sqref="A28:M36"/>
    </sheetView>
  </sheetViews>
  <sheetFormatPr baseColWidth="10" defaultRowHeight="15" x14ac:dyDescent="0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28</v>
      </c>
      <c r="B2">
        <v>221.21439484242899</v>
      </c>
      <c r="C2">
        <v>227.82420484301201</v>
      </c>
      <c r="D2">
        <v>437.14266098573398</v>
      </c>
      <c r="E2">
        <v>304.94954983237301</v>
      </c>
      <c r="F2">
        <v>397.39008430043202</v>
      </c>
      <c r="G2">
        <v>354.196359040044</v>
      </c>
      <c r="H2">
        <v>351.48179771710397</v>
      </c>
      <c r="I2">
        <v>281.09091979729197</v>
      </c>
      <c r="J2">
        <v>279.32717931040401</v>
      </c>
      <c r="K2">
        <v>285.98625116574499</v>
      </c>
      <c r="L2">
        <v>299.20077763058498</v>
      </c>
      <c r="M2">
        <v>309.77847575005501</v>
      </c>
    </row>
    <row r="3" spans="1:13">
      <c r="A3" s="1" t="s">
        <v>29</v>
      </c>
      <c r="B3">
        <v>294.84047736478499</v>
      </c>
      <c r="C3">
        <v>303.65020937725302</v>
      </c>
      <c r="D3">
        <v>805.16519915128697</v>
      </c>
      <c r="E3">
        <v>715.08682777442505</v>
      </c>
      <c r="F3">
        <v>711.78869643807798</v>
      </c>
      <c r="G3">
        <v>660.159998594748</v>
      </c>
      <c r="H3">
        <v>655.23047981969501</v>
      </c>
      <c r="I3">
        <v>739.25754413414597</v>
      </c>
      <c r="J3">
        <v>641.44306656520098</v>
      </c>
      <c r="K3">
        <v>469.91013917479597</v>
      </c>
      <c r="L3">
        <v>560.81284595527802</v>
      </c>
      <c r="M3">
        <v>595.85116739788498</v>
      </c>
    </row>
    <row r="4" spans="1:13">
      <c r="A4" s="1" t="s">
        <v>30</v>
      </c>
      <c r="B4">
        <v>173.48188309926999</v>
      </c>
      <c r="C4">
        <v>247.33079672974</v>
      </c>
      <c r="D4">
        <v>243.13021267138501</v>
      </c>
      <c r="E4">
        <v>237.717146458515</v>
      </c>
      <c r="F4">
        <v>236.471056134685</v>
      </c>
      <c r="G4">
        <v>205.13748132024699</v>
      </c>
      <c r="H4">
        <v>208.37897606583101</v>
      </c>
      <c r="I4">
        <v>213.88605203741201</v>
      </c>
      <c r="J4">
        <v>213.192740216727</v>
      </c>
      <c r="K4">
        <v>199.65145626708599</v>
      </c>
      <c r="L4">
        <v>195.219465249367</v>
      </c>
      <c r="M4">
        <v>199.37370718322799</v>
      </c>
    </row>
    <row r="5" spans="1:13">
      <c r="A5" s="1" t="s">
        <v>31</v>
      </c>
      <c r="B5">
        <v>1810.4003211665699</v>
      </c>
      <c r="C5">
        <v>2025.91436812347</v>
      </c>
      <c r="D5">
        <v>269.71330330057998</v>
      </c>
      <c r="E5">
        <v>2319.75</v>
      </c>
      <c r="F5">
        <v>1119.2712575503399</v>
      </c>
      <c r="G5">
        <v>1971.23877126973</v>
      </c>
      <c r="H5">
        <v>1982.6674305250699</v>
      </c>
      <c r="I5">
        <v>2101.28900258056</v>
      </c>
      <c r="J5">
        <v>690.42142576885794</v>
      </c>
      <c r="K5">
        <v>2289.5106334685602</v>
      </c>
      <c r="L5">
        <v>234.097401054236</v>
      </c>
      <c r="M5">
        <v>2168.5258441864598</v>
      </c>
    </row>
    <row r="6" spans="1:13">
      <c r="A6" s="1" t="s">
        <v>32</v>
      </c>
      <c r="B6">
        <v>244.65806099149901</v>
      </c>
      <c r="C6">
        <v>253.782045714882</v>
      </c>
      <c r="D6">
        <v>288.04204487371697</v>
      </c>
      <c r="E6">
        <v>264.693830508117</v>
      </c>
      <c r="F6">
        <v>278.11705515639699</v>
      </c>
      <c r="G6">
        <v>204.87521074174501</v>
      </c>
      <c r="H6">
        <v>222.52022714268401</v>
      </c>
      <c r="I6">
        <v>227.607926546318</v>
      </c>
      <c r="J6">
        <v>58.73479260741</v>
      </c>
      <c r="K6">
        <v>0</v>
      </c>
      <c r="L6">
        <v>322.90603325976502</v>
      </c>
      <c r="M6">
        <v>265.71490849241599</v>
      </c>
    </row>
    <row r="7" spans="1:13">
      <c r="A7" s="1" t="s">
        <v>33</v>
      </c>
      <c r="B7">
        <v>0</v>
      </c>
      <c r="C7">
        <v>89.220792682911807</v>
      </c>
      <c r="D7">
        <v>142.14456937244901</v>
      </c>
      <c r="E7">
        <v>149.513134370025</v>
      </c>
      <c r="F7">
        <v>144.19489001272501</v>
      </c>
      <c r="G7">
        <v>150.68042816418401</v>
      </c>
      <c r="H7">
        <v>135.90880027289199</v>
      </c>
      <c r="I7">
        <v>135.308519457952</v>
      </c>
      <c r="J7">
        <v>156.834050366166</v>
      </c>
      <c r="K7">
        <v>162.23404631920999</v>
      </c>
      <c r="L7">
        <v>210.59127513793399</v>
      </c>
      <c r="M7">
        <v>50.954967963337602</v>
      </c>
    </row>
    <row r="8" spans="1:13">
      <c r="A8" s="1" t="s">
        <v>34</v>
      </c>
      <c r="B8">
        <v>0</v>
      </c>
      <c r="C8">
        <v>78.689360136910494</v>
      </c>
      <c r="D8">
        <v>119.51487496633101</v>
      </c>
      <c r="E8">
        <v>137.721264451689</v>
      </c>
      <c r="F8">
        <v>134.80621864253601</v>
      </c>
      <c r="G8">
        <v>112.491837995534</v>
      </c>
      <c r="H8">
        <v>127.71634033520399</v>
      </c>
      <c r="I8">
        <v>129.21306869030499</v>
      </c>
      <c r="J8">
        <v>97.560736535115495</v>
      </c>
      <c r="K8">
        <v>144.722302854471</v>
      </c>
      <c r="L8">
        <v>149.91323154131101</v>
      </c>
      <c r="M8">
        <v>34.107298152916897</v>
      </c>
    </row>
    <row r="10" spans="1:13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</row>
    <row r="11" spans="1:13">
      <c r="A11" s="1" t="s">
        <v>28</v>
      </c>
      <c r="B11">
        <v>0.85818880495929395</v>
      </c>
      <c r="C11">
        <v>5.5536225556236198</v>
      </c>
      <c r="D11">
        <v>22.818411395945201</v>
      </c>
      <c r="E11">
        <v>22.008575433455398</v>
      </c>
      <c r="F11">
        <v>34.809580114030197</v>
      </c>
      <c r="G11">
        <v>27.8559276500376</v>
      </c>
      <c r="H11">
        <v>34.015438640371698</v>
      </c>
      <c r="I11">
        <v>33.4350210518989</v>
      </c>
      <c r="J11">
        <v>15.731582419592799</v>
      </c>
      <c r="K11">
        <v>24.742582764798001</v>
      </c>
      <c r="L11">
        <v>23.580732649589201</v>
      </c>
      <c r="M11">
        <v>15.7325602953195</v>
      </c>
    </row>
    <row r="12" spans="1:13">
      <c r="A12" s="1" t="s">
        <v>29</v>
      </c>
      <c r="B12">
        <v>1.3697527715000599</v>
      </c>
      <c r="C12">
        <v>54.685922936489</v>
      </c>
      <c r="D12">
        <v>30.6068839047397</v>
      </c>
      <c r="E12">
        <v>54.066154756228698</v>
      </c>
      <c r="F12">
        <v>40.860461315483803</v>
      </c>
      <c r="G12">
        <v>64.432901875927001</v>
      </c>
      <c r="H12">
        <v>64.945413410722196</v>
      </c>
      <c r="I12">
        <v>55.625002930857498</v>
      </c>
      <c r="J12">
        <v>60.528453402784301</v>
      </c>
      <c r="K12">
        <v>55.739622115304002</v>
      </c>
      <c r="L12">
        <v>63.515416374934098</v>
      </c>
      <c r="M12">
        <v>50.987474810272701</v>
      </c>
    </row>
    <row r="13" spans="1:13">
      <c r="A13" s="1" t="s">
        <v>30</v>
      </c>
      <c r="B13">
        <v>0.490900211835408</v>
      </c>
      <c r="C13">
        <v>4.2407063914658503</v>
      </c>
      <c r="D13">
        <v>4.2265756984207901</v>
      </c>
      <c r="E13">
        <v>3.9246041927196198</v>
      </c>
      <c r="F13">
        <v>28.743798039342501</v>
      </c>
      <c r="G13">
        <v>22.903024944768099</v>
      </c>
      <c r="H13">
        <v>23.2026179749381</v>
      </c>
      <c r="I13">
        <v>24.091139396826499</v>
      </c>
      <c r="J13">
        <v>25.594011237261999</v>
      </c>
      <c r="K13">
        <v>19.919668386366101</v>
      </c>
      <c r="L13">
        <v>18.984290328641901</v>
      </c>
      <c r="M13">
        <v>18.123897861485201</v>
      </c>
    </row>
    <row r="14" spans="1:13">
      <c r="A14" s="1" t="s">
        <v>31</v>
      </c>
      <c r="B14">
        <v>11.003589636689</v>
      </c>
      <c r="C14">
        <v>2.9505636639470199</v>
      </c>
      <c r="D14">
        <v>2.94187030456842</v>
      </c>
      <c r="E14">
        <v>6.0052850727676503</v>
      </c>
      <c r="F14">
        <v>11.8226149845766</v>
      </c>
      <c r="G14">
        <v>7.9431370818455997</v>
      </c>
      <c r="H14">
        <v>9.7046217741823906</v>
      </c>
      <c r="I14">
        <v>8.6264284774757307</v>
      </c>
      <c r="J14">
        <v>7.0687683966067096</v>
      </c>
      <c r="K14">
        <v>5.5942035891616699</v>
      </c>
      <c r="L14">
        <v>9.0372806970824797</v>
      </c>
      <c r="M14">
        <v>0.239237282996319</v>
      </c>
    </row>
    <row r="15" spans="1:13">
      <c r="A15" s="1" t="s">
        <v>32</v>
      </c>
      <c r="B15">
        <v>8.3680243606561397</v>
      </c>
      <c r="C15">
        <v>8.9039844567685602</v>
      </c>
      <c r="D15">
        <v>5.4705054933074297</v>
      </c>
      <c r="E15">
        <v>5.0796603035767003</v>
      </c>
      <c r="F15">
        <v>6.7272344177463799</v>
      </c>
      <c r="G15">
        <v>22.688887904685501</v>
      </c>
      <c r="H15">
        <v>25.748276630914201</v>
      </c>
      <c r="I15">
        <v>8.5679694532164596</v>
      </c>
      <c r="J15">
        <v>0</v>
      </c>
      <c r="K15">
        <v>0</v>
      </c>
      <c r="L15">
        <v>17.784770543995101</v>
      </c>
      <c r="M15">
        <v>26.535547747751099</v>
      </c>
    </row>
    <row r="16" spans="1:13">
      <c r="A16" s="1" t="s">
        <v>33</v>
      </c>
      <c r="B16">
        <v>0</v>
      </c>
      <c r="C16">
        <v>58.305680142823697</v>
      </c>
      <c r="D16">
        <v>19.966403525038999</v>
      </c>
      <c r="E16">
        <v>19.966403525038999</v>
      </c>
      <c r="F16">
        <v>19.966403525038999</v>
      </c>
      <c r="G16">
        <v>163.24698250678401</v>
      </c>
      <c r="H16">
        <v>29.136671586952801</v>
      </c>
      <c r="I16">
        <v>29.136671586952801</v>
      </c>
      <c r="J16">
        <v>21.7095460429341</v>
      </c>
      <c r="K16">
        <v>59.188714223397298</v>
      </c>
      <c r="L16">
        <v>20.164355439392001</v>
      </c>
      <c r="M16">
        <v>5.0410888598479904</v>
      </c>
    </row>
    <row r="17" spans="1:13">
      <c r="A17" s="1" t="s">
        <v>34</v>
      </c>
      <c r="B17">
        <v>0</v>
      </c>
      <c r="C17">
        <v>40.0234235553852</v>
      </c>
      <c r="D17">
        <v>26.466810536207799</v>
      </c>
      <c r="E17">
        <v>2.6632242164916899</v>
      </c>
      <c r="F17">
        <v>45.311325571139797</v>
      </c>
      <c r="G17">
        <v>45.311325571139797</v>
      </c>
      <c r="H17">
        <v>7.4454726908446398</v>
      </c>
      <c r="I17">
        <v>18.441907185303101</v>
      </c>
      <c r="J17">
        <v>18.441907185303101</v>
      </c>
      <c r="K17">
        <v>31.180960490324001</v>
      </c>
      <c r="L17">
        <v>0.458141381180452</v>
      </c>
      <c r="M17">
        <v>10.944359211708401</v>
      </c>
    </row>
    <row r="19" spans="1:13">
      <c r="A19" s="1"/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</row>
    <row r="20" spans="1:13">
      <c r="A20" s="1" t="s">
        <v>28</v>
      </c>
      <c r="B20">
        <v>33.849483777133699</v>
      </c>
      <c r="C20">
        <v>33.849483777133699</v>
      </c>
      <c r="D20">
        <v>26.3819091178623</v>
      </c>
      <c r="E20">
        <v>25.459097810197001</v>
      </c>
      <c r="F20">
        <v>28.838514614719099</v>
      </c>
      <c r="G20">
        <v>26.142434073110799</v>
      </c>
      <c r="H20">
        <v>42.618353219011297</v>
      </c>
      <c r="I20">
        <v>42.618353219011297</v>
      </c>
      <c r="J20">
        <v>40.991004237922702</v>
      </c>
      <c r="K20">
        <v>32.387975121180403</v>
      </c>
      <c r="L20">
        <v>34.833662828081401</v>
      </c>
      <c r="M20">
        <v>29.027346376626699</v>
      </c>
    </row>
    <row r="21" spans="1:13">
      <c r="A21" s="1" t="s">
        <v>29</v>
      </c>
      <c r="B21">
        <v>19.669391020749099</v>
      </c>
      <c r="C21">
        <v>20.144216513017199</v>
      </c>
      <c r="D21">
        <v>36.732922017070997</v>
      </c>
      <c r="E21">
        <v>35.5156416171085</v>
      </c>
      <c r="F21">
        <v>39.9557729414459</v>
      </c>
      <c r="G21">
        <v>36.410617013556298</v>
      </c>
      <c r="H21">
        <v>35.1784845787449</v>
      </c>
      <c r="I21">
        <v>30.0115841556043</v>
      </c>
      <c r="J21">
        <v>38.110426754275998</v>
      </c>
      <c r="K21">
        <v>22.9908825534493</v>
      </c>
      <c r="L21">
        <v>124.079777657018</v>
      </c>
      <c r="M21">
        <v>104.62751903273499</v>
      </c>
    </row>
    <row r="22" spans="1:13">
      <c r="A22" s="1" t="s">
        <v>30</v>
      </c>
      <c r="B22">
        <v>62.382558553133798</v>
      </c>
      <c r="C22">
        <v>62.382558553133798</v>
      </c>
      <c r="D22">
        <v>20.5341951422892</v>
      </c>
      <c r="E22">
        <v>19.837053865188199</v>
      </c>
      <c r="F22">
        <v>22.384384153019401</v>
      </c>
      <c r="G22">
        <v>20.3512262258451</v>
      </c>
      <c r="H22">
        <v>19.643961281068499</v>
      </c>
      <c r="I22">
        <v>36.276172552780402</v>
      </c>
      <c r="J22">
        <v>74.234186509282793</v>
      </c>
      <c r="K22">
        <v>15.694012627958999</v>
      </c>
      <c r="L22">
        <v>67.313776422331898</v>
      </c>
      <c r="M22">
        <v>22.699589156703698</v>
      </c>
    </row>
    <row r="23" spans="1:13">
      <c r="A23" s="1" t="s">
        <v>31</v>
      </c>
      <c r="B23">
        <v>15.769851907343099</v>
      </c>
      <c r="C23">
        <v>11.187563929303799</v>
      </c>
      <c r="D23">
        <v>16.585294409015301</v>
      </c>
      <c r="E23">
        <v>31.250648783247001</v>
      </c>
      <c r="F23">
        <v>29.038849253871401</v>
      </c>
      <c r="G23">
        <v>29.212103537937001</v>
      </c>
      <c r="H23">
        <v>37.114749177159098</v>
      </c>
      <c r="I23">
        <v>21.149947283302499</v>
      </c>
      <c r="J23">
        <v>18.818407033529802</v>
      </c>
      <c r="K23">
        <v>13.382404326788301</v>
      </c>
      <c r="L23">
        <v>18.7773692675147</v>
      </c>
      <c r="M23">
        <v>25.576858815118801</v>
      </c>
    </row>
    <row r="24" spans="1:13">
      <c r="A24" s="1" t="s">
        <v>32</v>
      </c>
      <c r="B24">
        <v>21.257046496233801</v>
      </c>
      <c r="C24">
        <v>1.4504879789242999</v>
      </c>
      <c r="D24">
        <v>73.231058607611203</v>
      </c>
      <c r="E24">
        <v>72.141159991058998</v>
      </c>
      <c r="F24">
        <v>71.481925304119301</v>
      </c>
      <c r="G24">
        <v>77.322372756476</v>
      </c>
      <c r="H24">
        <v>86.06027555</v>
      </c>
      <c r="I24">
        <v>43.186817797507999</v>
      </c>
      <c r="J24">
        <v>6706</v>
      </c>
      <c r="K24">
        <v>4016</v>
      </c>
      <c r="L24">
        <v>49.764185451841698</v>
      </c>
      <c r="M24">
        <v>70.548873882453506</v>
      </c>
    </row>
    <row r="25" spans="1:13">
      <c r="A25" s="1" t="s">
        <v>33</v>
      </c>
      <c r="B25">
        <v>1778</v>
      </c>
      <c r="C25">
        <v>13.847706046264101</v>
      </c>
      <c r="D25">
        <v>9.3994235611296695</v>
      </c>
      <c r="E25">
        <v>8.1801012554916408</v>
      </c>
      <c r="F25">
        <v>8.9977374360279896</v>
      </c>
      <c r="G25">
        <v>14.221320394427201</v>
      </c>
      <c r="H25">
        <v>13.732408800360901</v>
      </c>
      <c r="I25">
        <v>10.075734049989199</v>
      </c>
      <c r="J25">
        <v>2.9528415608852399</v>
      </c>
      <c r="K25">
        <v>2.7868035688850901</v>
      </c>
      <c r="L25">
        <v>1.7488714962785199</v>
      </c>
      <c r="M25">
        <v>1.68631688665331</v>
      </c>
    </row>
    <row r="26" spans="1:13">
      <c r="A26" s="1" t="s">
        <v>34</v>
      </c>
      <c r="B26">
        <v>0</v>
      </c>
      <c r="C26">
        <v>1.61848105140989</v>
      </c>
      <c r="D26">
        <v>2.1579747352131902</v>
      </c>
      <c r="E26">
        <v>4.0747233097705902</v>
      </c>
      <c r="F26">
        <v>4.1274765155647097</v>
      </c>
      <c r="G26">
        <v>8.4570479053764505</v>
      </c>
      <c r="H26">
        <v>21.334104848268801</v>
      </c>
      <c r="I26">
        <v>21.101807107502701</v>
      </c>
      <c r="J26">
        <v>3.9879537225660302</v>
      </c>
      <c r="K26">
        <v>3.7298048169608302</v>
      </c>
      <c r="L26">
        <v>5.6807917756399098</v>
      </c>
      <c r="M26">
        <v>5.1443622811191503</v>
      </c>
    </row>
    <row r="28" spans="1:13">
      <c r="A28" s="1"/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</row>
    <row r="29" spans="1:13">
      <c r="A29" s="1" t="s">
        <v>28</v>
      </c>
      <c r="B29">
        <v>71.313951582404002</v>
      </c>
      <c r="C29">
        <v>73.410949461040403</v>
      </c>
      <c r="D29">
        <v>69.283562130407205</v>
      </c>
      <c r="E29">
        <v>75.397810758050397</v>
      </c>
      <c r="F29">
        <v>82.6962011519215</v>
      </c>
      <c r="G29">
        <v>82.863513385045195</v>
      </c>
      <c r="H29">
        <v>75.502259519707295</v>
      </c>
      <c r="I29">
        <v>74.219865770493897</v>
      </c>
      <c r="J29">
        <v>103.525950458881</v>
      </c>
      <c r="K29">
        <v>84.038619546407304</v>
      </c>
      <c r="L29">
        <v>81.049540075087293</v>
      </c>
      <c r="M29">
        <v>103.176781678444</v>
      </c>
    </row>
    <row r="30" spans="1:13">
      <c r="A30" s="1" t="s">
        <v>29</v>
      </c>
      <c r="B30">
        <v>55.856513061106398</v>
      </c>
      <c r="C30">
        <v>103.138769594753</v>
      </c>
      <c r="D30">
        <v>90.723180651198604</v>
      </c>
      <c r="E30">
        <v>88.172135975129194</v>
      </c>
      <c r="F30">
        <v>252.23769133759899</v>
      </c>
      <c r="G30">
        <v>90.445691319302199</v>
      </c>
      <c r="H30">
        <v>91.406108479607994</v>
      </c>
      <c r="I30">
        <v>100.83878761761</v>
      </c>
      <c r="J30">
        <v>78.897929088607697</v>
      </c>
      <c r="K30">
        <v>75.064293503944199</v>
      </c>
      <c r="L30">
        <v>100.40933463520599</v>
      </c>
      <c r="M30">
        <v>86.041066661216405</v>
      </c>
    </row>
    <row r="31" spans="1:13">
      <c r="A31" s="1" t="s">
        <v>30</v>
      </c>
      <c r="B31">
        <v>161.33174436813701</v>
      </c>
      <c r="C31">
        <v>119.369686453399</v>
      </c>
      <c r="D31">
        <v>83.3468893371939</v>
      </c>
      <c r="E31">
        <v>99.278294474529204</v>
      </c>
      <c r="F31">
        <v>108.12129229971499</v>
      </c>
      <c r="G31">
        <v>71.992793182311303</v>
      </c>
      <c r="H31">
        <v>68.447270530548096</v>
      </c>
      <c r="I31">
        <v>114.06359713841</v>
      </c>
      <c r="J31">
        <v>87.416609749757498</v>
      </c>
      <c r="K31">
        <v>72.240630124677693</v>
      </c>
      <c r="L31">
        <v>59.466619555364304</v>
      </c>
      <c r="M31">
        <v>467.82707597430903</v>
      </c>
    </row>
    <row r="32" spans="1:13">
      <c r="A32" s="1" t="s">
        <v>31</v>
      </c>
      <c r="B32">
        <v>127.513755783375</v>
      </c>
      <c r="C32">
        <v>95.3710077131486</v>
      </c>
      <c r="D32">
        <v>99.510580578619098</v>
      </c>
      <c r="E32">
        <v>35.117219063664201</v>
      </c>
      <c r="F32">
        <v>40.271156548527401</v>
      </c>
      <c r="G32">
        <v>101.46670293252301</v>
      </c>
      <c r="H32">
        <v>99.646502902157494</v>
      </c>
      <c r="I32">
        <v>29.460031226024199</v>
      </c>
      <c r="J32">
        <v>24.403992916505501</v>
      </c>
      <c r="K32">
        <v>58.407561783099901</v>
      </c>
      <c r="L32">
        <v>85.809872009433505</v>
      </c>
      <c r="M32">
        <v>70.510855254932295</v>
      </c>
    </row>
    <row r="33" spans="1:13">
      <c r="A33" s="1" t="s">
        <v>32</v>
      </c>
      <c r="B33">
        <v>71.2670984529489</v>
      </c>
      <c r="C33">
        <v>73.221354001978696</v>
      </c>
      <c r="D33">
        <v>96.2431162980225</v>
      </c>
      <c r="E33">
        <v>73.030558283662003</v>
      </c>
      <c r="F33">
        <v>103.249632703934</v>
      </c>
      <c r="G33">
        <v>78.471607657115101</v>
      </c>
      <c r="H33">
        <v>73.348304117675994</v>
      </c>
      <c r="I33">
        <v>17.961419838666298</v>
      </c>
      <c r="J33">
        <v>6.0688702230086804</v>
      </c>
      <c r="K33">
        <v>0</v>
      </c>
      <c r="L33">
        <v>45.339184000176701</v>
      </c>
      <c r="M33">
        <v>96.1567543045294</v>
      </c>
    </row>
    <row r="34" spans="1:13">
      <c r="A34" s="1" t="s">
        <v>33</v>
      </c>
      <c r="B34">
        <v>0</v>
      </c>
      <c r="C34">
        <v>12.276009201863699</v>
      </c>
      <c r="D34">
        <v>7.3766793910505601</v>
      </c>
      <c r="E34">
        <v>7.0090378789703198</v>
      </c>
      <c r="F34">
        <v>426.468905541124</v>
      </c>
      <c r="G34">
        <v>20.211087220424599</v>
      </c>
      <c r="H34">
        <v>17.356947466040101</v>
      </c>
      <c r="I34">
        <v>17.038986160063502</v>
      </c>
      <c r="J34">
        <v>20.222312560460001</v>
      </c>
      <c r="K34">
        <v>19.262748805122602</v>
      </c>
      <c r="L34">
        <v>11.8226769588397</v>
      </c>
      <c r="M34">
        <v>5.4586028428135904</v>
      </c>
    </row>
    <row r="35" spans="1:13">
      <c r="A35" s="1" t="s">
        <v>34</v>
      </c>
      <c r="B35">
        <v>0</v>
      </c>
      <c r="C35">
        <v>9.4653109537385705E-2</v>
      </c>
      <c r="D35">
        <v>7.3296355037501897</v>
      </c>
      <c r="E35">
        <v>18.840380793906601</v>
      </c>
      <c r="F35">
        <v>24.469009449844599</v>
      </c>
      <c r="G35">
        <v>21.5293722318847</v>
      </c>
      <c r="H35">
        <v>19.914413454259599</v>
      </c>
      <c r="I35">
        <v>19.610946730518702</v>
      </c>
      <c r="J35">
        <v>21.700012687115301</v>
      </c>
      <c r="K35">
        <v>21.390912682860201</v>
      </c>
      <c r="L35">
        <v>52.201982126281798</v>
      </c>
      <c r="M35">
        <v>17.3544908776006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A28" sqref="A28:M36"/>
    </sheetView>
  </sheetViews>
  <sheetFormatPr baseColWidth="10" defaultRowHeight="15" x14ac:dyDescent="0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28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12</v>
      </c>
      <c r="L2" t="s">
        <v>12</v>
      </c>
      <c r="M2" t="s">
        <v>16</v>
      </c>
    </row>
    <row r="3" spans="1:13">
      <c r="A3" s="1" t="s">
        <v>29</v>
      </c>
      <c r="B3" t="s">
        <v>16</v>
      </c>
      <c r="C3" t="s">
        <v>16</v>
      </c>
      <c r="D3" t="s">
        <v>14</v>
      </c>
      <c r="E3" t="s">
        <v>14</v>
      </c>
      <c r="F3" t="s">
        <v>14</v>
      </c>
      <c r="G3" t="s">
        <v>16</v>
      </c>
      <c r="H3" t="s">
        <v>16</v>
      </c>
      <c r="I3" t="s">
        <v>16</v>
      </c>
      <c r="J3" t="s">
        <v>12</v>
      </c>
      <c r="K3" t="s">
        <v>12</v>
      </c>
      <c r="L3" t="s">
        <v>14</v>
      </c>
      <c r="M3" t="s">
        <v>16</v>
      </c>
    </row>
    <row r="4" spans="1:13">
      <c r="A4" s="1" t="s">
        <v>30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12</v>
      </c>
      <c r="L4" t="s">
        <v>12</v>
      </c>
      <c r="M4" t="s">
        <v>16</v>
      </c>
    </row>
    <row r="5" spans="1:13">
      <c r="A5" s="1" t="s">
        <v>31</v>
      </c>
      <c r="B5" t="s">
        <v>16</v>
      </c>
      <c r="C5" t="s">
        <v>15</v>
      </c>
      <c r="D5" t="s">
        <v>16</v>
      </c>
      <c r="E5" t="s">
        <v>35</v>
      </c>
      <c r="F5" t="s">
        <v>14</v>
      </c>
      <c r="G5" t="s">
        <v>13</v>
      </c>
      <c r="H5" t="s">
        <v>15</v>
      </c>
      <c r="I5" t="s">
        <v>13</v>
      </c>
      <c r="J5" t="s">
        <v>12</v>
      </c>
      <c r="K5" t="s">
        <v>13</v>
      </c>
      <c r="L5" t="s">
        <v>14</v>
      </c>
      <c r="M5" t="s">
        <v>16</v>
      </c>
    </row>
    <row r="6" spans="1:13">
      <c r="A6" s="1" t="s">
        <v>32</v>
      </c>
      <c r="B6" t="s">
        <v>16</v>
      </c>
      <c r="C6" t="s">
        <v>16</v>
      </c>
      <c r="D6" t="s">
        <v>14</v>
      </c>
      <c r="E6" t="s">
        <v>14</v>
      </c>
      <c r="F6" t="s">
        <v>14</v>
      </c>
      <c r="G6" t="s">
        <v>16</v>
      </c>
      <c r="H6" t="s">
        <v>16</v>
      </c>
      <c r="I6" t="s">
        <v>16</v>
      </c>
      <c r="J6" t="s">
        <v>12</v>
      </c>
      <c r="K6">
        <v>0</v>
      </c>
      <c r="L6" t="s">
        <v>14</v>
      </c>
      <c r="M6" t="s">
        <v>16</v>
      </c>
    </row>
    <row r="7" spans="1:13">
      <c r="A7" s="1" t="s">
        <v>33</v>
      </c>
      <c r="B7">
        <v>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  <c r="L7" t="s">
        <v>13</v>
      </c>
      <c r="M7" t="s">
        <v>13</v>
      </c>
    </row>
    <row r="8" spans="1:13">
      <c r="A8" s="1" t="s">
        <v>34</v>
      </c>
      <c r="B8">
        <v>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  <c r="L8" t="s">
        <v>13</v>
      </c>
      <c r="M8" t="s">
        <v>13</v>
      </c>
    </row>
    <row r="10" spans="1:13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</row>
    <row r="11" spans="1:13">
      <c r="A11" s="1" t="s">
        <v>28</v>
      </c>
      <c r="B11" t="s">
        <v>16</v>
      </c>
      <c r="C11" t="s">
        <v>16</v>
      </c>
      <c r="D11" t="s">
        <v>16</v>
      </c>
      <c r="E11" t="s">
        <v>16</v>
      </c>
      <c r="F11" t="s">
        <v>12</v>
      </c>
      <c r="G11" t="s">
        <v>16</v>
      </c>
      <c r="H11" t="s">
        <v>16</v>
      </c>
      <c r="I11" t="s">
        <v>16</v>
      </c>
      <c r="J11" t="s">
        <v>12</v>
      </c>
      <c r="K11" t="s">
        <v>16</v>
      </c>
      <c r="L11" t="s">
        <v>12</v>
      </c>
      <c r="M11" t="s">
        <v>12</v>
      </c>
    </row>
    <row r="12" spans="1:13">
      <c r="A12" s="1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12</v>
      </c>
      <c r="G12" t="s">
        <v>16</v>
      </c>
      <c r="H12" t="s">
        <v>16</v>
      </c>
      <c r="I12" t="s">
        <v>16</v>
      </c>
      <c r="J12" t="s">
        <v>12</v>
      </c>
      <c r="K12" t="s">
        <v>16</v>
      </c>
      <c r="L12" t="s">
        <v>12</v>
      </c>
      <c r="M12" t="s">
        <v>12</v>
      </c>
    </row>
    <row r="13" spans="1:13">
      <c r="A13" s="1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12</v>
      </c>
      <c r="G13" t="s">
        <v>16</v>
      </c>
      <c r="H13" t="s">
        <v>16</v>
      </c>
      <c r="I13" t="s">
        <v>16</v>
      </c>
      <c r="J13" t="s">
        <v>12</v>
      </c>
      <c r="K13" t="s">
        <v>16</v>
      </c>
      <c r="L13" t="s">
        <v>12</v>
      </c>
      <c r="M13" t="s">
        <v>12</v>
      </c>
    </row>
    <row r="14" spans="1:13">
      <c r="A14" s="1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12</v>
      </c>
      <c r="G14" t="s">
        <v>16</v>
      </c>
      <c r="H14" t="s">
        <v>16</v>
      </c>
      <c r="I14" t="s">
        <v>16</v>
      </c>
      <c r="J14" t="s">
        <v>12</v>
      </c>
      <c r="K14" t="s">
        <v>16</v>
      </c>
      <c r="L14" t="s">
        <v>12</v>
      </c>
      <c r="M14" t="s">
        <v>12</v>
      </c>
    </row>
    <row r="15" spans="1:13">
      <c r="A15" s="1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12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 t="s">
        <v>12</v>
      </c>
      <c r="M15" t="s">
        <v>12</v>
      </c>
    </row>
    <row r="16" spans="1:13">
      <c r="A16" s="1" t="s">
        <v>33</v>
      </c>
      <c r="B16">
        <v>0</v>
      </c>
      <c r="C16" t="s">
        <v>16</v>
      </c>
      <c r="D16" t="s">
        <v>16</v>
      </c>
      <c r="E16" t="s">
        <v>16</v>
      </c>
      <c r="F16" t="s">
        <v>12</v>
      </c>
      <c r="G16" t="s">
        <v>16</v>
      </c>
      <c r="H16" t="s">
        <v>16</v>
      </c>
      <c r="I16" t="s">
        <v>16</v>
      </c>
      <c r="J16" t="s">
        <v>12</v>
      </c>
      <c r="K16" t="s">
        <v>16</v>
      </c>
      <c r="L16" t="s">
        <v>12</v>
      </c>
      <c r="M16" t="s">
        <v>12</v>
      </c>
    </row>
    <row r="17" spans="1:13">
      <c r="A17" s="1" t="s">
        <v>34</v>
      </c>
      <c r="B17">
        <v>0</v>
      </c>
      <c r="C17" t="s">
        <v>16</v>
      </c>
      <c r="D17" t="s">
        <v>16</v>
      </c>
      <c r="E17" t="s">
        <v>16</v>
      </c>
      <c r="F17" t="s">
        <v>12</v>
      </c>
      <c r="G17" t="s">
        <v>16</v>
      </c>
      <c r="H17" t="s">
        <v>16</v>
      </c>
      <c r="I17" t="s">
        <v>16</v>
      </c>
      <c r="J17" t="s">
        <v>12</v>
      </c>
      <c r="K17" t="s">
        <v>16</v>
      </c>
      <c r="L17" t="s">
        <v>12</v>
      </c>
      <c r="M17" t="s">
        <v>12</v>
      </c>
    </row>
    <row r="19" spans="1:13">
      <c r="A19" s="1"/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</row>
    <row r="20" spans="1:13">
      <c r="A20" s="1" t="s">
        <v>28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12</v>
      </c>
      <c r="M20" t="s">
        <v>12</v>
      </c>
    </row>
    <row r="21" spans="1:13">
      <c r="A21" s="1" t="s">
        <v>29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12</v>
      </c>
      <c r="M21" t="s">
        <v>12</v>
      </c>
    </row>
    <row r="22" spans="1:13">
      <c r="A22" s="1" t="s">
        <v>30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12</v>
      </c>
      <c r="M22" t="s">
        <v>12</v>
      </c>
    </row>
    <row r="23" spans="1:13">
      <c r="A23" s="1" t="s">
        <v>31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12</v>
      </c>
      <c r="M23" t="s">
        <v>12</v>
      </c>
    </row>
    <row r="24" spans="1:13">
      <c r="A24" s="1" t="s">
        <v>32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36</v>
      </c>
      <c r="K24" t="s">
        <v>36</v>
      </c>
      <c r="L24" t="s">
        <v>12</v>
      </c>
      <c r="M24" t="s">
        <v>12</v>
      </c>
    </row>
    <row r="25" spans="1:13">
      <c r="A25" s="1" t="s">
        <v>33</v>
      </c>
      <c r="B25" t="s">
        <v>36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12</v>
      </c>
      <c r="M25" t="s">
        <v>12</v>
      </c>
    </row>
    <row r="26" spans="1:13">
      <c r="A26" s="1" t="s">
        <v>34</v>
      </c>
      <c r="B26">
        <v>0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12</v>
      </c>
      <c r="M26" t="s">
        <v>12</v>
      </c>
    </row>
    <row r="28" spans="1:13">
      <c r="A28" s="1"/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</row>
    <row r="29" spans="1:13">
      <c r="A29" s="1" t="s">
        <v>28</v>
      </c>
      <c r="B29" t="s">
        <v>16</v>
      </c>
      <c r="C29" t="s">
        <v>16</v>
      </c>
      <c r="D29" t="s">
        <v>16</v>
      </c>
      <c r="E29" t="s">
        <v>16</v>
      </c>
      <c r="F29" t="s">
        <v>12</v>
      </c>
      <c r="G29" t="s">
        <v>16</v>
      </c>
      <c r="H29" t="s">
        <v>16</v>
      </c>
      <c r="I29" t="s">
        <v>16</v>
      </c>
      <c r="J29" t="s">
        <v>12</v>
      </c>
      <c r="K29" t="s">
        <v>16</v>
      </c>
      <c r="L29" t="s">
        <v>12</v>
      </c>
      <c r="M29" t="s">
        <v>12</v>
      </c>
    </row>
    <row r="30" spans="1:13">
      <c r="A30" s="1" t="s">
        <v>29</v>
      </c>
      <c r="B30" t="s">
        <v>16</v>
      </c>
      <c r="C30" t="s">
        <v>16</v>
      </c>
      <c r="D30" t="s">
        <v>16</v>
      </c>
      <c r="E30" t="s">
        <v>16</v>
      </c>
      <c r="F30" t="s">
        <v>12</v>
      </c>
      <c r="G30" t="s">
        <v>16</v>
      </c>
      <c r="H30" t="s">
        <v>16</v>
      </c>
      <c r="I30" t="s">
        <v>16</v>
      </c>
      <c r="J30" t="s">
        <v>12</v>
      </c>
      <c r="K30" t="s">
        <v>16</v>
      </c>
      <c r="L30" t="s">
        <v>12</v>
      </c>
      <c r="M30" t="s">
        <v>12</v>
      </c>
    </row>
    <row r="31" spans="1:13">
      <c r="A31" s="1" t="s">
        <v>30</v>
      </c>
      <c r="B31" t="s">
        <v>16</v>
      </c>
      <c r="C31" t="s">
        <v>16</v>
      </c>
      <c r="D31" t="s">
        <v>16</v>
      </c>
      <c r="E31" t="s">
        <v>16</v>
      </c>
      <c r="F31" t="s">
        <v>12</v>
      </c>
      <c r="G31" t="s">
        <v>16</v>
      </c>
      <c r="H31" t="s">
        <v>16</v>
      </c>
      <c r="I31" t="s">
        <v>16</v>
      </c>
      <c r="J31" t="s">
        <v>12</v>
      </c>
      <c r="K31" t="s">
        <v>16</v>
      </c>
      <c r="L31" t="s">
        <v>12</v>
      </c>
      <c r="M31" t="s">
        <v>12</v>
      </c>
    </row>
    <row r="32" spans="1:13">
      <c r="A32" s="1" t="s">
        <v>31</v>
      </c>
      <c r="B32" t="s">
        <v>16</v>
      </c>
      <c r="C32" t="s">
        <v>16</v>
      </c>
      <c r="D32" t="s">
        <v>16</v>
      </c>
      <c r="E32" t="s">
        <v>16</v>
      </c>
      <c r="F32" t="s">
        <v>12</v>
      </c>
      <c r="G32" t="s">
        <v>16</v>
      </c>
      <c r="H32" t="s">
        <v>16</v>
      </c>
      <c r="I32" t="s">
        <v>16</v>
      </c>
      <c r="J32" t="s">
        <v>12</v>
      </c>
      <c r="K32" t="s">
        <v>16</v>
      </c>
      <c r="L32" t="s">
        <v>12</v>
      </c>
      <c r="M32" t="s">
        <v>12</v>
      </c>
    </row>
    <row r="33" spans="1:13">
      <c r="A33" s="1" t="s">
        <v>32</v>
      </c>
      <c r="B33" t="s">
        <v>16</v>
      </c>
      <c r="C33" t="s">
        <v>16</v>
      </c>
      <c r="D33" t="s">
        <v>16</v>
      </c>
      <c r="E33" t="s">
        <v>16</v>
      </c>
      <c r="F33" t="s">
        <v>12</v>
      </c>
      <c r="G33" t="s">
        <v>16</v>
      </c>
      <c r="H33" t="s">
        <v>16</v>
      </c>
      <c r="I33" t="s">
        <v>16</v>
      </c>
      <c r="J33" t="s">
        <v>12</v>
      </c>
      <c r="K33">
        <v>0</v>
      </c>
      <c r="L33" t="s">
        <v>12</v>
      </c>
      <c r="M33" t="s">
        <v>12</v>
      </c>
    </row>
    <row r="34" spans="1:13">
      <c r="A34" s="1" t="s">
        <v>33</v>
      </c>
      <c r="B34">
        <v>0</v>
      </c>
      <c r="C34" t="s">
        <v>16</v>
      </c>
      <c r="D34" t="s">
        <v>16</v>
      </c>
      <c r="E34" t="s">
        <v>16</v>
      </c>
      <c r="F34" t="s">
        <v>12</v>
      </c>
      <c r="G34" t="s">
        <v>16</v>
      </c>
      <c r="H34" t="s">
        <v>16</v>
      </c>
      <c r="I34" t="s">
        <v>16</v>
      </c>
      <c r="J34" t="s">
        <v>12</v>
      </c>
      <c r="K34" t="s">
        <v>16</v>
      </c>
      <c r="L34" t="s">
        <v>12</v>
      </c>
      <c r="M34" t="s">
        <v>12</v>
      </c>
    </row>
    <row r="35" spans="1:13">
      <c r="A35" s="1" t="s">
        <v>34</v>
      </c>
      <c r="B35">
        <v>0</v>
      </c>
      <c r="C35" t="s">
        <v>16</v>
      </c>
      <c r="D35" t="s">
        <v>16</v>
      </c>
      <c r="E35" t="s">
        <v>16</v>
      </c>
      <c r="F35" t="s">
        <v>12</v>
      </c>
      <c r="G35" t="s">
        <v>16</v>
      </c>
      <c r="H35" t="s">
        <v>16</v>
      </c>
      <c r="I35" t="s">
        <v>16</v>
      </c>
      <c r="J35" t="s">
        <v>12</v>
      </c>
      <c r="K35" t="s">
        <v>16</v>
      </c>
      <c r="L35" t="s">
        <v>12</v>
      </c>
      <c r="M35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12" sqref="G12"/>
    </sheetView>
  </sheetViews>
  <sheetFormatPr baseColWidth="10" defaultRowHeight="15" x14ac:dyDescent="0"/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>
      <c r="A2" s="1" t="s">
        <v>20</v>
      </c>
      <c r="B2">
        <v>750.97138496404204</v>
      </c>
      <c r="C2">
        <v>782.15493203331903</v>
      </c>
      <c r="D2">
        <v>720.95571136532101</v>
      </c>
      <c r="E2">
        <v>1251.7809766508201</v>
      </c>
      <c r="F2">
        <v>1134.57816525457</v>
      </c>
      <c r="G2">
        <v>940.88831570474497</v>
      </c>
      <c r="H2">
        <v>786.77185316522696</v>
      </c>
      <c r="I2">
        <v>678.58534400274698</v>
      </c>
      <c r="J2">
        <v>606.590611070862</v>
      </c>
      <c r="K2">
        <v>865.59251690756196</v>
      </c>
      <c r="L2">
        <v>1157.9605356364</v>
      </c>
      <c r="M2">
        <v>768.36133975826999</v>
      </c>
      <c r="O2">
        <f>MAX(B2:M2)</f>
        <v>1251.7809766508201</v>
      </c>
    </row>
    <row r="3" spans="1:15">
      <c r="A3" s="1" t="s">
        <v>21</v>
      </c>
      <c r="B3">
        <v>1469.6635733906101</v>
      </c>
      <c r="C3">
        <v>1314.2778849352301</v>
      </c>
      <c r="D3">
        <v>763.80873965810201</v>
      </c>
      <c r="E3">
        <v>822.81699109159695</v>
      </c>
      <c r="F3">
        <v>1265.0542941901001</v>
      </c>
      <c r="G3">
        <v>1578.7682577020601</v>
      </c>
      <c r="H3">
        <v>1562.1161747921601</v>
      </c>
      <c r="I3">
        <v>4016</v>
      </c>
      <c r="J3">
        <v>4016</v>
      </c>
      <c r="K3">
        <v>4016</v>
      </c>
      <c r="L3">
        <v>1179.4551109111901</v>
      </c>
      <c r="M3">
        <v>1667.24282026579</v>
      </c>
      <c r="O3">
        <f t="shared" ref="O3:O5" si="0">MAX(B3:M3)</f>
        <v>4016</v>
      </c>
    </row>
    <row r="4" spans="1:15">
      <c r="A4" s="1" t="s">
        <v>22</v>
      </c>
      <c r="B4">
        <v>2000.9546886313799</v>
      </c>
      <c r="C4">
        <v>2046.02553014727</v>
      </c>
      <c r="D4">
        <v>1750.9415476343299</v>
      </c>
      <c r="E4">
        <v>4151.83127552723</v>
      </c>
      <c r="F4">
        <v>2292.2290213164401</v>
      </c>
      <c r="G4">
        <v>2438.46611807919</v>
      </c>
      <c r="H4">
        <v>2407.01121739068</v>
      </c>
      <c r="I4">
        <v>2482.0859981272201</v>
      </c>
      <c r="J4">
        <v>2412.58784977709</v>
      </c>
      <c r="K4">
        <v>2861.2489245635502</v>
      </c>
      <c r="L4">
        <v>2016.3448956099901</v>
      </c>
      <c r="M4">
        <v>2622.8110071818901</v>
      </c>
      <c r="O4">
        <f t="shared" si="0"/>
        <v>4151.83127552723</v>
      </c>
    </row>
    <row r="5" spans="1:15">
      <c r="A5" s="1" t="s">
        <v>23</v>
      </c>
      <c r="B5">
        <v>889</v>
      </c>
      <c r="C5">
        <v>545.23179457686399</v>
      </c>
      <c r="D5">
        <v>368.53671337687399</v>
      </c>
      <c r="E5">
        <v>499.19696625349502</v>
      </c>
      <c r="F5">
        <v>818.39260953396399</v>
      </c>
      <c r="G5">
        <v>676.13596385824201</v>
      </c>
      <c r="H5">
        <v>567.92085353531297</v>
      </c>
      <c r="I5">
        <v>562.79380996700695</v>
      </c>
      <c r="J5">
        <v>546.87114539664503</v>
      </c>
      <c r="K5">
        <v>773.91834692060002</v>
      </c>
      <c r="L5">
        <v>538.69574601964598</v>
      </c>
      <c r="M5">
        <v>889</v>
      </c>
      <c r="O5">
        <f t="shared" si="0"/>
        <v>889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raw_materials</vt:lpstr>
      <vt:lpstr>shipping_manufacturing</vt:lpstr>
      <vt:lpstr>pricing</vt:lpstr>
      <vt:lpstr>quantity</vt:lpstr>
      <vt:lpstr>source</vt:lpstr>
      <vt:lpstr>capacity</vt:lpstr>
    </vt:vector>
  </TitlesOfParts>
  <Company>Emory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Ruscus</dc:creator>
  <cp:lastModifiedBy>Emory Ruscus</cp:lastModifiedBy>
  <dcterms:created xsi:type="dcterms:W3CDTF">2016-12-06T20:23:01Z</dcterms:created>
  <dcterms:modified xsi:type="dcterms:W3CDTF">2016-12-13T03:19:36Z</dcterms:modified>
</cp:coreProperties>
</file>