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67F9ACC-5D60-44EB-9E22-52FFBF75376F}" xr6:coauthVersionLast="47" xr6:coauthVersionMax="47" xr10:uidLastSave="{00000000-0000-0000-0000-000000000000}"/>
  <bookViews>
    <workbookView xWindow="-120" yWindow="-120" windowWidth="20730" windowHeight="11160" tabRatio="899" xr2:uid="{00000000-000D-0000-FFFF-FFFF00000000}"/>
  </bookViews>
  <sheets>
    <sheet name="Raw Data Insurance" sheetId="1" r:id="rId1"/>
    <sheet name="Descriptive Statistic Analysis" sheetId="2" r:id="rId2"/>
    <sheet name="Categorical Variables Analysis" sheetId="3" r:id="rId3"/>
    <sheet name="Continous Variable Analysis" sheetId="4" r:id="rId4"/>
    <sheet name="Correlation Analysis" sheetId="5" r:id="rId5"/>
    <sheet name="Correlation - Smoker" sheetId="7" r:id="rId6"/>
    <sheet name="Correlation - Smoker &amp; BMI&gt;=25" sheetId="8" r:id="rId7"/>
    <sheet name="Correlation - Smoker &amp; BMI&lt;25" sheetId="9" r:id="rId8"/>
    <sheet name="Correlation - Non Smoker" sheetId="6" r:id="rId9"/>
    <sheet name="Tagihan Perokok &gt; Non Perokok" sheetId="10" r:id="rId10"/>
    <sheet name="Tagihan BMI&gt;=25 &gt; BMI&lt;25" sheetId="11" r:id="rId11"/>
    <sheet name="(Rata-rata) BMI female=BMI Male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1" l="1"/>
  <c r="E3" i="11"/>
  <c r="D3" i="11"/>
  <c r="E7" i="11"/>
  <c r="E7" i="10"/>
  <c r="D7" i="10"/>
  <c r="D10" i="10" s="1"/>
  <c r="E3" i="10"/>
  <c r="D3" i="10"/>
  <c r="D10" i="11" l="1"/>
  <c r="B11" i="2" l="1"/>
  <c r="C11" i="2" s="1"/>
  <c r="M5" i="8"/>
  <c r="L5" i="8"/>
  <c r="K5" i="8"/>
  <c r="J5" i="8"/>
  <c r="M4" i="8"/>
  <c r="L4" i="8"/>
  <c r="K4" i="8"/>
  <c r="J4" i="8"/>
  <c r="M3" i="8"/>
  <c r="L3" i="8"/>
  <c r="K3" i="8"/>
  <c r="J3" i="8"/>
  <c r="M2" i="8"/>
  <c r="L2" i="8"/>
  <c r="K2" i="8"/>
  <c r="J2" i="8"/>
  <c r="M5" i="9"/>
  <c r="L5" i="9"/>
  <c r="K5" i="9"/>
  <c r="J5" i="9"/>
  <c r="M4" i="9"/>
  <c r="L4" i="9"/>
  <c r="K4" i="9"/>
  <c r="J4" i="9"/>
  <c r="M3" i="9"/>
  <c r="L3" i="9"/>
  <c r="K3" i="9"/>
  <c r="J3" i="9"/>
  <c r="M2" i="9"/>
  <c r="L2" i="9"/>
  <c r="K2" i="9"/>
  <c r="J2" i="9"/>
  <c r="M5" i="7"/>
  <c r="L5" i="7"/>
  <c r="K5" i="7"/>
  <c r="J5" i="7"/>
  <c r="M4" i="7"/>
  <c r="L4" i="7"/>
  <c r="K4" i="7"/>
  <c r="J4" i="7"/>
  <c r="M3" i="7"/>
  <c r="L3" i="7"/>
  <c r="K3" i="7"/>
  <c r="J3" i="7"/>
  <c r="M2" i="7"/>
  <c r="L2" i="7"/>
  <c r="K2" i="7"/>
  <c r="J2" i="7"/>
  <c r="M5" i="6"/>
  <c r="L5" i="6"/>
  <c r="K5" i="6"/>
  <c r="J5" i="6"/>
  <c r="M4" i="6"/>
  <c r="L4" i="6"/>
  <c r="K4" i="6"/>
  <c r="J4" i="6"/>
  <c r="M3" i="6"/>
  <c r="L3" i="6"/>
  <c r="K3" i="6"/>
  <c r="J3" i="6"/>
  <c r="M2" i="6"/>
  <c r="L2" i="6"/>
  <c r="K2" i="6"/>
  <c r="J2" i="6"/>
  <c r="M5" i="5"/>
  <c r="L5" i="5"/>
  <c r="K5" i="5"/>
  <c r="J5" i="5"/>
  <c r="M4" i="5"/>
  <c r="L4" i="5"/>
  <c r="K4" i="5"/>
  <c r="J4" i="5"/>
  <c r="K3" i="5"/>
  <c r="L3" i="5"/>
  <c r="M3" i="5"/>
  <c r="J3" i="5"/>
  <c r="K2" i="5"/>
  <c r="L2" i="5"/>
  <c r="M2" i="5"/>
  <c r="J2" i="5"/>
  <c r="D32" i="4"/>
  <c r="D31" i="4"/>
  <c r="C28" i="4"/>
  <c r="D61" i="4"/>
  <c r="D47" i="4"/>
  <c r="D17" i="4"/>
  <c r="D87" i="4"/>
  <c r="E91" i="4"/>
  <c r="E90" i="4"/>
  <c r="C72" i="4"/>
  <c r="D16" i="4"/>
  <c r="C13" i="4"/>
  <c r="C57" i="4"/>
  <c r="D60" i="4"/>
  <c r="C43" i="4"/>
  <c r="B4" i="2"/>
  <c r="B7" i="2"/>
  <c r="D46" i="4"/>
  <c r="B3" i="2"/>
  <c r="B6" i="2"/>
  <c r="C27" i="2"/>
  <c r="C26" i="2"/>
  <c r="B22" i="2"/>
  <c r="B21" i="2"/>
  <c r="B19" i="2" s="1"/>
  <c r="C17" i="2"/>
  <c r="C16" i="2"/>
  <c r="B1" i="2"/>
  <c r="D76" i="4"/>
  <c r="E76" i="4" s="1"/>
  <c r="D75" i="4"/>
  <c r="C22" i="3"/>
  <c r="C21" i="3"/>
  <c r="B16" i="3"/>
  <c r="B15" i="3"/>
  <c r="C4" i="3" a="1"/>
  <c r="C4" i="3" s="1"/>
  <c r="C3" i="3" a="1"/>
  <c r="C3" i="3" s="1"/>
  <c r="B4" i="3" a="1"/>
  <c r="B4" i="3" s="1"/>
  <c r="B3" i="3" a="1"/>
  <c r="B3" i="3" s="1"/>
  <c r="B11" i="3"/>
  <c r="B10" i="3"/>
  <c r="B9" i="3"/>
  <c r="B8" i="3"/>
  <c r="B12" i="2"/>
  <c r="C12" i="2" s="1"/>
  <c r="E32" i="4" l="1"/>
  <c r="E31" i="4"/>
  <c r="E61" i="4"/>
  <c r="E47" i="4"/>
  <c r="E17" i="4"/>
  <c r="E60" i="4"/>
  <c r="F90" i="4"/>
  <c r="F91" i="4"/>
  <c r="E16" i="4"/>
  <c r="E46" i="4"/>
  <c r="E75" i="4"/>
  <c r="B24" i="2"/>
  <c r="B14" i="2"/>
  <c r="D21" i="3"/>
  <c r="D22" i="3"/>
  <c r="C15" i="3"/>
  <c r="C16" i="3"/>
  <c r="C9" i="3"/>
  <c r="C10" i="3"/>
  <c r="C11" i="3"/>
  <c r="C8" i="3"/>
  <c r="B9" i="2"/>
</calcChain>
</file>

<file path=xl/sharedStrings.xml><?xml version="1.0" encoding="utf-8"?>
<sst xmlns="http://schemas.openxmlformats.org/spreadsheetml/2006/main" count="13240" uniqueCount="149">
  <si>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</si>
  <si>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</si>
  <si>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</si>
  <si>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</si>
  <si>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</si>
  <si>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</si>
  <si>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</si>
  <si>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</si>
  <si>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</si>
  <si>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</si>
  <si>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</si>
  <si>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</si>
  <si>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</si>
  <si>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</si>
  <si>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</si>
  <si>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1. Gender mana yang memiliki tagihan paling tinggi?</t>
  </si>
  <si>
    <t>Wilayah</t>
  </si>
  <si>
    <t>Banyak Orang</t>
  </si>
  <si>
    <t>Proporsi</t>
  </si>
  <si>
    <t>Jenis Kelamin</t>
  </si>
  <si>
    <t>Tagihan tertinggi ada pada gender perempuan, namun secara total tagihan laki-laki lebih tinggi</t>
  </si>
  <si>
    <t>Smoker</t>
  </si>
  <si>
    <t>Tidak sama, tapi cenderung masih berdekatan proporsinya. Proporsi tertinggi ada di wilayah southeast</t>
  </si>
  <si>
    <t>Proporsi non-perokok lebih tinggi dari perokok</t>
  </si>
  <si>
    <t>Peluang</t>
  </si>
  <si>
    <t>0.42 atau 42%</t>
  </si>
  <si>
    <t>0.58 atau 58%</t>
  </si>
  <si>
    <t>1. Mencari peluang besar tagihan berdasarkan BMI</t>
  </si>
  <si>
    <t>4. Mana yang lebih mungkin terjadi</t>
  </si>
  <si>
    <t>atau</t>
  </si>
  <si>
    <t>5. Mana yang lebih mungkin terjadi</t>
  </si>
  <si>
    <t xml:space="preserve"> </t>
  </si>
  <si>
    <t>BMI</t>
  </si>
  <si>
    <t>Tagihan</t>
  </si>
  <si>
    <t>&gt;16700</t>
  </si>
  <si>
    <t>&gt;25</t>
  </si>
  <si>
    <t>&lt;25</t>
  </si>
  <si>
    <t>1. Berapa rata rata umur pada data tersebut?</t>
  </si>
  <si>
    <t>3. Apakah variansi dari data charges perokok dan non perokok sama?</t>
  </si>
  <si>
    <t>Standar Deviasi</t>
  </si>
  <si>
    <t>Variansi Tagihan</t>
  </si>
  <si>
    <t>Rerata Umur</t>
  </si>
  <si>
    <t>4. Apakah rata rata umur perempuan dan laki-laki yang merokok sama?</t>
  </si>
  <si>
    <t>Rerata Tagihan</t>
  </si>
  <si>
    <t>5 Mana yang lebih tinggi, rata rata tagihan kesehatan perokok atau non merokok?</t>
  </si>
  <si>
    <t>6. Mana yang lebih tinggi, rata rata tagihan kesehatan perokok yang BMI nya diatas 25 atau non perokok yang BMI nya diatas 25</t>
  </si>
  <si>
    <t>Rerata BMI</t>
  </si>
  <si>
    <t>2. Apakah setiap region memiliki proporsi data banyak orang yang sama?</t>
  </si>
  <si>
    <t>3. Mana yang lebih tinggi proporsi perokok atau non perokok?</t>
  </si>
  <si>
    <t>4. Berapa peluang seseorang tersebut adalah perempuan diketahui dia adalah perokok?</t>
  </si>
  <si>
    <t>5. Berapa peluang seseorang tersebut adalah laki-laki diketahui dia adalah perokok?</t>
  </si>
  <si>
    <t>2. Berapa rata rata nilai BMI perokok?</t>
  </si>
  <si>
    <t>2. Berapa rata-rata nilai BMI non perokok?</t>
  </si>
  <si>
    <t>P (Tagihan&gt;16700 | BMI&gt;25 &amp; Perokok)</t>
  </si>
  <si>
    <t>3. Berapa peluang seseorang acak tagihan kesehatannya diatas 16700  diketahui dia adalah perokok</t>
  </si>
  <si>
    <t>2. Mencari kemungkinan terjadi atau peluang seorang perokok dengan BMI diatas 25 akan mendapatkan tagihan kesehatan di atas 16700.</t>
  </si>
  <si>
    <t>-Banyaknya orang yang merokok adalah 274 orang</t>
  </si>
  <si>
    <t>- Banyaknya orang yang merokok dengan BMI&gt;25 adalah 219 orang</t>
  </si>
  <si>
    <t>- Banyaknya orang yang merokok dengan BMI&gt;25 dan mendapatkan tagihan kesehatan diatas 16700 adalah 215 orang</t>
  </si>
  <si>
    <t>P (Tagihan&gt;16700 | Perokok)</t>
  </si>
  <si>
    <t>a. Seseorang dengan BMI diatas 25 mendapatkan tagihan kesehatan diatas 16700</t>
  </si>
  <si>
    <t>b. Seseorang dengan BMI dibawah 25 mendapatkan tagihan kesehatan diatas 16700</t>
  </si>
  <si>
    <t>&lt;16700</t>
  </si>
  <si>
    <t>P(Tagihan&lt;16700 | BMI&lt;25)</t>
  </si>
  <si>
    <t>Asumsi : 16700 sebagai nilai acuan tagihan</t>
  </si>
  <si>
    <t>Asumsi : 25 sebagai nilai acuan BMI</t>
  </si>
  <si>
    <t>a. Seseorang perokok dengan BMI diatas 25 mendapatkan tagihan kesehatan diatas 16700,</t>
  </si>
  <si>
    <t>b. Seseorang non perokok dengan BMI diatas 25 mendapatkan tagihan kesehatan diatas 16700</t>
  </si>
  <si>
    <t>P(Tagihan&gt;16700 | BMI&gt;25)</t>
  </si>
  <si>
    <t>Peluang seseorang dengan BMI&gt;25 mendapatkan tagihan&gt;16700 adalah 0.85 atau 85% sedangkan peluang seseorang dengan BMI&lt;25</t>
  </si>
  <si>
    <t>mendapatkan tagihan&gt;16.700 adalah 0.15 atau 15%,</t>
  </si>
  <si>
    <t>Keterangan</t>
  </si>
  <si>
    <t>P(Tagihan&gt;16700 | BMI&lt;25)</t>
  </si>
  <si>
    <t>P(Perokok | BMI&gt;25 &amp; Tagihan&gt;16700)</t>
  </si>
  <si>
    <t>P(Non Perokok | BMI&gt;25 &amp; Tagihan&gt;16700)</t>
  </si>
  <si>
    <t>JAWAB:</t>
  </si>
  <si>
    <t>Peluang seorang perokok dengan BMI diatas 25 mendapatkan tagihan kesehatan diatas 16700 adalah 0.76 atau 76%, sedangkan peluang seorang non perokok</t>
  </si>
  <si>
    <t>dengan BMI diatas 25 mendapatkan tagihan kesehatan diatas 16700 adalah 0.24 atau 24%</t>
  </si>
  <si>
    <t>Sehingga jika seseorang memiliki BMI diatas 25 dan memiliki tagihan kesehatan diatas 16700, maka lebih mungkin orang tersebut adalah seorang perokok daripada non perokok</t>
  </si>
  <si>
    <t>Sehingga  jika seseorang memiliki tagihan diatas 16700, maka lebih mungkin orang tersebut memiliki BMI diatas 25 daripada BMI dibawah 25</t>
  </si>
  <si>
    <t>P (Tagihan&lt;16700 | BMI&gt;25 &amp; Perokok)</t>
  </si>
  <si>
    <t>Sehingga jauh lebih besar kemungkinan seorang perokok dengan BMI &gt;25 mendapatkan tagihan&gt;16700 daripada tagihan&lt;16700</t>
  </si>
  <si>
    <t>P (Tagihan&lt;16700 | Perokok)</t>
  </si>
  <si>
    <t>Peluang seorang perokok dengan BMI diatas 25 mendapatkan tagihan kesehatannya &gt;16700 adalah 0.98 atau 98%</t>
  </si>
  <si>
    <t>Peluang seorang perokok dengan BMI diatas 25 mendapatkan tagihan kesehatannya &lt;16700 hanya 0.02 atau 2%</t>
  </si>
  <si>
    <t>-Banyaknya orang yang merokok dengan tagihan &gt;16700 adalah 254 orang</t>
  </si>
  <si>
    <t>Peluang seorang perokok mendapatkan tagihan &gt; 16700 adalah 0.93 atau 93%</t>
  </si>
  <si>
    <t>Peluang seorang perokok mendapatkan tagihan &lt; 16700 hanya 0.07 atau 7%</t>
  </si>
  <si>
    <t>Sehingga jauh lebih besar kemungkinan seorang perokok mendapatkan tagihan &gt; 16700 daripada tagihan &lt; 16700</t>
  </si>
  <si>
    <t>charge</t>
  </si>
  <si>
    <t>Case ke-2 : Ingin mencari peluang besar tagihan dibawah 16700 jika BMI dibawah 25 dan peluang besar tagihan diatas 16700 jika BMI dibawah 25</t>
  </si>
  <si>
    <t>-Banyaknya orang dengan BMI&lt;25 adalah 245 orang</t>
  </si>
  <si>
    <t>-Banyaknya orang dengan BMI&lt;25 dan diketahui tagihan&lt;16700 adalah 194 orang</t>
  </si>
  <si>
    <t>--Peluang seseorang tagihan kesehatannya &lt;16700 jika diketahui BMI&lt;25 adalah 0.79 atau 79%</t>
  </si>
  <si>
    <t>-Banyaknya orang dengan BMI&lt;25 dan diketahui tagihan&gt;16700 adalah 51 orang</t>
  </si>
  <si>
    <t>--Peluang seseorang tagihan kesehatannya &lt;16700 jika diketahui BMI&gt;25 adalah 0.74 atau 74%</t>
  </si>
  <si>
    <t>--Peluang seseorang tagihan kesehatannya &gt;16700 jika diketahui BMI&gt;25 adalah 0.26 atau 26%</t>
  </si>
  <si>
    <t>--Peluang seseorang tagihan kesehatannya &gt;16700 jika diketahui BMI&lt;25 adalah 0.21 atau 21%</t>
  </si>
  <si>
    <t>Sehingga lebih mungkin seseorang dengan BMI&lt;25 mendapatkan tagihan &lt;16700 daripada tagihan &gt;16700</t>
  </si>
  <si>
    <t>&gt;=25</t>
  </si>
  <si>
    <t>-Banyaknya orang dengan BMI&gt;=25 adalah 1093 orang</t>
  </si>
  <si>
    <t>-Banyaknya orang dengan BMI&gt;=25 dan diketahui tagihan&lt;16700 adalah 810 orang</t>
  </si>
  <si>
    <t>-Banyaknya orang dengan BMI&gt;=25 dan diketahui tagihan&gt;16700 adalah 283 orang</t>
  </si>
  <si>
    <t>Case ke-1 : Ingin mencari peluang besar tagihan dibawah 16700 jika BMI lebih besar sama dengan 25 dan peluang besar tagihan diatas 16700 jika BMI lebih besar sama dengan 25</t>
  </si>
  <si>
    <t>Insight:</t>
  </si>
  <si>
    <t>-Pada perokok, variabel BMI berkorelasi positif yang tergolong kuat</t>
  </si>
  <si>
    <t>dimana penambahan 1 nilai BMI akan meningkatkan tagihan sebesar $1473</t>
  </si>
  <si>
    <t>dengan variabel tagihan,</t>
  </si>
  <si>
    <t>-Pada perokok dengan BMI&gt;=25, variabel BMI berkorelasi positif yang</t>
  </si>
  <si>
    <t>tergolong kuat dengan variabel tagihan,</t>
  </si>
  <si>
    <t>dimana penambahan 1 nilai BMI akan meningkatkan tagihan sebesar $1534</t>
  </si>
  <si>
    <t>tergolong moderate dengan variabel tagihan,</t>
  </si>
  <si>
    <t>-Pada perokok dengan BMI &lt; 25, variabel umur berkorelasi positif yang</t>
  </si>
  <si>
    <t>dimana penambahan 1 nilai umur akan meningkatkan tagihan sebesar $246</t>
  </si>
  <si>
    <t>-Pada non perokok, variabel umur berkorelasi positif yang</t>
  </si>
  <si>
    <t>dimana penambahan 1 nilai umur akan meningkatkan tagihan sebesar $267</t>
  </si>
  <si>
    <t>Non - Smoker</t>
  </si>
  <si>
    <t>Charges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</si>
  <si>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</si>
  <si>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</si>
  <si>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</si>
  <si>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</si>
  <si>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</si>
  <si>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</si>
  <si>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</si>
  <si>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</si>
  <si>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</si>
  <si>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</si>
  <si>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BMI &gt;=25</t>
  </si>
  <si>
    <t>BMI &lt; 25</t>
  </si>
  <si>
    <t>Male</t>
  </si>
  <si>
    <t>Female</t>
  </si>
  <si>
    <t>t-Test: Two-Sample Assuming Equal Variances</t>
  </si>
  <si>
    <t>Variance</t>
  </si>
  <si>
    <t>Pooled 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</si>
  <si>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</si>
  <si>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</si>
  <si>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</si>
  <si>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</si>
  <si>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</si>
  <si>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</si>
  <si>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Max Tagihan</t>
  </si>
  <si>
    <t>Sum Tagihan</t>
  </si>
  <si>
    <t>Sehingga lebih mungkin seseorang dengan BMI&gt;=25 mendapatkan tagihan &lt;16700 daripada tagihan &gt;16700</t>
  </si>
  <si>
    <t>P(Tagihan&lt;16700 | BMI&gt;=25)</t>
  </si>
  <si>
    <t>P(Tagihan&gt;16700 | BMI&gt;=25)</t>
  </si>
  <si>
    <t>Variation</t>
  </si>
  <si>
    <t>Mean (Sample , 40 data)</t>
  </si>
  <si>
    <t>Mean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</si>
</sst>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1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35" borderId="0" xfId="0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16" fillId="34" borderId="10" xfId="0" applyFont="1" applyFill="1" applyBorder="1" applyAlignment="1">
      <alignment horizontal="center"/>
    </xf>
    <xf numFmtId="1" fontId="0" fillId="0" borderId="0" xfId="0" applyNumberFormat="1" applyAlignment="1">
      <alignment horizontal="center" wrapText="1"/>
    </xf>
    <xf numFmtId="2" fontId="0" fillId="0" borderId="10" xfId="0" applyNumberFormat="1" applyBorder="1"/>
    <xf numFmtId="2" fontId="0" fillId="0" borderId="0" xfId="0" applyNumberFormat="1"/>
    <xf numFmtId="0" fontId="0" fillId="35" borderId="0" xfId="0" applyFill="1"/>
    <xf numFmtId="165" fontId="0" fillId="0" borderId="0" xfId="0" applyNumberFormat="1"/>
    <xf numFmtId="0" fontId="14" fillId="0" borderId="0" xfId="0" applyFont="1"/>
    <xf numFmtId="0" fontId="0" fillId="0" borderId="10" xfId="0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33" borderId="0" xfId="0" applyFill="1"/>
    <xf numFmtId="1" fontId="0" fillId="0" borderId="10" xfId="0" applyNumberFormat="1" applyBorder="1"/>
    <xf numFmtId="2" fontId="0" fillId="35" borderId="0" xfId="0" applyNumberFormat="1" applyFill="1" applyAlignment="1">
      <alignment horizontal="center" wrapText="1"/>
    </xf>
    <xf numFmtId="0" fontId="16" fillId="35" borderId="0" xfId="0" applyFont="1" applyFill="1"/>
    <xf numFmtId="0" fontId="0" fillId="35" borderId="0" xfId="0" quotePrefix="1" applyFill="1"/>
    <xf numFmtId="0" fontId="16" fillId="36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1" fontId="0" fillId="0" borderId="0" xfId="0" applyNumberFormat="1"/>
    <xf numFmtId="2" fontId="0" fillId="0" borderId="10" xfId="0" applyNumberFormat="1" applyBorder="1" applyAlignment="1">
      <alignment horizontal="center"/>
    </xf>
    <xf numFmtId="0" fontId="16" fillId="35" borderId="0" xfId="0" quotePrefix="1" applyFont="1" applyFill="1"/>
    <xf numFmtId="0" fontId="0" fillId="0" borderId="10" xfId="0" applyBorder="1" applyAlignment="1">
      <alignment horizontal="center"/>
    </xf>
    <xf numFmtId="0" fontId="0" fillId="37" borderId="10" xfId="0" applyFill="1" applyBorder="1"/>
    <xf numFmtId="0" fontId="16" fillId="36" borderId="10" xfId="0" applyFont="1" applyFill="1" applyBorder="1"/>
    <xf numFmtId="0" fontId="16" fillId="36" borderId="10" xfId="0" applyFont="1" applyFill="1" applyBorder="1" applyAlignment="1">
      <alignment horizontal="center"/>
    </xf>
    <xf numFmtId="1" fontId="0" fillId="38" borderId="10" xfId="0" applyNumberFormat="1" applyFill="1" applyBorder="1" applyAlignment="1">
      <alignment horizontal="center"/>
    </xf>
    <xf numFmtId="2" fontId="0" fillId="39" borderId="10" xfId="0" applyNumberFormat="1" applyFill="1" applyBorder="1" applyAlignment="1">
      <alignment horizontal="center"/>
    </xf>
    <xf numFmtId="0" fontId="0" fillId="0" borderId="20" xfId="0" applyBorder="1"/>
    <xf numFmtId="0" fontId="16" fillId="33" borderId="19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0" xfId="0" applyFill="1" applyBorder="1" applyAlignment="1"/>
    <xf numFmtId="0" fontId="18" fillId="0" borderId="21" xfId="0" applyFont="1" applyFill="1" applyBorder="1" applyAlignment="1">
      <alignment horizontal="center"/>
    </xf>
    <xf numFmtId="0" fontId="0" fillId="38" borderId="10" xfId="0" applyFill="1" applyBorder="1"/>
    <xf numFmtId="171" fontId="0" fillId="0" borderId="0" xfId="0" applyNumberFormat="1" applyFill="1" applyBorder="1" applyAlignment="1"/>
    <xf numFmtId="0" fontId="0" fillId="0" borderId="10" xfId="0" applyBorder="1" applyAlignment="1">
      <alignment vertical="center"/>
    </xf>
    <xf numFmtId="165" fontId="0" fillId="0" borderId="10" xfId="0" applyNumberFormat="1" applyBorder="1" applyAlignment="1">
      <alignment vertical="center"/>
    </xf>
    <xf numFmtId="0" fontId="16" fillId="36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6" borderId="10" xfId="0" applyFill="1" applyBorder="1"/>
    <xf numFmtId="1" fontId="0" fillId="0" borderId="10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BMI</a:t>
            </a:r>
            <a:r>
              <a:rPr lang="en-US" baseline="0"/>
              <a:t> vs Tagihan Perokok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- Smoker'!$G$1</c:f>
              <c:strCache>
                <c:ptCount val="1"/>
                <c:pt idx="0">
                  <c:v>charges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533186351706031E-2"/>
                  <c:y val="0.394372768615168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/>
                      <a:t>Tagihan = 1473.1*BMI - 13187</a:t>
                    </a:r>
                    <a:br>
                      <a:rPr lang="en-US" sz="1100" b="1" baseline="0"/>
                    </a:br>
                    <a:r>
                      <a:rPr lang="en-US" sz="1100" b="1" baseline="0"/>
                      <a:t>R² = 0.6504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- Smoker'!$C$2:$C$275</c:f>
              <c:numCache>
                <c:formatCode>General</c:formatCode>
                <c:ptCount val="274"/>
                <c:pt idx="0">
                  <c:v>27.9</c:v>
                </c:pt>
                <c:pt idx="1">
                  <c:v>26.29</c:v>
                </c:pt>
                <c:pt idx="2">
                  <c:v>42.13</c:v>
                </c:pt>
                <c:pt idx="3">
                  <c:v>35.299999999999997</c:v>
                </c:pt>
                <c:pt idx="4">
                  <c:v>31.92</c:v>
                </c:pt>
                <c:pt idx="5">
                  <c:v>36.299999999999997</c:v>
                </c:pt>
                <c:pt idx="6">
                  <c:v>35.6</c:v>
                </c:pt>
                <c:pt idx="7">
                  <c:v>36.4</c:v>
                </c:pt>
                <c:pt idx="8">
                  <c:v>36.67</c:v>
                </c:pt>
                <c:pt idx="9">
                  <c:v>39.9</c:v>
                </c:pt>
                <c:pt idx="10">
                  <c:v>35.200000000000003</c:v>
                </c:pt>
                <c:pt idx="11">
                  <c:v>28</c:v>
                </c:pt>
                <c:pt idx="12">
                  <c:v>34.43</c:v>
                </c:pt>
                <c:pt idx="13">
                  <c:v>36.954999999999998</c:v>
                </c:pt>
                <c:pt idx="14">
                  <c:v>31.68</c:v>
                </c:pt>
                <c:pt idx="15">
                  <c:v>22.88</c:v>
                </c:pt>
                <c:pt idx="16">
                  <c:v>22.42</c:v>
                </c:pt>
                <c:pt idx="17">
                  <c:v>23.98</c:v>
                </c:pt>
                <c:pt idx="18">
                  <c:v>24.75</c:v>
                </c:pt>
                <c:pt idx="19">
                  <c:v>37.619999999999997</c:v>
                </c:pt>
                <c:pt idx="20">
                  <c:v>34.799999999999997</c:v>
                </c:pt>
                <c:pt idx="21">
                  <c:v>22.895</c:v>
                </c:pt>
                <c:pt idx="22">
                  <c:v>31.16</c:v>
                </c:pt>
                <c:pt idx="23">
                  <c:v>29.83</c:v>
                </c:pt>
                <c:pt idx="24">
                  <c:v>31.3</c:v>
                </c:pt>
                <c:pt idx="25">
                  <c:v>19.95</c:v>
                </c:pt>
                <c:pt idx="26">
                  <c:v>19.3</c:v>
                </c:pt>
                <c:pt idx="27">
                  <c:v>29.92</c:v>
                </c:pt>
                <c:pt idx="28">
                  <c:v>28.024999999999999</c:v>
                </c:pt>
                <c:pt idx="29">
                  <c:v>35.090000000000003</c:v>
                </c:pt>
                <c:pt idx="30">
                  <c:v>27.94</c:v>
                </c:pt>
                <c:pt idx="31">
                  <c:v>31.35</c:v>
                </c:pt>
                <c:pt idx="32">
                  <c:v>28.3</c:v>
                </c:pt>
                <c:pt idx="33">
                  <c:v>17.765000000000001</c:v>
                </c:pt>
                <c:pt idx="34">
                  <c:v>25.3</c:v>
                </c:pt>
                <c:pt idx="35">
                  <c:v>28.69</c:v>
                </c:pt>
                <c:pt idx="36">
                  <c:v>30.495000000000001</c:v>
                </c:pt>
                <c:pt idx="37">
                  <c:v>23.37</c:v>
                </c:pt>
                <c:pt idx="38">
                  <c:v>24.42</c:v>
                </c:pt>
                <c:pt idx="39">
                  <c:v>25.175000000000001</c:v>
                </c:pt>
                <c:pt idx="40">
                  <c:v>35.53</c:v>
                </c:pt>
                <c:pt idx="41">
                  <c:v>26.6</c:v>
                </c:pt>
                <c:pt idx="42">
                  <c:v>36.85</c:v>
                </c:pt>
                <c:pt idx="43">
                  <c:v>37.700000000000003</c:v>
                </c:pt>
                <c:pt idx="44">
                  <c:v>41.895000000000003</c:v>
                </c:pt>
                <c:pt idx="45">
                  <c:v>36.08</c:v>
                </c:pt>
                <c:pt idx="46">
                  <c:v>27.74</c:v>
                </c:pt>
                <c:pt idx="47">
                  <c:v>34.799999999999997</c:v>
                </c:pt>
                <c:pt idx="48">
                  <c:v>24.64</c:v>
                </c:pt>
                <c:pt idx="49">
                  <c:v>22.22</c:v>
                </c:pt>
                <c:pt idx="50">
                  <c:v>29.07</c:v>
                </c:pt>
                <c:pt idx="51">
                  <c:v>36.67</c:v>
                </c:pt>
                <c:pt idx="52">
                  <c:v>27.74</c:v>
                </c:pt>
                <c:pt idx="53">
                  <c:v>17.29</c:v>
                </c:pt>
                <c:pt idx="54">
                  <c:v>32.200000000000003</c:v>
                </c:pt>
                <c:pt idx="55">
                  <c:v>34.21</c:v>
                </c:pt>
                <c:pt idx="56">
                  <c:v>31.824999999999999</c:v>
                </c:pt>
                <c:pt idx="57">
                  <c:v>33.630000000000003</c:v>
                </c:pt>
                <c:pt idx="58">
                  <c:v>31.92</c:v>
                </c:pt>
                <c:pt idx="59">
                  <c:v>26.84</c:v>
                </c:pt>
                <c:pt idx="60">
                  <c:v>24.32</c:v>
                </c:pt>
                <c:pt idx="61">
                  <c:v>36.954999999999998</c:v>
                </c:pt>
                <c:pt idx="62">
                  <c:v>42.35</c:v>
                </c:pt>
                <c:pt idx="63">
                  <c:v>19.8</c:v>
                </c:pt>
                <c:pt idx="64">
                  <c:v>34.200000000000003</c:v>
                </c:pt>
                <c:pt idx="65">
                  <c:v>28.12</c:v>
                </c:pt>
                <c:pt idx="66">
                  <c:v>40.564999999999998</c:v>
                </c:pt>
                <c:pt idx="67">
                  <c:v>36.765000000000001</c:v>
                </c:pt>
                <c:pt idx="68">
                  <c:v>45.54</c:v>
                </c:pt>
                <c:pt idx="69">
                  <c:v>27.7</c:v>
                </c:pt>
                <c:pt idx="70">
                  <c:v>25.41</c:v>
                </c:pt>
                <c:pt idx="71">
                  <c:v>34.39</c:v>
                </c:pt>
                <c:pt idx="72">
                  <c:v>22.61</c:v>
                </c:pt>
                <c:pt idx="73">
                  <c:v>35.97</c:v>
                </c:pt>
                <c:pt idx="74">
                  <c:v>31.4</c:v>
                </c:pt>
                <c:pt idx="75">
                  <c:v>30.8</c:v>
                </c:pt>
                <c:pt idx="76">
                  <c:v>36.479999999999997</c:v>
                </c:pt>
                <c:pt idx="77">
                  <c:v>33.799999999999997</c:v>
                </c:pt>
                <c:pt idx="78">
                  <c:v>36.384999999999998</c:v>
                </c:pt>
                <c:pt idx="79">
                  <c:v>27.36</c:v>
                </c:pt>
                <c:pt idx="80">
                  <c:v>32.299999999999997</c:v>
                </c:pt>
                <c:pt idx="81">
                  <c:v>21.7</c:v>
                </c:pt>
                <c:pt idx="82">
                  <c:v>32.9</c:v>
                </c:pt>
                <c:pt idx="83">
                  <c:v>28.31</c:v>
                </c:pt>
                <c:pt idx="84">
                  <c:v>24.89</c:v>
                </c:pt>
                <c:pt idx="85">
                  <c:v>40.15</c:v>
                </c:pt>
                <c:pt idx="86">
                  <c:v>17.954999999999998</c:v>
                </c:pt>
                <c:pt idx="87">
                  <c:v>30.684999999999999</c:v>
                </c:pt>
                <c:pt idx="88">
                  <c:v>20.234999999999999</c:v>
                </c:pt>
                <c:pt idx="89">
                  <c:v>17.195</c:v>
                </c:pt>
                <c:pt idx="90">
                  <c:v>22.6</c:v>
                </c:pt>
                <c:pt idx="91">
                  <c:v>26.98</c:v>
                </c:pt>
                <c:pt idx="92">
                  <c:v>33.880000000000003</c:v>
                </c:pt>
                <c:pt idx="93">
                  <c:v>35.86</c:v>
                </c:pt>
                <c:pt idx="94">
                  <c:v>32.774999999999999</c:v>
                </c:pt>
                <c:pt idx="95">
                  <c:v>33.5</c:v>
                </c:pt>
                <c:pt idx="96">
                  <c:v>26.695</c:v>
                </c:pt>
                <c:pt idx="97">
                  <c:v>30</c:v>
                </c:pt>
                <c:pt idx="98">
                  <c:v>28.38</c:v>
                </c:pt>
                <c:pt idx="99">
                  <c:v>25.1</c:v>
                </c:pt>
                <c:pt idx="100">
                  <c:v>28.31</c:v>
                </c:pt>
                <c:pt idx="101">
                  <c:v>28.5</c:v>
                </c:pt>
                <c:pt idx="102">
                  <c:v>38.06</c:v>
                </c:pt>
                <c:pt idx="103">
                  <c:v>25.7</c:v>
                </c:pt>
                <c:pt idx="104">
                  <c:v>34.4</c:v>
                </c:pt>
                <c:pt idx="105">
                  <c:v>23.21</c:v>
                </c:pt>
                <c:pt idx="106">
                  <c:v>30.25</c:v>
                </c:pt>
                <c:pt idx="107">
                  <c:v>28.3</c:v>
                </c:pt>
                <c:pt idx="108">
                  <c:v>26.07</c:v>
                </c:pt>
                <c:pt idx="109">
                  <c:v>42.13</c:v>
                </c:pt>
                <c:pt idx="110">
                  <c:v>47.41</c:v>
                </c:pt>
                <c:pt idx="111">
                  <c:v>25.84</c:v>
                </c:pt>
                <c:pt idx="112">
                  <c:v>46.2</c:v>
                </c:pt>
                <c:pt idx="113">
                  <c:v>34.104999999999997</c:v>
                </c:pt>
                <c:pt idx="114">
                  <c:v>40.564999999999998</c:v>
                </c:pt>
                <c:pt idx="115">
                  <c:v>38.094999999999999</c:v>
                </c:pt>
                <c:pt idx="116">
                  <c:v>30.21</c:v>
                </c:pt>
                <c:pt idx="117">
                  <c:v>21.85</c:v>
                </c:pt>
                <c:pt idx="118">
                  <c:v>28.31</c:v>
                </c:pt>
                <c:pt idx="119">
                  <c:v>23.655000000000001</c:v>
                </c:pt>
                <c:pt idx="120">
                  <c:v>37.799999999999997</c:v>
                </c:pt>
                <c:pt idx="121">
                  <c:v>36.630000000000003</c:v>
                </c:pt>
                <c:pt idx="122">
                  <c:v>25.6</c:v>
                </c:pt>
                <c:pt idx="123">
                  <c:v>33.11</c:v>
                </c:pt>
                <c:pt idx="124">
                  <c:v>34.1</c:v>
                </c:pt>
                <c:pt idx="125">
                  <c:v>33.534999999999997</c:v>
                </c:pt>
                <c:pt idx="126">
                  <c:v>38.950000000000003</c:v>
                </c:pt>
                <c:pt idx="127">
                  <c:v>26.41</c:v>
                </c:pt>
                <c:pt idx="128">
                  <c:v>28.31</c:v>
                </c:pt>
                <c:pt idx="129">
                  <c:v>25.3</c:v>
                </c:pt>
                <c:pt idx="130">
                  <c:v>22.99</c:v>
                </c:pt>
                <c:pt idx="131">
                  <c:v>38.06</c:v>
                </c:pt>
                <c:pt idx="132">
                  <c:v>32.774999999999999</c:v>
                </c:pt>
                <c:pt idx="133">
                  <c:v>32.015000000000001</c:v>
                </c:pt>
                <c:pt idx="134">
                  <c:v>43.89</c:v>
                </c:pt>
                <c:pt idx="135">
                  <c:v>31.35</c:v>
                </c:pt>
                <c:pt idx="136">
                  <c:v>35.299999999999997</c:v>
                </c:pt>
                <c:pt idx="137">
                  <c:v>31.13</c:v>
                </c:pt>
                <c:pt idx="138">
                  <c:v>35.75</c:v>
                </c:pt>
                <c:pt idx="139">
                  <c:v>38.06</c:v>
                </c:pt>
                <c:pt idx="140">
                  <c:v>39.049999999999997</c:v>
                </c:pt>
                <c:pt idx="141">
                  <c:v>21.754999999999999</c:v>
                </c:pt>
                <c:pt idx="142">
                  <c:v>24.42</c:v>
                </c:pt>
                <c:pt idx="143">
                  <c:v>38.39</c:v>
                </c:pt>
                <c:pt idx="144">
                  <c:v>31.73</c:v>
                </c:pt>
                <c:pt idx="145">
                  <c:v>35.5</c:v>
                </c:pt>
                <c:pt idx="146">
                  <c:v>29.15</c:v>
                </c:pt>
                <c:pt idx="147">
                  <c:v>34.104999999999997</c:v>
                </c:pt>
                <c:pt idx="148">
                  <c:v>26.4</c:v>
                </c:pt>
                <c:pt idx="149">
                  <c:v>27.83</c:v>
                </c:pt>
                <c:pt idx="150">
                  <c:v>38.17</c:v>
                </c:pt>
                <c:pt idx="151">
                  <c:v>27.1</c:v>
                </c:pt>
                <c:pt idx="152">
                  <c:v>28.88</c:v>
                </c:pt>
                <c:pt idx="153">
                  <c:v>24.4</c:v>
                </c:pt>
                <c:pt idx="154">
                  <c:v>27.6</c:v>
                </c:pt>
                <c:pt idx="155">
                  <c:v>20.9</c:v>
                </c:pt>
                <c:pt idx="156">
                  <c:v>28.5</c:v>
                </c:pt>
                <c:pt idx="157">
                  <c:v>24.795000000000002</c:v>
                </c:pt>
                <c:pt idx="158">
                  <c:v>42.24</c:v>
                </c:pt>
                <c:pt idx="159">
                  <c:v>26.125</c:v>
                </c:pt>
                <c:pt idx="160">
                  <c:v>35.53</c:v>
                </c:pt>
                <c:pt idx="161">
                  <c:v>31.79</c:v>
                </c:pt>
                <c:pt idx="162">
                  <c:v>28.024999999999999</c:v>
                </c:pt>
                <c:pt idx="163">
                  <c:v>30.78</c:v>
                </c:pt>
                <c:pt idx="164">
                  <c:v>32.78</c:v>
                </c:pt>
                <c:pt idx="165">
                  <c:v>29.81</c:v>
                </c:pt>
                <c:pt idx="166">
                  <c:v>32.450000000000003</c:v>
                </c:pt>
                <c:pt idx="167">
                  <c:v>30.78</c:v>
                </c:pt>
                <c:pt idx="168">
                  <c:v>35.53</c:v>
                </c:pt>
                <c:pt idx="169">
                  <c:v>23.844999999999999</c:v>
                </c:pt>
                <c:pt idx="170">
                  <c:v>33.11</c:v>
                </c:pt>
                <c:pt idx="171">
                  <c:v>24.13</c:v>
                </c:pt>
                <c:pt idx="172">
                  <c:v>47.6</c:v>
                </c:pt>
                <c:pt idx="173">
                  <c:v>37.049999999999997</c:v>
                </c:pt>
                <c:pt idx="174">
                  <c:v>28.93</c:v>
                </c:pt>
                <c:pt idx="175">
                  <c:v>28.975000000000001</c:v>
                </c:pt>
                <c:pt idx="176">
                  <c:v>26.885000000000002</c:v>
                </c:pt>
                <c:pt idx="177">
                  <c:v>38.94</c:v>
                </c:pt>
                <c:pt idx="178">
                  <c:v>20.045000000000002</c:v>
                </c:pt>
                <c:pt idx="179">
                  <c:v>40.92</c:v>
                </c:pt>
                <c:pt idx="180">
                  <c:v>24.6</c:v>
                </c:pt>
                <c:pt idx="181">
                  <c:v>31.73</c:v>
                </c:pt>
                <c:pt idx="182">
                  <c:v>26.885000000000002</c:v>
                </c:pt>
                <c:pt idx="183">
                  <c:v>22.895</c:v>
                </c:pt>
                <c:pt idx="184">
                  <c:v>34.200000000000003</c:v>
                </c:pt>
                <c:pt idx="185">
                  <c:v>29.7</c:v>
                </c:pt>
                <c:pt idx="186">
                  <c:v>42.9</c:v>
                </c:pt>
                <c:pt idx="187">
                  <c:v>30.2</c:v>
                </c:pt>
                <c:pt idx="188">
                  <c:v>27.835000000000001</c:v>
                </c:pt>
                <c:pt idx="189">
                  <c:v>30.8</c:v>
                </c:pt>
                <c:pt idx="190">
                  <c:v>34.96</c:v>
                </c:pt>
                <c:pt idx="191">
                  <c:v>24.795000000000002</c:v>
                </c:pt>
                <c:pt idx="192">
                  <c:v>22.895</c:v>
                </c:pt>
                <c:pt idx="193">
                  <c:v>25.9</c:v>
                </c:pt>
                <c:pt idx="194">
                  <c:v>20.52</c:v>
                </c:pt>
                <c:pt idx="195">
                  <c:v>20.045000000000002</c:v>
                </c:pt>
                <c:pt idx="196">
                  <c:v>22.99</c:v>
                </c:pt>
                <c:pt idx="197">
                  <c:v>32.700000000000003</c:v>
                </c:pt>
                <c:pt idx="198">
                  <c:v>28.215</c:v>
                </c:pt>
                <c:pt idx="199">
                  <c:v>20.13</c:v>
                </c:pt>
                <c:pt idx="200">
                  <c:v>31.02</c:v>
                </c:pt>
                <c:pt idx="201">
                  <c:v>36.08</c:v>
                </c:pt>
                <c:pt idx="202">
                  <c:v>26.03</c:v>
                </c:pt>
                <c:pt idx="203">
                  <c:v>23.655000000000001</c:v>
                </c:pt>
                <c:pt idx="204">
                  <c:v>35.200000000000003</c:v>
                </c:pt>
                <c:pt idx="205">
                  <c:v>21.565000000000001</c:v>
                </c:pt>
                <c:pt idx="206">
                  <c:v>37.07</c:v>
                </c:pt>
                <c:pt idx="207">
                  <c:v>30.495000000000001</c:v>
                </c:pt>
                <c:pt idx="208">
                  <c:v>28.024999999999999</c:v>
                </c:pt>
                <c:pt idx="209">
                  <c:v>30.684999999999999</c:v>
                </c:pt>
                <c:pt idx="210">
                  <c:v>24.7</c:v>
                </c:pt>
                <c:pt idx="211">
                  <c:v>52.58</c:v>
                </c:pt>
                <c:pt idx="212">
                  <c:v>30.9</c:v>
                </c:pt>
                <c:pt idx="213">
                  <c:v>29.8</c:v>
                </c:pt>
                <c:pt idx="214">
                  <c:v>41.14</c:v>
                </c:pt>
                <c:pt idx="215">
                  <c:v>37.07</c:v>
                </c:pt>
                <c:pt idx="216">
                  <c:v>31.68</c:v>
                </c:pt>
                <c:pt idx="217">
                  <c:v>18.3</c:v>
                </c:pt>
                <c:pt idx="218">
                  <c:v>36.19</c:v>
                </c:pt>
                <c:pt idx="219">
                  <c:v>30.4</c:v>
                </c:pt>
                <c:pt idx="220">
                  <c:v>34.96</c:v>
                </c:pt>
                <c:pt idx="221">
                  <c:v>19.094999999999999</c:v>
                </c:pt>
                <c:pt idx="222">
                  <c:v>38.39</c:v>
                </c:pt>
                <c:pt idx="223">
                  <c:v>25.85</c:v>
                </c:pt>
                <c:pt idx="224">
                  <c:v>33.33</c:v>
                </c:pt>
                <c:pt idx="225">
                  <c:v>35.75</c:v>
                </c:pt>
                <c:pt idx="226">
                  <c:v>31.4</c:v>
                </c:pt>
                <c:pt idx="227">
                  <c:v>36.86</c:v>
                </c:pt>
                <c:pt idx="228">
                  <c:v>42.75</c:v>
                </c:pt>
                <c:pt idx="229">
                  <c:v>32.49</c:v>
                </c:pt>
                <c:pt idx="230">
                  <c:v>32.799999999999997</c:v>
                </c:pt>
                <c:pt idx="231">
                  <c:v>32.56</c:v>
                </c:pt>
                <c:pt idx="232">
                  <c:v>44.88</c:v>
                </c:pt>
                <c:pt idx="233">
                  <c:v>27.36</c:v>
                </c:pt>
                <c:pt idx="234">
                  <c:v>26.7</c:v>
                </c:pt>
                <c:pt idx="235">
                  <c:v>24.13</c:v>
                </c:pt>
                <c:pt idx="236">
                  <c:v>29.81</c:v>
                </c:pt>
                <c:pt idx="237">
                  <c:v>28.49</c:v>
                </c:pt>
                <c:pt idx="238">
                  <c:v>35.625</c:v>
                </c:pt>
                <c:pt idx="239">
                  <c:v>25.27</c:v>
                </c:pt>
                <c:pt idx="240">
                  <c:v>30.02</c:v>
                </c:pt>
                <c:pt idx="241">
                  <c:v>27.28</c:v>
                </c:pt>
                <c:pt idx="242">
                  <c:v>33.4</c:v>
                </c:pt>
                <c:pt idx="243">
                  <c:v>25.555</c:v>
                </c:pt>
                <c:pt idx="244">
                  <c:v>34.6</c:v>
                </c:pt>
                <c:pt idx="245">
                  <c:v>24.42</c:v>
                </c:pt>
                <c:pt idx="246">
                  <c:v>34.484999999999999</c:v>
                </c:pt>
                <c:pt idx="247">
                  <c:v>21.8</c:v>
                </c:pt>
                <c:pt idx="248">
                  <c:v>41.8</c:v>
                </c:pt>
                <c:pt idx="249">
                  <c:v>36.96</c:v>
                </c:pt>
                <c:pt idx="250">
                  <c:v>33.630000000000003</c:v>
                </c:pt>
                <c:pt idx="251">
                  <c:v>29.83</c:v>
                </c:pt>
                <c:pt idx="252">
                  <c:v>27.3</c:v>
                </c:pt>
                <c:pt idx="253">
                  <c:v>23.76</c:v>
                </c:pt>
                <c:pt idx="254">
                  <c:v>31.065000000000001</c:v>
                </c:pt>
                <c:pt idx="255">
                  <c:v>27.06</c:v>
                </c:pt>
                <c:pt idx="256">
                  <c:v>29.925000000000001</c:v>
                </c:pt>
                <c:pt idx="257">
                  <c:v>27.645</c:v>
                </c:pt>
                <c:pt idx="258">
                  <c:v>21.66</c:v>
                </c:pt>
                <c:pt idx="259">
                  <c:v>36.299999999999997</c:v>
                </c:pt>
                <c:pt idx="260">
                  <c:v>39.4</c:v>
                </c:pt>
                <c:pt idx="261">
                  <c:v>34.9</c:v>
                </c:pt>
                <c:pt idx="262">
                  <c:v>30.36</c:v>
                </c:pt>
                <c:pt idx="263">
                  <c:v>30.875</c:v>
                </c:pt>
                <c:pt idx="264">
                  <c:v>27.8</c:v>
                </c:pt>
                <c:pt idx="265">
                  <c:v>24.605</c:v>
                </c:pt>
                <c:pt idx="266">
                  <c:v>21.85</c:v>
                </c:pt>
                <c:pt idx="267">
                  <c:v>28.12</c:v>
                </c:pt>
                <c:pt idx="268">
                  <c:v>30.2</c:v>
                </c:pt>
                <c:pt idx="269">
                  <c:v>34.700000000000003</c:v>
                </c:pt>
                <c:pt idx="270">
                  <c:v>23.655000000000001</c:v>
                </c:pt>
                <c:pt idx="271">
                  <c:v>26.695</c:v>
                </c:pt>
                <c:pt idx="272">
                  <c:v>40.369999999999997</c:v>
                </c:pt>
                <c:pt idx="273">
                  <c:v>29.07</c:v>
                </c:pt>
              </c:numCache>
            </c:numRef>
          </c:xVal>
          <c:yVal>
            <c:numRef>
              <c:f>'Correlation - Smoker'!$G$2:$G$275</c:f>
              <c:numCache>
                <c:formatCode>General</c:formatCode>
                <c:ptCount val="274"/>
                <c:pt idx="0">
                  <c:v>16884.923999999999</c:v>
                </c:pt>
                <c:pt idx="1">
                  <c:v>27808.7251</c:v>
                </c:pt>
                <c:pt idx="2">
                  <c:v>39611.757700000002</c:v>
                </c:pt>
                <c:pt idx="3">
                  <c:v>36837.466999999997</c:v>
                </c:pt>
                <c:pt idx="4">
                  <c:v>37701.876799999998</c:v>
                </c:pt>
                <c:pt idx="5">
                  <c:v>38711</c:v>
                </c:pt>
                <c:pt idx="6">
                  <c:v>35585.576000000001</c:v>
                </c:pt>
                <c:pt idx="7">
                  <c:v>51194.559139999998</c:v>
                </c:pt>
                <c:pt idx="8">
                  <c:v>39774.276299999998</c:v>
                </c:pt>
                <c:pt idx="9">
                  <c:v>48173.360999999997</c:v>
                </c:pt>
                <c:pt idx="10">
                  <c:v>38709.175999999999</c:v>
                </c:pt>
                <c:pt idx="11">
                  <c:v>23568.272000000001</c:v>
                </c:pt>
                <c:pt idx="12">
                  <c:v>37742.575700000001</c:v>
                </c:pt>
                <c:pt idx="13">
                  <c:v>47496.494449999998</c:v>
                </c:pt>
                <c:pt idx="14">
                  <c:v>34303.167200000004</c:v>
                </c:pt>
                <c:pt idx="15">
                  <c:v>23244.790199999999</c:v>
                </c:pt>
                <c:pt idx="16">
                  <c:v>14711.7438</c:v>
                </c:pt>
                <c:pt idx="17">
                  <c:v>17663.144199999999</c:v>
                </c:pt>
                <c:pt idx="18">
                  <c:v>16577.779500000001</c:v>
                </c:pt>
                <c:pt idx="19">
                  <c:v>37165.163800000002</c:v>
                </c:pt>
                <c:pt idx="20">
                  <c:v>39836.519</c:v>
                </c:pt>
                <c:pt idx="21">
                  <c:v>21098.554049999999</c:v>
                </c:pt>
                <c:pt idx="22">
                  <c:v>43578.939400000003</c:v>
                </c:pt>
                <c:pt idx="23">
                  <c:v>30184.936699999998</c:v>
                </c:pt>
                <c:pt idx="24">
                  <c:v>47291.055</c:v>
                </c:pt>
                <c:pt idx="25">
                  <c:v>22412.648499999999</c:v>
                </c:pt>
                <c:pt idx="26">
                  <c:v>15820.699000000001</c:v>
                </c:pt>
                <c:pt idx="27">
                  <c:v>30942.191800000001</c:v>
                </c:pt>
                <c:pt idx="28">
                  <c:v>17560.37975</c:v>
                </c:pt>
                <c:pt idx="29">
                  <c:v>47055.532099999997</c:v>
                </c:pt>
                <c:pt idx="30">
                  <c:v>19107.779600000002</c:v>
                </c:pt>
                <c:pt idx="31">
                  <c:v>39556.494500000001</c:v>
                </c:pt>
                <c:pt idx="32">
                  <c:v>17081.080000000002</c:v>
                </c:pt>
                <c:pt idx="33">
                  <c:v>32734.186300000001</c:v>
                </c:pt>
                <c:pt idx="34">
                  <c:v>18972.494999999999</c:v>
                </c:pt>
                <c:pt idx="35">
                  <c:v>20745.989099999999</c:v>
                </c:pt>
                <c:pt idx="36">
                  <c:v>40720.551050000002</c:v>
                </c:pt>
                <c:pt idx="37">
                  <c:v>19964.746299999999</c:v>
                </c:pt>
                <c:pt idx="38">
                  <c:v>21223.675800000001</c:v>
                </c:pt>
                <c:pt idx="39">
                  <c:v>15518.180249999999</c:v>
                </c:pt>
                <c:pt idx="40">
                  <c:v>36950.256699999998</c:v>
                </c:pt>
                <c:pt idx="41">
                  <c:v>21348.705999999998</c:v>
                </c:pt>
                <c:pt idx="42">
                  <c:v>36149.483500000002</c:v>
                </c:pt>
                <c:pt idx="43">
                  <c:v>48824.45</c:v>
                </c:pt>
                <c:pt idx="44">
                  <c:v>43753.337050000002</c:v>
                </c:pt>
                <c:pt idx="45">
                  <c:v>37133.898200000003</c:v>
                </c:pt>
                <c:pt idx="46">
                  <c:v>20984.0936</c:v>
                </c:pt>
                <c:pt idx="47">
                  <c:v>34779.614999999998</c:v>
                </c:pt>
                <c:pt idx="48">
                  <c:v>19515.5416</c:v>
                </c:pt>
                <c:pt idx="49">
                  <c:v>19444.265800000001</c:v>
                </c:pt>
                <c:pt idx="50">
                  <c:v>17352.6803</c:v>
                </c:pt>
                <c:pt idx="51">
                  <c:v>38511.628299999997</c:v>
                </c:pt>
                <c:pt idx="52">
                  <c:v>29523.1656</c:v>
                </c:pt>
                <c:pt idx="53">
                  <c:v>12829.455099999999</c:v>
                </c:pt>
                <c:pt idx="54">
                  <c:v>47305.305</c:v>
                </c:pt>
                <c:pt idx="55">
                  <c:v>44260.749900000003</c:v>
                </c:pt>
                <c:pt idx="56">
                  <c:v>41097.161749999999</c:v>
                </c:pt>
                <c:pt idx="57">
                  <c:v>43921.183700000001</c:v>
                </c:pt>
                <c:pt idx="58">
                  <c:v>33750.291799999999</c:v>
                </c:pt>
                <c:pt idx="59">
                  <c:v>17085.267599999999</c:v>
                </c:pt>
                <c:pt idx="60">
                  <c:v>24869.836800000001</c:v>
                </c:pt>
                <c:pt idx="61">
                  <c:v>36219.405449999998</c:v>
                </c:pt>
                <c:pt idx="62">
                  <c:v>46151.124499999998</c:v>
                </c:pt>
                <c:pt idx="63">
                  <c:v>17179.522000000001</c:v>
                </c:pt>
                <c:pt idx="64">
                  <c:v>42856.838000000003</c:v>
                </c:pt>
                <c:pt idx="65">
                  <c:v>22331.566800000001</c:v>
                </c:pt>
                <c:pt idx="66">
                  <c:v>48549.178350000002</c:v>
                </c:pt>
                <c:pt idx="67">
                  <c:v>47896.79135</c:v>
                </c:pt>
                <c:pt idx="68">
                  <c:v>42112.2356</c:v>
                </c:pt>
                <c:pt idx="69">
                  <c:v>16297.846</c:v>
                </c:pt>
                <c:pt idx="70">
                  <c:v>21978.676899999999</c:v>
                </c:pt>
                <c:pt idx="71">
                  <c:v>38746.355100000001</c:v>
                </c:pt>
                <c:pt idx="72">
                  <c:v>24873.384900000001</c:v>
                </c:pt>
                <c:pt idx="73">
                  <c:v>42124.515299999999</c:v>
                </c:pt>
                <c:pt idx="74">
                  <c:v>34838.873</c:v>
                </c:pt>
                <c:pt idx="75">
                  <c:v>35491.64</c:v>
                </c:pt>
                <c:pt idx="76">
                  <c:v>42760.502200000003</c:v>
                </c:pt>
                <c:pt idx="77">
                  <c:v>47928.03</c:v>
                </c:pt>
                <c:pt idx="78">
                  <c:v>48517.563150000002</c:v>
                </c:pt>
                <c:pt idx="79">
                  <c:v>24393.6224</c:v>
                </c:pt>
                <c:pt idx="80">
                  <c:v>41919.097000000002</c:v>
                </c:pt>
                <c:pt idx="81">
                  <c:v>13844.505999999999</c:v>
                </c:pt>
                <c:pt idx="82">
                  <c:v>36085.218999999997</c:v>
                </c:pt>
                <c:pt idx="83">
                  <c:v>18033.9679</c:v>
                </c:pt>
                <c:pt idx="84">
                  <c:v>21659.930100000001</c:v>
                </c:pt>
                <c:pt idx="85">
                  <c:v>38126.246500000001</c:v>
                </c:pt>
                <c:pt idx="86">
                  <c:v>15006.579449999999</c:v>
                </c:pt>
                <c:pt idx="87">
                  <c:v>42303.692150000003</c:v>
                </c:pt>
                <c:pt idx="88">
                  <c:v>19594.809649999999</c:v>
                </c:pt>
                <c:pt idx="89">
                  <c:v>14455.644050000001</c:v>
                </c:pt>
                <c:pt idx="90">
                  <c:v>18608.261999999999</c:v>
                </c:pt>
                <c:pt idx="91">
                  <c:v>28950.4692</c:v>
                </c:pt>
                <c:pt idx="92">
                  <c:v>46889.261200000001</c:v>
                </c:pt>
                <c:pt idx="93">
                  <c:v>46599.108399999997</c:v>
                </c:pt>
                <c:pt idx="94">
                  <c:v>39125.332249999999</c:v>
                </c:pt>
                <c:pt idx="95">
                  <c:v>37079.372000000003</c:v>
                </c:pt>
                <c:pt idx="96">
                  <c:v>26109.32905</c:v>
                </c:pt>
                <c:pt idx="97">
                  <c:v>22144.031999999999</c:v>
                </c:pt>
                <c:pt idx="98">
                  <c:v>19521.968199999999</c:v>
                </c:pt>
                <c:pt idx="99">
                  <c:v>25382.296999999999</c:v>
                </c:pt>
                <c:pt idx="100">
                  <c:v>28868.6639</c:v>
                </c:pt>
                <c:pt idx="101">
                  <c:v>35147.528480000001</c:v>
                </c:pt>
                <c:pt idx="102">
                  <c:v>48885.135609999998</c:v>
                </c:pt>
                <c:pt idx="103">
                  <c:v>17942.106</c:v>
                </c:pt>
                <c:pt idx="104">
                  <c:v>36197.699000000001</c:v>
                </c:pt>
                <c:pt idx="105">
                  <c:v>22218.1149</c:v>
                </c:pt>
                <c:pt idx="106">
                  <c:v>32548.340499999998</c:v>
                </c:pt>
                <c:pt idx="107">
                  <c:v>21082.16</c:v>
                </c:pt>
                <c:pt idx="108">
                  <c:v>38245.593269999998</c:v>
                </c:pt>
                <c:pt idx="109">
                  <c:v>48675.517699999997</c:v>
                </c:pt>
                <c:pt idx="110">
                  <c:v>63770.428010000003</c:v>
                </c:pt>
                <c:pt idx="111">
                  <c:v>23807.240600000001</c:v>
                </c:pt>
                <c:pt idx="112">
                  <c:v>45863.205000000002</c:v>
                </c:pt>
                <c:pt idx="113">
                  <c:v>39983.425949999997</c:v>
                </c:pt>
                <c:pt idx="114">
                  <c:v>45702.022349999999</c:v>
                </c:pt>
                <c:pt idx="115">
                  <c:v>58571.074480000003</c:v>
                </c:pt>
                <c:pt idx="116">
                  <c:v>43943.876100000001</c:v>
                </c:pt>
                <c:pt idx="117">
                  <c:v>15359.104499999999</c:v>
                </c:pt>
                <c:pt idx="118">
                  <c:v>17468.983899999999</c:v>
                </c:pt>
                <c:pt idx="119">
                  <c:v>25678.778450000002</c:v>
                </c:pt>
                <c:pt idx="120">
                  <c:v>39241.442000000003</c:v>
                </c:pt>
                <c:pt idx="121">
                  <c:v>42969.852700000003</c:v>
                </c:pt>
                <c:pt idx="122">
                  <c:v>23306.546999999999</c:v>
                </c:pt>
                <c:pt idx="123">
                  <c:v>34439.855900000002</c:v>
                </c:pt>
                <c:pt idx="124">
                  <c:v>40182.245999999999</c:v>
                </c:pt>
                <c:pt idx="125">
                  <c:v>34617.840649999998</c:v>
                </c:pt>
                <c:pt idx="126">
                  <c:v>42983.458500000001</c:v>
                </c:pt>
                <c:pt idx="127">
                  <c:v>20149.322899999999</c:v>
                </c:pt>
                <c:pt idx="128">
                  <c:v>32787.458590000002</c:v>
                </c:pt>
                <c:pt idx="129">
                  <c:v>24667.419000000002</c:v>
                </c:pt>
                <c:pt idx="130">
                  <c:v>27037.914100000002</c:v>
                </c:pt>
                <c:pt idx="131">
                  <c:v>42560.430399999997</c:v>
                </c:pt>
                <c:pt idx="132">
                  <c:v>40003.332249999999</c:v>
                </c:pt>
                <c:pt idx="133">
                  <c:v>45710.207849999999</c:v>
                </c:pt>
                <c:pt idx="134">
                  <c:v>46200.985099999998</c:v>
                </c:pt>
                <c:pt idx="135">
                  <c:v>46130.5265</c:v>
                </c:pt>
                <c:pt idx="136">
                  <c:v>40103.89</c:v>
                </c:pt>
                <c:pt idx="137">
                  <c:v>34806.467700000001</c:v>
                </c:pt>
                <c:pt idx="138">
                  <c:v>40273.645499999999</c:v>
                </c:pt>
                <c:pt idx="139">
                  <c:v>44400.4064</c:v>
                </c:pt>
                <c:pt idx="140">
                  <c:v>40932.429499999998</c:v>
                </c:pt>
                <c:pt idx="141">
                  <c:v>16657.71745</c:v>
                </c:pt>
                <c:pt idx="142">
                  <c:v>19361.998800000001</c:v>
                </c:pt>
                <c:pt idx="143">
                  <c:v>40419.019099999998</c:v>
                </c:pt>
                <c:pt idx="144">
                  <c:v>36189.101699999999</c:v>
                </c:pt>
                <c:pt idx="145">
                  <c:v>44585.455869999998</c:v>
                </c:pt>
                <c:pt idx="146">
                  <c:v>18246.495500000001</c:v>
                </c:pt>
                <c:pt idx="147">
                  <c:v>43254.417950000003</c:v>
                </c:pt>
                <c:pt idx="148">
                  <c:v>19539.242999999999</c:v>
                </c:pt>
                <c:pt idx="149">
                  <c:v>23065.420699999999</c:v>
                </c:pt>
                <c:pt idx="150">
                  <c:v>36307.798300000002</c:v>
                </c:pt>
                <c:pt idx="151">
                  <c:v>19040.876</c:v>
                </c:pt>
                <c:pt idx="152">
                  <c:v>17748.5062</c:v>
                </c:pt>
                <c:pt idx="153">
                  <c:v>18259.216</c:v>
                </c:pt>
                <c:pt idx="154">
                  <c:v>24520.263999999999</c:v>
                </c:pt>
                <c:pt idx="155">
                  <c:v>21195.817999999999</c:v>
                </c:pt>
                <c:pt idx="156">
                  <c:v>18310.741999999998</c:v>
                </c:pt>
                <c:pt idx="157">
                  <c:v>17904.527050000001</c:v>
                </c:pt>
                <c:pt idx="158">
                  <c:v>38792.685599999997</c:v>
                </c:pt>
                <c:pt idx="159">
                  <c:v>23401.30575</c:v>
                </c:pt>
                <c:pt idx="160">
                  <c:v>55135.402090000003</c:v>
                </c:pt>
                <c:pt idx="161">
                  <c:v>43813.866099999999</c:v>
                </c:pt>
                <c:pt idx="162">
                  <c:v>20773.62775</c:v>
                </c:pt>
                <c:pt idx="163">
                  <c:v>39597.407200000001</c:v>
                </c:pt>
                <c:pt idx="164">
                  <c:v>36021.011200000001</c:v>
                </c:pt>
                <c:pt idx="165">
                  <c:v>27533.912899999999</c:v>
                </c:pt>
                <c:pt idx="166">
                  <c:v>45008.955499999996</c:v>
                </c:pt>
                <c:pt idx="167">
                  <c:v>37270.1512</c:v>
                </c:pt>
                <c:pt idx="168">
                  <c:v>42111.664700000001</c:v>
                </c:pt>
                <c:pt idx="169">
                  <c:v>24106.912550000001</c:v>
                </c:pt>
                <c:pt idx="170">
                  <c:v>40974.164900000003</c:v>
                </c:pt>
                <c:pt idx="171">
                  <c:v>15817.985699999999</c:v>
                </c:pt>
                <c:pt idx="172">
                  <c:v>46113.510999999999</c:v>
                </c:pt>
                <c:pt idx="173">
                  <c:v>46255.112500000003</c:v>
                </c:pt>
                <c:pt idx="174">
                  <c:v>19719.6947</c:v>
                </c:pt>
                <c:pt idx="175">
                  <c:v>27218.437249999999</c:v>
                </c:pt>
                <c:pt idx="176">
                  <c:v>29330.98315</c:v>
                </c:pt>
                <c:pt idx="177">
                  <c:v>44202.653599999998</c:v>
                </c:pt>
                <c:pt idx="178">
                  <c:v>19798.054550000001</c:v>
                </c:pt>
                <c:pt idx="179">
                  <c:v>48673.558799999999</c:v>
                </c:pt>
                <c:pt idx="180">
                  <c:v>17496.306</c:v>
                </c:pt>
                <c:pt idx="181">
                  <c:v>33732.686699999998</c:v>
                </c:pt>
                <c:pt idx="182">
                  <c:v>21774.32215</c:v>
                </c:pt>
                <c:pt idx="183">
                  <c:v>35069.374519999998</c:v>
                </c:pt>
                <c:pt idx="184">
                  <c:v>39047.285000000003</c:v>
                </c:pt>
                <c:pt idx="185">
                  <c:v>19933.457999999999</c:v>
                </c:pt>
                <c:pt idx="186">
                  <c:v>47462.894</c:v>
                </c:pt>
                <c:pt idx="187">
                  <c:v>38998.546000000002</c:v>
                </c:pt>
                <c:pt idx="188">
                  <c:v>20009.63365</c:v>
                </c:pt>
                <c:pt idx="189">
                  <c:v>41999.519999999997</c:v>
                </c:pt>
                <c:pt idx="190">
                  <c:v>41034.221400000002</c:v>
                </c:pt>
                <c:pt idx="191">
                  <c:v>23967.38305</c:v>
                </c:pt>
                <c:pt idx="192">
                  <c:v>16138.762049999999</c:v>
                </c:pt>
                <c:pt idx="193">
                  <c:v>19199.944</c:v>
                </c:pt>
                <c:pt idx="194">
                  <c:v>14571.890799999999</c:v>
                </c:pt>
                <c:pt idx="195">
                  <c:v>16420.494549999999</c:v>
                </c:pt>
                <c:pt idx="196">
                  <c:v>17361.766100000001</c:v>
                </c:pt>
                <c:pt idx="197">
                  <c:v>34472.841</c:v>
                </c:pt>
                <c:pt idx="198">
                  <c:v>24915.220850000002</c:v>
                </c:pt>
                <c:pt idx="199">
                  <c:v>18767.737700000001</c:v>
                </c:pt>
                <c:pt idx="200">
                  <c:v>35595.589800000002</c:v>
                </c:pt>
                <c:pt idx="201">
                  <c:v>42211.138200000001</c:v>
                </c:pt>
                <c:pt idx="202">
                  <c:v>16450.894700000001</c:v>
                </c:pt>
                <c:pt idx="203">
                  <c:v>21677.283449999999</c:v>
                </c:pt>
                <c:pt idx="204">
                  <c:v>44423.803</c:v>
                </c:pt>
                <c:pt idx="205">
                  <c:v>13747.87235</c:v>
                </c:pt>
                <c:pt idx="206">
                  <c:v>37484.4493</c:v>
                </c:pt>
                <c:pt idx="207">
                  <c:v>39725.518049999999</c:v>
                </c:pt>
                <c:pt idx="208">
                  <c:v>20234.854749999999</c:v>
                </c:pt>
                <c:pt idx="209">
                  <c:v>33475.817150000003</c:v>
                </c:pt>
                <c:pt idx="210">
                  <c:v>21880.82</c:v>
                </c:pt>
                <c:pt idx="211">
                  <c:v>44501.398200000003</c:v>
                </c:pt>
                <c:pt idx="212">
                  <c:v>39727.614000000001</c:v>
                </c:pt>
                <c:pt idx="213">
                  <c:v>25309.489000000001</c:v>
                </c:pt>
                <c:pt idx="214">
                  <c:v>48970.247600000002</c:v>
                </c:pt>
                <c:pt idx="215">
                  <c:v>39871.704299999998</c:v>
                </c:pt>
                <c:pt idx="216">
                  <c:v>34672.147199999999</c:v>
                </c:pt>
                <c:pt idx="217">
                  <c:v>19023.259999999998</c:v>
                </c:pt>
                <c:pt idx="218">
                  <c:v>41676.081100000003</c:v>
                </c:pt>
                <c:pt idx="219">
                  <c:v>33907.548000000003</c:v>
                </c:pt>
                <c:pt idx="220">
                  <c:v>44641.197399999997</c:v>
                </c:pt>
                <c:pt idx="221">
                  <c:v>16776.304049999999</c:v>
                </c:pt>
                <c:pt idx="222">
                  <c:v>41949.244100000004</c:v>
                </c:pt>
                <c:pt idx="223">
                  <c:v>24180.933499999999</c:v>
                </c:pt>
                <c:pt idx="224">
                  <c:v>36124.573700000001</c:v>
                </c:pt>
                <c:pt idx="225">
                  <c:v>38282.749499999998</c:v>
                </c:pt>
                <c:pt idx="226">
                  <c:v>34166.273000000001</c:v>
                </c:pt>
                <c:pt idx="227">
                  <c:v>46661.4424</c:v>
                </c:pt>
                <c:pt idx="228">
                  <c:v>40904.199500000002</c:v>
                </c:pt>
                <c:pt idx="229">
                  <c:v>36898.733079999998</c:v>
                </c:pt>
                <c:pt idx="230">
                  <c:v>52590.829389999999</c:v>
                </c:pt>
                <c:pt idx="231">
                  <c:v>40941.285400000001</c:v>
                </c:pt>
                <c:pt idx="232">
                  <c:v>39722.746200000001</c:v>
                </c:pt>
                <c:pt idx="233">
                  <c:v>17178.682400000002</c:v>
                </c:pt>
                <c:pt idx="234">
                  <c:v>22478.6</c:v>
                </c:pt>
                <c:pt idx="235">
                  <c:v>23887.662700000001</c:v>
                </c:pt>
                <c:pt idx="236">
                  <c:v>19350.368900000001</c:v>
                </c:pt>
                <c:pt idx="237">
                  <c:v>18328.238099999999</c:v>
                </c:pt>
                <c:pt idx="238">
                  <c:v>37465.34375</c:v>
                </c:pt>
                <c:pt idx="239">
                  <c:v>21771.3423</c:v>
                </c:pt>
                <c:pt idx="240">
                  <c:v>33307.550799999997</c:v>
                </c:pt>
                <c:pt idx="241">
                  <c:v>18223.4512</c:v>
                </c:pt>
                <c:pt idx="242">
                  <c:v>38415.474000000002</c:v>
                </c:pt>
                <c:pt idx="243">
                  <c:v>20296.863450000001</c:v>
                </c:pt>
                <c:pt idx="244">
                  <c:v>41661.601999999999</c:v>
                </c:pt>
                <c:pt idx="245">
                  <c:v>26125.674770000001</c:v>
                </c:pt>
                <c:pt idx="246">
                  <c:v>60021.398970000002</c:v>
                </c:pt>
                <c:pt idx="247">
                  <c:v>20167.336029999999</c:v>
                </c:pt>
                <c:pt idx="248">
                  <c:v>47269.853999999999</c:v>
                </c:pt>
                <c:pt idx="249">
                  <c:v>49577.662400000001</c:v>
                </c:pt>
                <c:pt idx="250">
                  <c:v>37607.527699999999</c:v>
                </c:pt>
                <c:pt idx="251">
                  <c:v>18648.421699999999</c:v>
                </c:pt>
                <c:pt idx="252">
                  <c:v>16232.847</c:v>
                </c:pt>
                <c:pt idx="253">
                  <c:v>26926.5144</c:v>
                </c:pt>
                <c:pt idx="254">
                  <c:v>34254.053350000002</c:v>
                </c:pt>
                <c:pt idx="255">
                  <c:v>17043.341400000001</c:v>
                </c:pt>
                <c:pt idx="256">
                  <c:v>22462.043750000001</c:v>
                </c:pt>
                <c:pt idx="257">
                  <c:v>24535.698550000001</c:v>
                </c:pt>
                <c:pt idx="258">
                  <c:v>14283.4594</c:v>
                </c:pt>
                <c:pt idx="259">
                  <c:v>47403.88</c:v>
                </c:pt>
                <c:pt idx="260">
                  <c:v>38344.565999999999</c:v>
                </c:pt>
                <c:pt idx="261">
                  <c:v>34828.654000000002</c:v>
                </c:pt>
                <c:pt idx="262">
                  <c:v>62592.873090000001</c:v>
                </c:pt>
                <c:pt idx="263">
                  <c:v>46718.163249999998</c:v>
                </c:pt>
                <c:pt idx="264">
                  <c:v>37829.724199999997</c:v>
                </c:pt>
                <c:pt idx="265">
                  <c:v>21259.377949999998</c:v>
                </c:pt>
                <c:pt idx="266">
                  <c:v>16115.3045</c:v>
                </c:pt>
                <c:pt idx="267">
                  <c:v>21472.478800000001</c:v>
                </c:pt>
                <c:pt idx="268">
                  <c:v>33900.652999999998</c:v>
                </c:pt>
                <c:pt idx="269">
                  <c:v>36397.576000000001</c:v>
                </c:pt>
                <c:pt idx="270">
                  <c:v>18765.87545</c:v>
                </c:pt>
                <c:pt idx="271">
                  <c:v>28101.333050000001</c:v>
                </c:pt>
                <c:pt idx="272">
                  <c:v>43896.376300000004</c:v>
                </c:pt>
                <c:pt idx="273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8-4288-8910-8CB9B701B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48240"/>
        <c:axId val="435218600"/>
      </c:scatterChart>
      <c:valAx>
        <c:axId val="43414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18600"/>
        <c:crosses val="autoZero"/>
        <c:crossBetween val="midCat"/>
      </c:valAx>
      <c:valAx>
        <c:axId val="4352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Tagihan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4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BMI</a:t>
            </a:r>
            <a:r>
              <a:rPr lang="en-US" baseline="0"/>
              <a:t> vs Tagihan Perokok dengan BMI &gt;=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- Smoker &amp; BMI&gt;=25'!$G$1</c:f>
              <c:strCache>
                <c:ptCount val="1"/>
                <c:pt idx="0">
                  <c:v>charges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>
                    <a:alpha val="98000"/>
                  </a:srgb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93855167453073"/>
                  <c:y val="0.381783439490445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/>
                      <a:t>Tagihan = 1534*BMI - 15237</a:t>
                    </a:r>
                    <a:br>
                      <a:rPr lang="en-US" sz="1100" b="1" baseline="0"/>
                    </a:br>
                    <a:r>
                      <a:rPr lang="en-US" sz="1100" b="1" baseline="0"/>
                      <a:t>R² = 0.5419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- Smoker &amp; BMI&gt;=25'!$C$2:$C$220</c:f>
              <c:numCache>
                <c:formatCode>General</c:formatCode>
                <c:ptCount val="219"/>
                <c:pt idx="0">
                  <c:v>27.9</c:v>
                </c:pt>
                <c:pt idx="1">
                  <c:v>26.29</c:v>
                </c:pt>
                <c:pt idx="2">
                  <c:v>42.13</c:v>
                </c:pt>
                <c:pt idx="3">
                  <c:v>35.299999999999997</c:v>
                </c:pt>
                <c:pt idx="4">
                  <c:v>31.92</c:v>
                </c:pt>
                <c:pt idx="5">
                  <c:v>36.299999999999997</c:v>
                </c:pt>
                <c:pt idx="6">
                  <c:v>35.6</c:v>
                </c:pt>
                <c:pt idx="7">
                  <c:v>36.4</c:v>
                </c:pt>
                <c:pt idx="8">
                  <c:v>36.67</c:v>
                </c:pt>
                <c:pt idx="9">
                  <c:v>39.9</c:v>
                </c:pt>
                <c:pt idx="10">
                  <c:v>35.200000000000003</c:v>
                </c:pt>
                <c:pt idx="11">
                  <c:v>28</c:v>
                </c:pt>
                <c:pt idx="12">
                  <c:v>34.43</c:v>
                </c:pt>
                <c:pt idx="13">
                  <c:v>36.954999999999998</c:v>
                </c:pt>
                <c:pt idx="14">
                  <c:v>31.68</c:v>
                </c:pt>
                <c:pt idx="15">
                  <c:v>37.619999999999997</c:v>
                </c:pt>
                <c:pt idx="16">
                  <c:v>34.799999999999997</c:v>
                </c:pt>
                <c:pt idx="17">
                  <c:v>31.16</c:v>
                </c:pt>
                <c:pt idx="18">
                  <c:v>29.83</c:v>
                </c:pt>
                <c:pt idx="19">
                  <c:v>31.3</c:v>
                </c:pt>
                <c:pt idx="20">
                  <c:v>29.92</c:v>
                </c:pt>
                <c:pt idx="21">
                  <c:v>28.024999999999999</c:v>
                </c:pt>
                <c:pt idx="22">
                  <c:v>35.090000000000003</c:v>
                </c:pt>
                <c:pt idx="23">
                  <c:v>27.94</c:v>
                </c:pt>
                <c:pt idx="24">
                  <c:v>31.35</c:v>
                </c:pt>
                <c:pt idx="25">
                  <c:v>28.3</c:v>
                </c:pt>
                <c:pt idx="26">
                  <c:v>25.3</c:v>
                </c:pt>
                <c:pt idx="27">
                  <c:v>28.69</c:v>
                </c:pt>
                <c:pt idx="28">
                  <c:v>30.495000000000001</c:v>
                </c:pt>
                <c:pt idx="29">
                  <c:v>25.175000000000001</c:v>
                </c:pt>
                <c:pt idx="30">
                  <c:v>35.53</c:v>
                </c:pt>
                <c:pt idx="31">
                  <c:v>26.6</c:v>
                </c:pt>
                <c:pt idx="32">
                  <c:v>36.85</c:v>
                </c:pt>
                <c:pt idx="33">
                  <c:v>37.700000000000003</c:v>
                </c:pt>
                <c:pt idx="34">
                  <c:v>41.895000000000003</c:v>
                </c:pt>
                <c:pt idx="35">
                  <c:v>36.08</c:v>
                </c:pt>
                <c:pt idx="36">
                  <c:v>27.74</c:v>
                </c:pt>
                <c:pt idx="37">
                  <c:v>34.799999999999997</c:v>
                </c:pt>
                <c:pt idx="38">
                  <c:v>29.07</c:v>
                </c:pt>
                <c:pt idx="39">
                  <c:v>36.67</c:v>
                </c:pt>
                <c:pt idx="40">
                  <c:v>27.74</c:v>
                </c:pt>
                <c:pt idx="41">
                  <c:v>32.200000000000003</c:v>
                </c:pt>
                <c:pt idx="42">
                  <c:v>34.21</c:v>
                </c:pt>
                <c:pt idx="43">
                  <c:v>31.824999999999999</c:v>
                </c:pt>
                <c:pt idx="44">
                  <c:v>33.630000000000003</c:v>
                </c:pt>
                <c:pt idx="45">
                  <c:v>31.92</c:v>
                </c:pt>
                <c:pt idx="46">
                  <c:v>26.84</c:v>
                </c:pt>
                <c:pt idx="47">
                  <c:v>36.954999999999998</c:v>
                </c:pt>
                <c:pt idx="48">
                  <c:v>42.35</c:v>
                </c:pt>
                <c:pt idx="49">
                  <c:v>34.200000000000003</c:v>
                </c:pt>
                <c:pt idx="50">
                  <c:v>28.12</c:v>
                </c:pt>
                <c:pt idx="51">
                  <c:v>40.564999999999998</c:v>
                </c:pt>
                <c:pt idx="52">
                  <c:v>36.765000000000001</c:v>
                </c:pt>
                <c:pt idx="53">
                  <c:v>45.54</c:v>
                </c:pt>
                <c:pt idx="54">
                  <c:v>27.7</c:v>
                </c:pt>
                <c:pt idx="55">
                  <c:v>25.41</c:v>
                </c:pt>
                <c:pt idx="56">
                  <c:v>34.39</c:v>
                </c:pt>
                <c:pt idx="57">
                  <c:v>35.97</c:v>
                </c:pt>
                <c:pt idx="58">
                  <c:v>31.4</c:v>
                </c:pt>
                <c:pt idx="59">
                  <c:v>30.8</c:v>
                </c:pt>
                <c:pt idx="60">
                  <c:v>36.479999999999997</c:v>
                </c:pt>
                <c:pt idx="61">
                  <c:v>33.799999999999997</c:v>
                </c:pt>
                <c:pt idx="62">
                  <c:v>36.384999999999998</c:v>
                </c:pt>
                <c:pt idx="63">
                  <c:v>27.36</c:v>
                </c:pt>
                <c:pt idx="64">
                  <c:v>32.299999999999997</c:v>
                </c:pt>
                <c:pt idx="65">
                  <c:v>32.9</c:v>
                </c:pt>
                <c:pt idx="66">
                  <c:v>28.31</c:v>
                </c:pt>
                <c:pt idx="67">
                  <c:v>40.15</c:v>
                </c:pt>
                <c:pt idx="68">
                  <c:v>30.684999999999999</c:v>
                </c:pt>
                <c:pt idx="69">
                  <c:v>26.98</c:v>
                </c:pt>
                <c:pt idx="70">
                  <c:v>33.880000000000003</c:v>
                </c:pt>
                <c:pt idx="71">
                  <c:v>35.86</c:v>
                </c:pt>
                <c:pt idx="72">
                  <c:v>32.774999999999999</c:v>
                </c:pt>
                <c:pt idx="73">
                  <c:v>33.5</c:v>
                </c:pt>
                <c:pt idx="74">
                  <c:v>26.695</c:v>
                </c:pt>
                <c:pt idx="75">
                  <c:v>30</c:v>
                </c:pt>
                <c:pt idx="76">
                  <c:v>28.38</c:v>
                </c:pt>
                <c:pt idx="77">
                  <c:v>25.1</c:v>
                </c:pt>
                <c:pt idx="78">
                  <c:v>28.31</c:v>
                </c:pt>
                <c:pt idx="79">
                  <c:v>28.5</c:v>
                </c:pt>
                <c:pt idx="80">
                  <c:v>38.06</c:v>
                </c:pt>
                <c:pt idx="81">
                  <c:v>25.7</c:v>
                </c:pt>
                <c:pt idx="82">
                  <c:v>34.4</c:v>
                </c:pt>
                <c:pt idx="83">
                  <c:v>30.25</c:v>
                </c:pt>
                <c:pt idx="84">
                  <c:v>28.3</c:v>
                </c:pt>
                <c:pt idx="85">
                  <c:v>26.07</c:v>
                </c:pt>
                <c:pt idx="86">
                  <c:v>42.13</c:v>
                </c:pt>
                <c:pt idx="87">
                  <c:v>47.41</c:v>
                </c:pt>
                <c:pt idx="88">
                  <c:v>25.84</c:v>
                </c:pt>
                <c:pt idx="89">
                  <c:v>46.2</c:v>
                </c:pt>
                <c:pt idx="90">
                  <c:v>34.104999999999997</c:v>
                </c:pt>
                <c:pt idx="91">
                  <c:v>40.564999999999998</c:v>
                </c:pt>
                <c:pt idx="92">
                  <c:v>38.094999999999999</c:v>
                </c:pt>
                <c:pt idx="93">
                  <c:v>30.21</c:v>
                </c:pt>
                <c:pt idx="94">
                  <c:v>28.31</c:v>
                </c:pt>
                <c:pt idx="95">
                  <c:v>37.799999999999997</c:v>
                </c:pt>
                <c:pt idx="96">
                  <c:v>36.630000000000003</c:v>
                </c:pt>
                <c:pt idx="97">
                  <c:v>25.6</c:v>
                </c:pt>
                <c:pt idx="98">
                  <c:v>33.11</c:v>
                </c:pt>
                <c:pt idx="99">
                  <c:v>34.1</c:v>
                </c:pt>
                <c:pt idx="100">
                  <c:v>33.534999999999997</c:v>
                </c:pt>
                <c:pt idx="101">
                  <c:v>38.950000000000003</c:v>
                </c:pt>
                <c:pt idx="102">
                  <c:v>26.41</c:v>
                </c:pt>
                <c:pt idx="103">
                  <c:v>28.31</c:v>
                </c:pt>
                <c:pt idx="104">
                  <c:v>25.3</c:v>
                </c:pt>
                <c:pt idx="105">
                  <c:v>38.06</c:v>
                </c:pt>
                <c:pt idx="106">
                  <c:v>32.774999999999999</c:v>
                </c:pt>
                <c:pt idx="107">
                  <c:v>32.015000000000001</c:v>
                </c:pt>
                <c:pt idx="108">
                  <c:v>43.89</c:v>
                </c:pt>
                <c:pt idx="109">
                  <c:v>31.35</c:v>
                </c:pt>
                <c:pt idx="110">
                  <c:v>35.299999999999997</c:v>
                </c:pt>
                <c:pt idx="111">
                  <c:v>31.13</c:v>
                </c:pt>
                <c:pt idx="112">
                  <c:v>35.75</c:v>
                </c:pt>
                <c:pt idx="113">
                  <c:v>38.06</c:v>
                </c:pt>
                <c:pt idx="114">
                  <c:v>39.049999999999997</c:v>
                </c:pt>
                <c:pt idx="115">
                  <c:v>38.39</c:v>
                </c:pt>
                <c:pt idx="116">
                  <c:v>31.73</c:v>
                </c:pt>
                <c:pt idx="117">
                  <c:v>35.5</c:v>
                </c:pt>
                <c:pt idx="118">
                  <c:v>29.15</c:v>
                </c:pt>
                <c:pt idx="119">
                  <c:v>34.104999999999997</c:v>
                </c:pt>
                <c:pt idx="120">
                  <c:v>26.4</c:v>
                </c:pt>
                <c:pt idx="121">
                  <c:v>27.83</c:v>
                </c:pt>
                <c:pt idx="122">
                  <c:v>38.17</c:v>
                </c:pt>
                <c:pt idx="123">
                  <c:v>27.1</c:v>
                </c:pt>
                <c:pt idx="124">
                  <c:v>28.88</c:v>
                </c:pt>
                <c:pt idx="125">
                  <c:v>27.6</c:v>
                </c:pt>
                <c:pt idx="126">
                  <c:v>28.5</c:v>
                </c:pt>
                <c:pt idx="127">
                  <c:v>42.24</c:v>
                </c:pt>
                <c:pt idx="128">
                  <c:v>26.125</c:v>
                </c:pt>
                <c:pt idx="129">
                  <c:v>35.53</c:v>
                </c:pt>
                <c:pt idx="130">
                  <c:v>31.79</c:v>
                </c:pt>
                <c:pt idx="131">
                  <c:v>28.024999999999999</c:v>
                </c:pt>
                <c:pt idx="132">
                  <c:v>30.78</c:v>
                </c:pt>
                <c:pt idx="133">
                  <c:v>32.78</c:v>
                </c:pt>
                <c:pt idx="134">
                  <c:v>29.81</c:v>
                </c:pt>
                <c:pt idx="135">
                  <c:v>32.450000000000003</c:v>
                </c:pt>
                <c:pt idx="136">
                  <c:v>30.78</c:v>
                </c:pt>
                <c:pt idx="137">
                  <c:v>35.53</c:v>
                </c:pt>
                <c:pt idx="138">
                  <c:v>33.11</c:v>
                </c:pt>
                <c:pt idx="139">
                  <c:v>47.6</c:v>
                </c:pt>
                <c:pt idx="140">
                  <c:v>37.049999999999997</c:v>
                </c:pt>
                <c:pt idx="141">
                  <c:v>28.93</c:v>
                </c:pt>
                <c:pt idx="142">
                  <c:v>28.975000000000001</c:v>
                </c:pt>
                <c:pt idx="143">
                  <c:v>26.885000000000002</c:v>
                </c:pt>
                <c:pt idx="144">
                  <c:v>38.94</c:v>
                </c:pt>
                <c:pt idx="145">
                  <c:v>40.92</c:v>
                </c:pt>
                <c:pt idx="146">
                  <c:v>31.73</c:v>
                </c:pt>
                <c:pt idx="147">
                  <c:v>26.885000000000002</c:v>
                </c:pt>
                <c:pt idx="148">
                  <c:v>34.200000000000003</c:v>
                </c:pt>
                <c:pt idx="149">
                  <c:v>29.7</c:v>
                </c:pt>
                <c:pt idx="150">
                  <c:v>42.9</c:v>
                </c:pt>
                <c:pt idx="151">
                  <c:v>30.2</c:v>
                </c:pt>
                <c:pt idx="152">
                  <c:v>27.835000000000001</c:v>
                </c:pt>
                <c:pt idx="153">
                  <c:v>30.8</c:v>
                </c:pt>
                <c:pt idx="154">
                  <c:v>34.96</c:v>
                </c:pt>
                <c:pt idx="155">
                  <c:v>25.9</c:v>
                </c:pt>
                <c:pt idx="156">
                  <c:v>32.700000000000003</c:v>
                </c:pt>
                <c:pt idx="157">
                  <c:v>28.215</c:v>
                </c:pt>
                <c:pt idx="158">
                  <c:v>31.02</c:v>
                </c:pt>
                <c:pt idx="159">
                  <c:v>36.08</c:v>
                </c:pt>
                <c:pt idx="160">
                  <c:v>26.03</c:v>
                </c:pt>
                <c:pt idx="161">
                  <c:v>35.200000000000003</c:v>
                </c:pt>
                <c:pt idx="162">
                  <c:v>37.07</c:v>
                </c:pt>
                <c:pt idx="163">
                  <c:v>30.495000000000001</c:v>
                </c:pt>
                <c:pt idx="164">
                  <c:v>28.024999999999999</c:v>
                </c:pt>
                <c:pt idx="165">
                  <c:v>30.684999999999999</c:v>
                </c:pt>
                <c:pt idx="166">
                  <c:v>52.58</c:v>
                </c:pt>
                <c:pt idx="167">
                  <c:v>30.9</c:v>
                </c:pt>
                <c:pt idx="168">
                  <c:v>29.8</c:v>
                </c:pt>
                <c:pt idx="169">
                  <c:v>41.14</c:v>
                </c:pt>
                <c:pt idx="170">
                  <c:v>37.07</c:v>
                </c:pt>
                <c:pt idx="171">
                  <c:v>31.68</c:v>
                </c:pt>
                <c:pt idx="172">
                  <c:v>36.19</c:v>
                </c:pt>
                <c:pt idx="173">
                  <c:v>30.4</c:v>
                </c:pt>
                <c:pt idx="174">
                  <c:v>34.96</c:v>
                </c:pt>
                <c:pt idx="175">
                  <c:v>38.39</c:v>
                </c:pt>
                <c:pt idx="176">
                  <c:v>25.85</c:v>
                </c:pt>
                <c:pt idx="177">
                  <c:v>33.33</c:v>
                </c:pt>
                <c:pt idx="178">
                  <c:v>35.75</c:v>
                </c:pt>
                <c:pt idx="179">
                  <c:v>31.4</c:v>
                </c:pt>
                <c:pt idx="180">
                  <c:v>36.86</c:v>
                </c:pt>
                <c:pt idx="181">
                  <c:v>42.75</c:v>
                </c:pt>
                <c:pt idx="182">
                  <c:v>32.49</c:v>
                </c:pt>
                <c:pt idx="183">
                  <c:v>32.799999999999997</c:v>
                </c:pt>
                <c:pt idx="184">
                  <c:v>32.56</c:v>
                </c:pt>
                <c:pt idx="185">
                  <c:v>44.88</c:v>
                </c:pt>
                <c:pt idx="186">
                  <c:v>27.36</c:v>
                </c:pt>
                <c:pt idx="187">
                  <c:v>26.7</c:v>
                </c:pt>
                <c:pt idx="188">
                  <c:v>29.81</c:v>
                </c:pt>
                <c:pt idx="189">
                  <c:v>28.49</c:v>
                </c:pt>
                <c:pt idx="190">
                  <c:v>35.625</c:v>
                </c:pt>
                <c:pt idx="191">
                  <c:v>25.27</c:v>
                </c:pt>
                <c:pt idx="192">
                  <c:v>30.02</c:v>
                </c:pt>
                <c:pt idx="193">
                  <c:v>27.28</c:v>
                </c:pt>
                <c:pt idx="194">
                  <c:v>33.4</c:v>
                </c:pt>
                <c:pt idx="195">
                  <c:v>25.555</c:v>
                </c:pt>
                <c:pt idx="196">
                  <c:v>34.6</c:v>
                </c:pt>
                <c:pt idx="197">
                  <c:v>34.484999999999999</c:v>
                </c:pt>
                <c:pt idx="198">
                  <c:v>41.8</c:v>
                </c:pt>
                <c:pt idx="199">
                  <c:v>36.96</c:v>
                </c:pt>
                <c:pt idx="200">
                  <c:v>33.630000000000003</c:v>
                </c:pt>
                <c:pt idx="201">
                  <c:v>29.83</c:v>
                </c:pt>
                <c:pt idx="202">
                  <c:v>27.3</c:v>
                </c:pt>
                <c:pt idx="203">
                  <c:v>31.065000000000001</c:v>
                </c:pt>
                <c:pt idx="204">
                  <c:v>27.06</c:v>
                </c:pt>
                <c:pt idx="205">
                  <c:v>29.925000000000001</c:v>
                </c:pt>
                <c:pt idx="206">
                  <c:v>27.645</c:v>
                </c:pt>
                <c:pt idx="207">
                  <c:v>36.299999999999997</c:v>
                </c:pt>
                <c:pt idx="208">
                  <c:v>39.4</c:v>
                </c:pt>
                <c:pt idx="209">
                  <c:v>34.9</c:v>
                </c:pt>
                <c:pt idx="210">
                  <c:v>30.36</c:v>
                </c:pt>
                <c:pt idx="211">
                  <c:v>30.875</c:v>
                </c:pt>
                <c:pt idx="212">
                  <c:v>27.8</c:v>
                </c:pt>
                <c:pt idx="213">
                  <c:v>28.12</c:v>
                </c:pt>
                <c:pt idx="214">
                  <c:v>30.2</c:v>
                </c:pt>
                <c:pt idx="215">
                  <c:v>34.700000000000003</c:v>
                </c:pt>
                <c:pt idx="216">
                  <c:v>26.695</c:v>
                </c:pt>
                <c:pt idx="217">
                  <c:v>40.369999999999997</c:v>
                </c:pt>
                <c:pt idx="218">
                  <c:v>29.07</c:v>
                </c:pt>
              </c:numCache>
            </c:numRef>
          </c:xVal>
          <c:yVal>
            <c:numRef>
              <c:f>'Correlation - Smoker &amp; BMI&gt;=25'!$G$2:$G$220</c:f>
              <c:numCache>
                <c:formatCode>General</c:formatCode>
                <c:ptCount val="219"/>
                <c:pt idx="0">
                  <c:v>16884.923999999999</c:v>
                </c:pt>
                <c:pt idx="1">
                  <c:v>27808.7251</c:v>
                </c:pt>
                <c:pt idx="2">
                  <c:v>39611.757700000002</c:v>
                </c:pt>
                <c:pt idx="3">
                  <c:v>36837.466999999997</c:v>
                </c:pt>
                <c:pt idx="4">
                  <c:v>37701.876799999998</c:v>
                </c:pt>
                <c:pt idx="5">
                  <c:v>38711</c:v>
                </c:pt>
                <c:pt idx="6">
                  <c:v>35585.576000000001</c:v>
                </c:pt>
                <c:pt idx="7">
                  <c:v>51194.559139999998</c:v>
                </c:pt>
                <c:pt idx="8">
                  <c:v>39774.276299999998</c:v>
                </c:pt>
                <c:pt idx="9">
                  <c:v>48173.360999999997</c:v>
                </c:pt>
                <c:pt idx="10">
                  <c:v>38709.175999999999</c:v>
                </c:pt>
                <c:pt idx="11">
                  <c:v>23568.272000000001</c:v>
                </c:pt>
                <c:pt idx="12">
                  <c:v>37742.575700000001</c:v>
                </c:pt>
                <c:pt idx="13">
                  <c:v>47496.494449999998</c:v>
                </c:pt>
                <c:pt idx="14">
                  <c:v>34303.167200000004</c:v>
                </c:pt>
                <c:pt idx="15">
                  <c:v>37165.163800000002</c:v>
                </c:pt>
                <c:pt idx="16">
                  <c:v>39836.519</c:v>
                </c:pt>
                <c:pt idx="17">
                  <c:v>43578.939400000003</c:v>
                </c:pt>
                <c:pt idx="18">
                  <c:v>30184.936699999998</c:v>
                </c:pt>
                <c:pt idx="19">
                  <c:v>47291.055</c:v>
                </c:pt>
                <c:pt idx="20">
                  <c:v>30942.191800000001</c:v>
                </c:pt>
                <c:pt idx="21">
                  <c:v>17560.37975</c:v>
                </c:pt>
                <c:pt idx="22">
                  <c:v>47055.532099999997</c:v>
                </c:pt>
                <c:pt idx="23">
                  <c:v>19107.779600000002</c:v>
                </c:pt>
                <c:pt idx="24">
                  <c:v>39556.494500000001</c:v>
                </c:pt>
                <c:pt idx="25">
                  <c:v>17081.080000000002</c:v>
                </c:pt>
                <c:pt idx="26">
                  <c:v>18972.494999999999</c:v>
                </c:pt>
                <c:pt idx="27">
                  <c:v>20745.989099999999</c:v>
                </c:pt>
                <c:pt idx="28">
                  <c:v>40720.551050000002</c:v>
                </c:pt>
                <c:pt idx="29">
                  <c:v>15518.180249999999</c:v>
                </c:pt>
                <c:pt idx="30">
                  <c:v>36950.256699999998</c:v>
                </c:pt>
                <c:pt idx="31">
                  <c:v>21348.705999999998</c:v>
                </c:pt>
                <c:pt idx="32">
                  <c:v>36149.483500000002</c:v>
                </c:pt>
                <c:pt idx="33">
                  <c:v>48824.45</c:v>
                </c:pt>
                <c:pt idx="34">
                  <c:v>43753.337050000002</c:v>
                </c:pt>
                <c:pt idx="35">
                  <c:v>37133.898200000003</c:v>
                </c:pt>
                <c:pt idx="36">
                  <c:v>20984.0936</c:v>
                </c:pt>
                <c:pt idx="37">
                  <c:v>34779.614999999998</c:v>
                </c:pt>
                <c:pt idx="38">
                  <c:v>17352.6803</c:v>
                </c:pt>
                <c:pt idx="39">
                  <c:v>38511.628299999997</c:v>
                </c:pt>
                <c:pt idx="40">
                  <c:v>29523.1656</c:v>
                </c:pt>
                <c:pt idx="41">
                  <c:v>47305.305</c:v>
                </c:pt>
                <c:pt idx="42">
                  <c:v>44260.749900000003</c:v>
                </c:pt>
                <c:pt idx="43">
                  <c:v>41097.161749999999</c:v>
                </c:pt>
                <c:pt idx="44">
                  <c:v>43921.183700000001</c:v>
                </c:pt>
                <c:pt idx="45">
                  <c:v>33750.291799999999</c:v>
                </c:pt>
                <c:pt idx="46">
                  <c:v>17085.267599999999</c:v>
                </c:pt>
                <c:pt idx="47">
                  <c:v>36219.405449999998</c:v>
                </c:pt>
                <c:pt idx="48">
                  <c:v>46151.124499999998</c:v>
                </c:pt>
                <c:pt idx="49">
                  <c:v>42856.838000000003</c:v>
                </c:pt>
                <c:pt idx="50">
                  <c:v>22331.566800000001</c:v>
                </c:pt>
                <c:pt idx="51">
                  <c:v>48549.178350000002</c:v>
                </c:pt>
                <c:pt idx="52">
                  <c:v>47896.79135</c:v>
                </c:pt>
                <c:pt idx="53">
                  <c:v>42112.2356</c:v>
                </c:pt>
                <c:pt idx="54">
                  <c:v>16297.846</c:v>
                </c:pt>
                <c:pt idx="55">
                  <c:v>21978.676899999999</c:v>
                </c:pt>
                <c:pt idx="56">
                  <c:v>38746.355100000001</c:v>
                </c:pt>
                <c:pt idx="57">
                  <c:v>42124.515299999999</c:v>
                </c:pt>
                <c:pt idx="58">
                  <c:v>34838.873</c:v>
                </c:pt>
                <c:pt idx="59">
                  <c:v>35491.64</c:v>
                </c:pt>
                <c:pt idx="60">
                  <c:v>42760.502200000003</c:v>
                </c:pt>
                <c:pt idx="61">
                  <c:v>47928.03</c:v>
                </c:pt>
                <c:pt idx="62">
                  <c:v>48517.563150000002</c:v>
                </c:pt>
                <c:pt idx="63">
                  <c:v>24393.6224</c:v>
                </c:pt>
                <c:pt idx="64">
                  <c:v>41919.097000000002</c:v>
                </c:pt>
                <c:pt idx="65">
                  <c:v>36085.218999999997</c:v>
                </c:pt>
                <c:pt idx="66">
                  <c:v>18033.9679</c:v>
                </c:pt>
                <c:pt idx="67">
                  <c:v>38126.246500000001</c:v>
                </c:pt>
                <c:pt idx="68">
                  <c:v>42303.692150000003</c:v>
                </c:pt>
                <c:pt idx="69">
                  <c:v>28950.4692</c:v>
                </c:pt>
                <c:pt idx="70">
                  <c:v>46889.261200000001</c:v>
                </c:pt>
                <c:pt idx="71">
                  <c:v>46599.108399999997</c:v>
                </c:pt>
                <c:pt idx="72">
                  <c:v>39125.332249999999</c:v>
                </c:pt>
                <c:pt idx="73">
                  <c:v>37079.372000000003</c:v>
                </c:pt>
                <c:pt idx="74">
                  <c:v>26109.32905</c:v>
                </c:pt>
                <c:pt idx="75">
                  <c:v>22144.031999999999</c:v>
                </c:pt>
                <c:pt idx="76">
                  <c:v>19521.968199999999</c:v>
                </c:pt>
                <c:pt idx="77">
                  <c:v>25382.296999999999</c:v>
                </c:pt>
                <c:pt idx="78">
                  <c:v>28868.6639</c:v>
                </c:pt>
                <c:pt idx="79">
                  <c:v>35147.528480000001</c:v>
                </c:pt>
                <c:pt idx="80">
                  <c:v>48885.135609999998</c:v>
                </c:pt>
                <c:pt idx="81">
                  <c:v>17942.106</c:v>
                </c:pt>
                <c:pt idx="82">
                  <c:v>36197.699000000001</c:v>
                </c:pt>
                <c:pt idx="83">
                  <c:v>32548.340499999998</c:v>
                </c:pt>
                <c:pt idx="84">
                  <c:v>21082.16</c:v>
                </c:pt>
                <c:pt idx="85">
                  <c:v>38245.593269999998</c:v>
                </c:pt>
                <c:pt idx="86">
                  <c:v>48675.517699999997</c:v>
                </c:pt>
                <c:pt idx="87">
                  <c:v>63770.428010000003</c:v>
                </c:pt>
                <c:pt idx="88">
                  <c:v>23807.240600000001</c:v>
                </c:pt>
                <c:pt idx="89">
                  <c:v>45863.205000000002</c:v>
                </c:pt>
                <c:pt idx="90">
                  <c:v>39983.425949999997</c:v>
                </c:pt>
                <c:pt idx="91">
                  <c:v>45702.022349999999</c:v>
                </c:pt>
                <c:pt idx="92">
                  <c:v>58571.074480000003</c:v>
                </c:pt>
                <c:pt idx="93">
                  <c:v>43943.876100000001</c:v>
                </c:pt>
                <c:pt idx="94">
                  <c:v>17468.983899999999</c:v>
                </c:pt>
                <c:pt idx="95">
                  <c:v>39241.442000000003</c:v>
                </c:pt>
                <c:pt idx="96">
                  <c:v>42969.852700000003</c:v>
                </c:pt>
                <c:pt idx="97">
                  <c:v>23306.546999999999</c:v>
                </c:pt>
                <c:pt idx="98">
                  <c:v>34439.855900000002</c:v>
                </c:pt>
                <c:pt idx="99">
                  <c:v>40182.245999999999</c:v>
                </c:pt>
                <c:pt idx="100">
                  <c:v>34617.840649999998</c:v>
                </c:pt>
                <c:pt idx="101">
                  <c:v>42983.458500000001</c:v>
                </c:pt>
                <c:pt idx="102">
                  <c:v>20149.322899999999</c:v>
                </c:pt>
                <c:pt idx="103">
                  <c:v>32787.458590000002</c:v>
                </c:pt>
                <c:pt idx="104">
                  <c:v>24667.419000000002</c:v>
                </c:pt>
                <c:pt idx="105">
                  <c:v>42560.430399999997</c:v>
                </c:pt>
                <c:pt idx="106">
                  <c:v>40003.332249999999</c:v>
                </c:pt>
                <c:pt idx="107">
                  <c:v>45710.207849999999</c:v>
                </c:pt>
                <c:pt idx="108">
                  <c:v>46200.985099999998</c:v>
                </c:pt>
                <c:pt idx="109">
                  <c:v>46130.5265</c:v>
                </c:pt>
                <c:pt idx="110">
                  <c:v>40103.89</c:v>
                </c:pt>
                <c:pt idx="111">
                  <c:v>34806.467700000001</c:v>
                </c:pt>
                <c:pt idx="112">
                  <c:v>40273.645499999999</c:v>
                </c:pt>
                <c:pt idx="113">
                  <c:v>44400.4064</c:v>
                </c:pt>
                <c:pt idx="114">
                  <c:v>40932.429499999998</c:v>
                </c:pt>
                <c:pt idx="115">
                  <c:v>40419.019099999998</c:v>
                </c:pt>
                <c:pt idx="116">
                  <c:v>36189.101699999999</c:v>
                </c:pt>
                <c:pt idx="117">
                  <c:v>44585.455869999998</c:v>
                </c:pt>
                <c:pt idx="118">
                  <c:v>18246.495500000001</c:v>
                </c:pt>
                <c:pt idx="119">
                  <c:v>43254.417950000003</c:v>
                </c:pt>
                <c:pt idx="120">
                  <c:v>19539.242999999999</c:v>
                </c:pt>
                <c:pt idx="121">
                  <c:v>23065.420699999999</c:v>
                </c:pt>
                <c:pt idx="122">
                  <c:v>36307.798300000002</c:v>
                </c:pt>
                <c:pt idx="123">
                  <c:v>19040.876</c:v>
                </c:pt>
                <c:pt idx="124">
                  <c:v>17748.5062</c:v>
                </c:pt>
                <c:pt idx="125">
                  <c:v>24520.263999999999</c:v>
                </c:pt>
                <c:pt idx="126">
                  <c:v>18310.741999999998</c:v>
                </c:pt>
                <c:pt idx="127">
                  <c:v>38792.685599999997</c:v>
                </c:pt>
                <c:pt idx="128">
                  <c:v>23401.30575</c:v>
                </c:pt>
                <c:pt idx="129">
                  <c:v>55135.402090000003</c:v>
                </c:pt>
                <c:pt idx="130">
                  <c:v>43813.866099999999</c:v>
                </c:pt>
                <c:pt idx="131">
                  <c:v>20773.62775</c:v>
                </c:pt>
                <c:pt idx="132">
                  <c:v>39597.407200000001</c:v>
                </c:pt>
                <c:pt idx="133">
                  <c:v>36021.011200000001</c:v>
                </c:pt>
                <c:pt idx="134">
                  <c:v>27533.912899999999</c:v>
                </c:pt>
                <c:pt idx="135">
                  <c:v>45008.955499999996</c:v>
                </c:pt>
                <c:pt idx="136">
                  <c:v>37270.1512</c:v>
                </c:pt>
                <c:pt idx="137">
                  <c:v>42111.664700000001</c:v>
                </c:pt>
                <c:pt idx="138">
                  <c:v>40974.164900000003</c:v>
                </c:pt>
                <c:pt idx="139">
                  <c:v>46113.510999999999</c:v>
                </c:pt>
                <c:pt idx="140">
                  <c:v>46255.112500000003</c:v>
                </c:pt>
                <c:pt idx="141">
                  <c:v>19719.6947</c:v>
                </c:pt>
                <c:pt idx="142">
                  <c:v>27218.437249999999</c:v>
                </c:pt>
                <c:pt idx="143">
                  <c:v>29330.98315</c:v>
                </c:pt>
                <c:pt idx="144">
                  <c:v>44202.653599999998</c:v>
                </c:pt>
                <c:pt idx="145">
                  <c:v>48673.558799999999</c:v>
                </c:pt>
                <c:pt idx="146">
                  <c:v>33732.686699999998</c:v>
                </c:pt>
                <c:pt idx="147">
                  <c:v>21774.32215</c:v>
                </c:pt>
                <c:pt idx="148">
                  <c:v>39047.285000000003</c:v>
                </c:pt>
                <c:pt idx="149">
                  <c:v>19933.457999999999</c:v>
                </c:pt>
                <c:pt idx="150">
                  <c:v>47462.894</c:v>
                </c:pt>
                <c:pt idx="151">
                  <c:v>38998.546000000002</c:v>
                </c:pt>
                <c:pt idx="152">
                  <c:v>20009.63365</c:v>
                </c:pt>
                <c:pt idx="153">
                  <c:v>41999.519999999997</c:v>
                </c:pt>
                <c:pt idx="154">
                  <c:v>41034.221400000002</c:v>
                </c:pt>
                <c:pt idx="155">
                  <c:v>19199.944</c:v>
                </c:pt>
                <c:pt idx="156">
                  <c:v>34472.841</c:v>
                </c:pt>
                <c:pt idx="157">
                  <c:v>24915.220850000002</c:v>
                </c:pt>
                <c:pt idx="158">
                  <c:v>35595.589800000002</c:v>
                </c:pt>
                <c:pt idx="159">
                  <c:v>42211.138200000001</c:v>
                </c:pt>
                <c:pt idx="160">
                  <c:v>16450.894700000001</c:v>
                </c:pt>
                <c:pt idx="161">
                  <c:v>44423.803</c:v>
                </c:pt>
                <c:pt idx="162">
                  <c:v>37484.4493</c:v>
                </c:pt>
                <c:pt idx="163">
                  <c:v>39725.518049999999</c:v>
                </c:pt>
                <c:pt idx="164">
                  <c:v>20234.854749999999</c:v>
                </c:pt>
                <c:pt idx="165">
                  <c:v>33475.817150000003</c:v>
                </c:pt>
                <c:pt idx="166">
                  <c:v>44501.398200000003</c:v>
                </c:pt>
                <c:pt idx="167">
                  <c:v>39727.614000000001</c:v>
                </c:pt>
                <c:pt idx="168">
                  <c:v>25309.489000000001</c:v>
                </c:pt>
                <c:pt idx="169">
                  <c:v>48970.247600000002</c:v>
                </c:pt>
                <c:pt idx="170">
                  <c:v>39871.704299999998</c:v>
                </c:pt>
                <c:pt idx="171">
                  <c:v>34672.147199999999</c:v>
                </c:pt>
                <c:pt idx="172">
                  <c:v>41676.081100000003</c:v>
                </c:pt>
                <c:pt idx="173">
                  <c:v>33907.548000000003</c:v>
                </c:pt>
                <c:pt idx="174">
                  <c:v>44641.197399999997</c:v>
                </c:pt>
                <c:pt idx="175">
                  <c:v>41949.244100000004</c:v>
                </c:pt>
                <c:pt idx="176">
                  <c:v>24180.933499999999</c:v>
                </c:pt>
                <c:pt idx="177">
                  <c:v>36124.573700000001</c:v>
                </c:pt>
                <c:pt idx="178">
                  <c:v>38282.749499999998</c:v>
                </c:pt>
                <c:pt idx="179">
                  <c:v>34166.273000000001</c:v>
                </c:pt>
                <c:pt idx="180">
                  <c:v>46661.4424</c:v>
                </c:pt>
                <c:pt idx="181">
                  <c:v>40904.199500000002</c:v>
                </c:pt>
                <c:pt idx="182">
                  <c:v>36898.733079999998</c:v>
                </c:pt>
                <c:pt idx="183">
                  <c:v>52590.829389999999</c:v>
                </c:pt>
                <c:pt idx="184">
                  <c:v>40941.285400000001</c:v>
                </c:pt>
                <c:pt idx="185">
                  <c:v>39722.746200000001</c:v>
                </c:pt>
                <c:pt idx="186">
                  <c:v>17178.682400000002</c:v>
                </c:pt>
                <c:pt idx="187">
                  <c:v>22478.6</c:v>
                </c:pt>
                <c:pt idx="188">
                  <c:v>19350.368900000001</c:v>
                </c:pt>
                <c:pt idx="189">
                  <c:v>18328.238099999999</c:v>
                </c:pt>
                <c:pt idx="190">
                  <c:v>37465.34375</c:v>
                </c:pt>
                <c:pt idx="191">
                  <c:v>21771.3423</c:v>
                </c:pt>
                <c:pt idx="192">
                  <c:v>33307.550799999997</c:v>
                </c:pt>
                <c:pt idx="193">
                  <c:v>18223.4512</c:v>
                </c:pt>
                <c:pt idx="194">
                  <c:v>38415.474000000002</c:v>
                </c:pt>
                <c:pt idx="195">
                  <c:v>20296.863450000001</c:v>
                </c:pt>
                <c:pt idx="196">
                  <c:v>41661.601999999999</c:v>
                </c:pt>
                <c:pt idx="197">
                  <c:v>60021.398970000002</c:v>
                </c:pt>
                <c:pt idx="198">
                  <c:v>47269.853999999999</c:v>
                </c:pt>
                <c:pt idx="199">
                  <c:v>49577.662400000001</c:v>
                </c:pt>
                <c:pt idx="200">
                  <c:v>37607.527699999999</c:v>
                </c:pt>
                <c:pt idx="201">
                  <c:v>18648.421699999999</c:v>
                </c:pt>
                <c:pt idx="202">
                  <c:v>16232.847</c:v>
                </c:pt>
                <c:pt idx="203">
                  <c:v>34254.053350000002</c:v>
                </c:pt>
                <c:pt idx="204">
                  <c:v>17043.341400000001</c:v>
                </c:pt>
                <c:pt idx="205">
                  <c:v>22462.043750000001</c:v>
                </c:pt>
                <c:pt idx="206">
                  <c:v>24535.698550000001</c:v>
                </c:pt>
                <c:pt idx="207">
                  <c:v>47403.88</c:v>
                </c:pt>
                <c:pt idx="208">
                  <c:v>38344.565999999999</c:v>
                </c:pt>
                <c:pt idx="209">
                  <c:v>34828.654000000002</c:v>
                </c:pt>
                <c:pt idx="210">
                  <c:v>62592.873090000001</c:v>
                </c:pt>
                <c:pt idx="211">
                  <c:v>46718.163249999998</c:v>
                </c:pt>
                <c:pt idx="212">
                  <c:v>37829.724199999997</c:v>
                </c:pt>
                <c:pt idx="213">
                  <c:v>21472.478800000001</c:v>
                </c:pt>
                <c:pt idx="214">
                  <c:v>33900.652999999998</c:v>
                </c:pt>
                <c:pt idx="215">
                  <c:v>36397.576000000001</c:v>
                </c:pt>
                <c:pt idx="216">
                  <c:v>28101.333050000001</c:v>
                </c:pt>
                <c:pt idx="217">
                  <c:v>43896.376300000004</c:v>
                </c:pt>
                <c:pt idx="218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B-4831-92A4-26737935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718096"/>
        <c:axId val="434146928"/>
      </c:scatterChart>
      <c:valAx>
        <c:axId val="39971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46928"/>
        <c:crosses val="autoZero"/>
        <c:crossBetween val="midCat"/>
      </c:valAx>
      <c:valAx>
        <c:axId val="4341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Tagihan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1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Umur vs Tagihan Perokok dengan BMI &lt;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- Smoker &amp; BMI&lt;25'!$G$1</c:f>
              <c:strCache>
                <c:ptCount val="1"/>
                <c:pt idx="0">
                  <c:v>charges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41163604549431E-2"/>
                  <c:y val="0.333970545348498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/>
                      <a:t>Tagihan = 246.14 * Umur + 10656</a:t>
                    </a:r>
                    <a:br>
                      <a:rPr lang="en-US" sz="1100" b="1" baseline="0"/>
                    </a:br>
                    <a:r>
                      <a:rPr lang="en-US" sz="1100" b="1" baseline="0"/>
                      <a:t>R² = 0.4493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- Smoker &amp; BMI&lt;25'!$A$2:$A$56</c:f>
              <c:numCache>
                <c:formatCode>General</c:formatCode>
                <c:ptCount val="55"/>
                <c:pt idx="0">
                  <c:v>53</c:v>
                </c:pt>
                <c:pt idx="1">
                  <c:v>20</c:v>
                </c:pt>
                <c:pt idx="2">
                  <c:v>28</c:v>
                </c:pt>
                <c:pt idx="3">
                  <c:v>27</c:v>
                </c:pt>
                <c:pt idx="4">
                  <c:v>45</c:v>
                </c:pt>
                <c:pt idx="5">
                  <c:v>56</c:v>
                </c:pt>
                <c:pt idx="6">
                  <c:v>38</c:v>
                </c:pt>
                <c:pt idx="7">
                  <c:v>32</c:v>
                </c:pt>
                <c:pt idx="8">
                  <c:v>42</c:v>
                </c:pt>
                <c:pt idx="9">
                  <c:v>48</c:v>
                </c:pt>
                <c:pt idx="10">
                  <c:v>42</c:v>
                </c:pt>
                <c:pt idx="11">
                  <c:v>40</c:v>
                </c:pt>
                <c:pt idx="12">
                  <c:v>18</c:v>
                </c:pt>
                <c:pt idx="13">
                  <c:v>52</c:v>
                </c:pt>
                <c:pt idx="14">
                  <c:v>40</c:v>
                </c:pt>
                <c:pt idx="15">
                  <c:v>53</c:v>
                </c:pt>
                <c:pt idx="16">
                  <c:v>19</c:v>
                </c:pt>
                <c:pt idx="17">
                  <c:v>39</c:v>
                </c:pt>
                <c:pt idx="18">
                  <c:v>27</c:v>
                </c:pt>
                <c:pt idx="19">
                  <c:v>44</c:v>
                </c:pt>
                <c:pt idx="20">
                  <c:v>26</c:v>
                </c:pt>
                <c:pt idx="21">
                  <c:v>36</c:v>
                </c:pt>
                <c:pt idx="22">
                  <c:v>51</c:v>
                </c:pt>
                <c:pt idx="23">
                  <c:v>21</c:v>
                </c:pt>
                <c:pt idx="24">
                  <c:v>59</c:v>
                </c:pt>
                <c:pt idx="25">
                  <c:v>64</c:v>
                </c:pt>
                <c:pt idx="26">
                  <c:v>29</c:v>
                </c:pt>
                <c:pt idx="27">
                  <c:v>35</c:v>
                </c:pt>
                <c:pt idx="28">
                  <c:v>30</c:v>
                </c:pt>
                <c:pt idx="29">
                  <c:v>53</c:v>
                </c:pt>
                <c:pt idx="30">
                  <c:v>33</c:v>
                </c:pt>
                <c:pt idx="31">
                  <c:v>49</c:v>
                </c:pt>
                <c:pt idx="32">
                  <c:v>25</c:v>
                </c:pt>
                <c:pt idx="33">
                  <c:v>43</c:v>
                </c:pt>
                <c:pt idx="34">
                  <c:v>32</c:v>
                </c:pt>
                <c:pt idx="35">
                  <c:v>45</c:v>
                </c:pt>
                <c:pt idx="36">
                  <c:v>51</c:v>
                </c:pt>
                <c:pt idx="37">
                  <c:v>29</c:v>
                </c:pt>
                <c:pt idx="38">
                  <c:v>24</c:v>
                </c:pt>
                <c:pt idx="39">
                  <c:v>27</c:v>
                </c:pt>
                <c:pt idx="40">
                  <c:v>30</c:v>
                </c:pt>
                <c:pt idx="41">
                  <c:v>43</c:v>
                </c:pt>
                <c:pt idx="42">
                  <c:v>46</c:v>
                </c:pt>
                <c:pt idx="43">
                  <c:v>18</c:v>
                </c:pt>
                <c:pt idx="44">
                  <c:v>43</c:v>
                </c:pt>
                <c:pt idx="45">
                  <c:v>39</c:v>
                </c:pt>
                <c:pt idx="46">
                  <c:v>33</c:v>
                </c:pt>
                <c:pt idx="47">
                  <c:v>52</c:v>
                </c:pt>
                <c:pt idx="48">
                  <c:v>20</c:v>
                </c:pt>
                <c:pt idx="49">
                  <c:v>20</c:v>
                </c:pt>
                <c:pt idx="50">
                  <c:v>64</c:v>
                </c:pt>
                <c:pt idx="51">
                  <c:v>18</c:v>
                </c:pt>
                <c:pt idx="52">
                  <c:v>42</c:v>
                </c:pt>
                <c:pt idx="53">
                  <c:v>29</c:v>
                </c:pt>
                <c:pt idx="54">
                  <c:v>30</c:v>
                </c:pt>
              </c:numCache>
            </c:numRef>
          </c:xVal>
          <c:yVal>
            <c:numRef>
              <c:f>'Correlation - Smoker &amp; BMI&lt;25'!$G$2:$G$56</c:f>
              <c:numCache>
                <c:formatCode>General</c:formatCode>
                <c:ptCount val="55"/>
                <c:pt idx="0">
                  <c:v>23244.790199999999</c:v>
                </c:pt>
                <c:pt idx="1">
                  <c:v>14711.7438</c:v>
                </c:pt>
                <c:pt idx="2">
                  <c:v>17663.144199999999</c:v>
                </c:pt>
                <c:pt idx="3">
                  <c:v>16577.779500000001</c:v>
                </c:pt>
                <c:pt idx="4">
                  <c:v>21098.554049999999</c:v>
                </c:pt>
                <c:pt idx="5">
                  <c:v>22412.648499999999</c:v>
                </c:pt>
                <c:pt idx="6">
                  <c:v>15820.699000000001</c:v>
                </c:pt>
                <c:pt idx="7">
                  <c:v>32734.186300000001</c:v>
                </c:pt>
                <c:pt idx="8">
                  <c:v>19964.746299999999</c:v>
                </c:pt>
                <c:pt idx="9">
                  <c:v>21223.675800000001</c:v>
                </c:pt>
                <c:pt idx="10">
                  <c:v>19515.5416</c:v>
                </c:pt>
                <c:pt idx="11">
                  <c:v>19444.265800000001</c:v>
                </c:pt>
                <c:pt idx="12">
                  <c:v>12829.455099999999</c:v>
                </c:pt>
                <c:pt idx="13">
                  <c:v>24869.836800000001</c:v>
                </c:pt>
                <c:pt idx="14">
                  <c:v>17179.522000000001</c:v>
                </c:pt>
                <c:pt idx="15">
                  <c:v>24873.384900000001</c:v>
                </c:pt>
                <c:pt idx="16">
                  <c:v>13844.505999999999</c:v>
                </c:pt>
                <c:pt idx="17">
                  <c:v>21659.930100000001</c:v>
                </c:pt>
                <c:pt idx="18">
                  <c:v>15006.579449999999</c:v>
                </c:pt>
                <c:pt idx="19">
                  <c:v>19594.809649999999</c:v>
                </c:pt>
                <c:pt idx="20">
                  <c:v>14455.644050000001</c:v>
                </c:pt>
                <c:pt idx="21">
                  <c:v>18608.261999999999</c:v>
                </c:pt>
                <c:pt idx="22">
                  <c:v>22218.1149</c:v>
                </c:pt>
                <c:pt idx="23">
                  <c:v>15359.104499999999</c:v>
                </c:pt>
                <c:pt idx="24">
                  <c:v>25678.778450000002</c:v>
                </c:pt>
                <c:pt idx="25">
                  <c:v>27037.914100000002</c:v>
                </c:pt>
                <c:pt idx="26">
                  <c:v>16657.71745</c:v>
                </c:pt>
                <c:pt idx="27">
                  <c:v>19361.998800000001</c:v>
                </c:pt>
                <c:pt idx="28">
                  <c:v>18259.216</c:v>
                </c:pt>
                <c:pt idx="29">
                  <c:v>21195.817999999999</c:v>
                </c:pt>
                <c:pt idx="30">
                  <c:v>17904.527050000001</c:v>
                </c:pt>
                <c:pt idx="31">
                  <c:v>24106.912550000001</c:v>
                </c:pt>
                <c:pt idx="32">
                  <c:v>15817.985699999999</c:v>
                </c:pt>
                <c:pt idx="33">
                  <c:v>19798.054550000001</c:v>
                </c:pt>
                <c:pt idx="34">
                  <c:v>17496.306</c:v>
                </c:pt>
                <c:pt idx="35">
                  <c:v>35069.374519999998</c:v>
                </c:pt>
                <c:pt idx="36">
                  <c:v>23967.38305</c:v>
                </c:pt>
                <c:pt idx="37">
                  <c:v>16138.762049999999</c:v>
                </c:pt>
                <c:pt idx="38">
                  <c:v>14571.890799999999</c:v>
                </c:pt>
                <c:pt idx="39">
                  <c:v>16420.494549999999</c:v>
                </c:pt>
                <c:pt idx="40">
                  <c:v>17361.766100000001</c:v>
                </c:pt>
                <c:pt idx="41">
                  <c:v>18767.737700000001</c:v>
                </c:pt>
                <c:pt idx="42">
                  <c:v>21677.283449999999</c:v>
                </c:pt>
                <c:pt idx="43">
                  <c:v>13747.87235</c:v>
                </c:pt>
                <c:pt idx="44">
                  <c:v>21880.82</c:v>
                </c:pt>
                <c:pt idx="45">
                  <c:v>19023.259999999998</c:v>
                </c:pt>
                <c:pt idx="46">
                  <c:v>16776.304049999999</c:v>
                </c:pt>
                <c:pt idx="47">
                  <c:v>23887.662700000001</c:v>
                </c:pt>
                <c:pt idx="48">
                  <c:v>26125.674770000001</c:v>
                </c:pt>
                <c:pt idx="49">
                  <c:v>20167.336029999999</c:v>
                </c:pt>
                <c:pt idx="50">
                  <c:v>26926.5144</c:v>
                </c:pt>
                <c:pt idx="51">
                  <c:v>14283.4594</c:v>
                </c:pt>
                <c:pt idx="52">
                  <c:v>21259.377949999998</c:v>
                </c:pt>
                <c:pt idx="53">
                  <c:v>16115.3045</c:v>
                </c:pt>
                <c:pt idx="54">
                  <c:v>18765.87545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2-47FD-856B-3A5DC1010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953456"/>
        <c:axId val="423955424"/>
      </c:scatterChart>
      <c:valAx>
        <c:axId val="42395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55424"/>
        <c:crosses val="autoZero"/>
        <c:crossBetween val="midCat"/>
      </c:valAx>
      <c:valAx>
        <c:axId val="4239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Tagihan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5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Umur</a:t>
            </a:r>
            <a:r>
              <a:rPr lang="en-US" baseline="0"/>
              <a:t> vs Tagihan Non Perokok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- Non Smoker'!$G$1</c:f>
              <c:strCache>
                <c:ptCount val="1"/>
                <c:pt idx="0">
                  <c:v>charges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527806665676226"/>
                  <c:y val="-0.349671495144739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/>
                      <a:t>Tagihan = 267.25 * Umur - 2091.4</a:t>
                    </a:r>
                    <a:br>
                      <a:rPr lang="en-US" sz="1100" b="1" baseline="0"/>
                    </a:br>
                    <a:r>
                      <a:rPr lang="en-US" sz="1100" b="1" baseline="0"/>
                      <a:t>R² = 0.3943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- Non Smoker'!$A$2:$A$1065</c:f>
              <c:numCache>
                <c:formatCode>General</c:formatCode>
                <c:ptCount val="1064"/>
                <c:pt idx="0">
                  <c:v>18</c:v>
                </c:pt>
                <c:pt idx="1">
                  <c:v>28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60</c:v>
                </c:pt>
                <c:pt idx="9">
                  <c:v>25</c:v>
                </c:pt>
                <c:pt idx="10">
                  <c:v>23</c:v>
                </c:pt>
                <c:pt idx="11">
                  <c:v>56</c:v>
                </c:pt>
                <c:pt idx="12">
                  <c:v>19</c:v>
                </c:pt>
                <c:pt idx="13">
                  <c:v>52</c:v>
                </c:pt>
                <c:pt idx="14">
                  <c:v>23</c:v>
                </c:pt>
                <c:pt idx="15">
                  <c:v>56</c:v>
                </c:pt>
                <c:pt idx="16">
                  <c:v>60</c:v>
                </c:pt>
                <c:pt idx="17">
                  <c:v>30</c:v>
                </c:pt>
                <c:pt idx="18">
                  <c:v>18</c:v>
                </c:pt>
                <c:pt idx="19">
                  <c:v>37</c:v>
                </c:pt>
                <c:pt idx="20">
                  <c:v>59</c:v>
                </c:pt>
                <c:pt idx="21">
                  <c:v>63</c:v>
                </c:pt>
                <c:pt idx="22">
                  <c:v>55</c:v>
                </c:pt>
                <c:pt idx="23">
                  <c:v>23</c:v>
                </c:pt>
                <c:pt idx="24">
                  <c:v>18</c:v>
                </c:pt>
                <c:pt idx="25">
                  <c:v>19</c:v>
                </c:pt>
                <c:pt idx="26">
                  <c:v>63</c:v>
                </c:pt>
                <c:pt idx="27">
                  <c:v>19</c:v>
                </c:pt>
                <c:pt idx="28">
                  <c:v>62</c:v>
                </c:pt>
                <c:pt idx="29">
                  <c:v>26</c:v>
                </c:pt>
                <c:pt idx="30">
                  <c:v>24</c:v>
                </c:pt>
                <c:pt idx="31">
                  <c:v>31</c:v>
                </c:pt>
                <c:pt idx="32">
                  <c:v>41</c:v>
                </c:pt>
                <c:pt idx="33">
                  <c:v>37</c:v>
                </c:pt>
                <c:pt idx="34">
                  <c:v>38</c:v>
                </c:pt>
                <c:pt idx="35">
                  <c:v>55</c:v>
                </c:pt>
                <c:pt idx="36">
                  <c:v>18</c:v>
                </c:pt>
                <c:pt idx="37">
                  <c:v>28</c:v>
                </c:pt>
                <c:pt idx="38">
                  <c:v>60</c:v>
                </c:pt>
                <c:pt idx="39">
                  <c:v>18</c:v>
                </c:pt>
                <c:pt idx="40">
                  <c:v>21</c:v>
                </c:pt>
                <c:pt idx="41">
                  <c:v>40</c:v>
                </c:pt>
                <c:pt idx="42">
                  <c:v>58</c:v>
                </c:pt>
                <c:pt idx="43">
                  <c:v>34</c:v>
                </c:pt>
                <c:pt idx="44">
                  <c:v>43</c:v>
                </c:pt>
                <c:pt idx="45">
                  <c:v>25</c:v>
                </c:pt>
                <c:pt idx="46">
                  <c:v>64</c:v>
                </c:pt>
                <c:pt idx="47">
                  <c:v>28</c:v>
                </c:pt>
                <c:pt idx="48">
                  <c:v>19</c:v>
                </c:pt>
                <c:pt idx="49">
                  <c:v>61</c:v>
                </c:pt>
                <c:pt idx="50">
                  <c:v>40</c:v>
                </c:pt>
                <c:pt idx="51">
                  <c:v>40</c:v>
                </c:pt>
                <c:pt idx="52">
                  <c:v>31</c:v>
                </c:pt>
                <c:pt idx="53">
                  <c:v>53</c:v>
                </c:pt>
                <c:pt idx="54">
                  <c:v>58</c:v>
                </c:pt>
                <c:pt idx="55">
                  <c:v>44</c:v>
                </c:pt>
                <c:pt idx="56">
                  <c:v>57</c:v>
                </c:pt>
                <c:pt idx="57">
                  <c:v>29</c:v>
                </c:pt>
                <c:pt idx="58">
                  <c:v>21</c:v>
                </c:pt>
                <c:pt idx="59">
                  <c:v>22</c:v>
                </c:pt>
                <c:pt idx="60">
                  <c:v>41</c:v>
                </c:pt>
                <c:pt idx="61">
                  <c:v>31</c:v>
                </c:pt>
                <c:pt idx="62">
                  <c:v>45</c:v>
                </c:pt>
                <c:pt idx="63">
                  <c:v>48</c:v>
                </c:pt>
                <c:pt idx="64">
                  <c:v>56</c:v>
                </c:pt>
                <c:pt idx="65">
                  <c:v>46</c:v>
                </c:pt>
                <c:pt idx="66">
                  <c:v>55</c:v>
                </c:pt>
                <c:pt idx="67">
                  <c:v>21</c:v>
                </c:pt>
                <c:pt idx="68">
                  <c:v>53</c:v>
                </c:pt>
                <c:pt idx="69">
                  <c:v>35</c:v>
                </c:pt>
                <c:pt idx="70">
                  <c:v>28</c:v>
                </c:pt>
                <c:pt idx="71">
                  <c:v>54</c:v>
                </c:pt>
                <c:pt idx="72">
                  <c:v>55</c:v>
                </c:pt>
                <c:pt idx="73">
                  <c:v>41</c:v>
                </c:pt>
                <c:pt idx="74">
                  <c:v>30</c:v>
                </c:pt>
                <c:pt idx="75">
                  <c:v>18</c:v>
                </c:pt>
                <c:pt idx="76">
                  <c:v>34</c:v>
                </c:pt>
                <c:pt idx="77">
                  <c:v>19</c:v>
                </c:pt>
                <c:pt idx="78">
                  <c:v>26</c:v>
                </c:pt>
                <c:pt idx="79">
                  <c:v>29</c:v>
                </c:pt>
                <c:pt idx="80">
                  <c:v>54</c:v>
                </c:pt>
                <c:pt idx="81">
                  <c:v>55</c:v>
                </c:pt>
                <c:pt idx="82">
                  <c:v>37</c:v>
                </c:pt>
                <c:pt idx="83">
                  <c:v>21</c:v>
                </c:pt>
                <c:pt idx="84">
                  <c:v>52</c:v>
                </c:pt>
                <c:pt idx="85">
                  <c:v>60</c:v>
                </c:pt>
                <c:pt idx="86">
                  <c:v>58</c:v>
                </c:pt>
                <c:pt idx="87">
                  <c:v>49</c:v>
                </c:pt>
                <c:pt idx="88">
                  <c:v>37</c:v>
                </c:pt>
                <c:pt idx="89">
                  <c:v>44</c:v>
                </c:pt>
                <c:pt idx="90">
                  <c:v>18</c:v>
                </c:pt>
                <c:pt idx="91">
                  <c:v>20</c:v>
                </c:pt>
                <c:pt idx="92">
                  <c:v>47</c:v>
                </c:pt>
                <c:pt idx="93">
                  <c:v>26</c:v>
                </c:pt>
                <c:pt idx="94">
                  <c:v>52</c:v>
                </c:pt>
                <c:pt idx="95">
                  <c:v>38</c:v>
                </c:pt>
                <c:pt idx="96">
                  <c:v>59</c:v>
                </c:pt>
                <c:pt idx="97">
                  <c:v>61</c:v>
                </c:pt>
                <c:pt idx="98">
                  <c:v>53</c:v>
                </c:pt>
                <c:pt idx="99">
                  <c:v>19</c:v>
                </c:pt>
                <c:pt idx="100">
                  <c:v>20</c:v>
                </c:pt>
                <c:pt idx="101">
                  <c:v>22</c:v>
                </c:pt>
                <c:pt idx="102">
                  <c:v>19</c:v>
                </c:pt>
                <c:pt idx="103">
                  <c:v>22</c:v>
                </c:pt>
                <c:pt idx="104">
                  <c:v>54</c:v>
                </c:pt>
                <c:pt idx="105">
                  <c:v>22</c:v>
                </c:pt>
                <c:pt idx="106">
                  <c:v>34</c:v>
                </c:pt>
                <c:pt idx="107">
                  <c:v>26</c:v>
                </c:pt>
                <c:pt idx="108">
                  <c:v>29</c:v>
                </c:pt>
                <c:pt idx="109">
                  <c:v>29</c:v>
                </c:pt>
                <c:pt idx="110">
                  <c:v>51</c:v>
                </c:pt>
                <c:pt idx="111">
                  <c:v>53</c:v>
                </c:pt>
                <c:pt idx="112">
                  <c:v>19</c:v>
                </c:pt>
                <c:pt idx="113">
                  <c:v>35</c:v>
                </c:pt>
                <c:pt idx="114">
                  <c:v>48</c:v>
                </c:pt>
                <c:pt idx="115">
                  <c:v>32</c:v>
                </c:pt>
                <c:pt idx="116">
                  <c:v>40</c:v>
                </c:pt>
                <c:pt idx="117">
                  <c:v>44</c:v>
                </c:pt>
                <c:pt idx="118">
                  <c:v>50</c:v>
                </c:pt>
                <c:pt idx="119">
                  <c:v>54</c:v>
                </c:pt>
                <c:pt idx="120">
                  <c:v>32</c:v>
                </c:pt>
                <c:pt idx="121">
                  <c:v>37</c:v>
                </c:pt>
                <c:pt idx="122">
                  <c:v>47</c:v>
                </c:pt>
                <c:pt idx="123">
                  <c:v>20</c:v>
                </c:pt>
                <c:pt idx="124">
                  <c:v>32</c:v>
                </c:pt>
                <c:pt idx="125">
                  <c:v>19</c:v>
                </c:pt>
                <c:pt idx="126">
                  <c:v>27</c:v>
                </c:pt>
                <c:pt idx="127">
                  <c:v>63</c:v>
                </c:pt>
                <c:pt idx="128">
                  <c:v>49</c:v>
                </c:pt>
                <c:pt idx="129">
                  <c:v>18</c:v>
                </c:pt>
                <c:pt idx="130">
                  <c:v>35</c:v>
                </c:pt>
                <c:pt idx="131">
                  <c:v>24</c:v>
                </c:pt>
                <c:pt idx="132">
                  <c:v>38</c:v>
                </c:pt>
                <c:pt idx="133">
                  <c:v>54</c:v>
                </c:pt>
                <c:pt idx="134">
                  <c:v>46</c:v>
                </c:pt>
                <c:pt idx="135">
                  <c:v>41</c:v>
                </c:pt>
                <c:pt idx="136">
                  <c:v>58</c:v>
                </c:pt>
                <c:pt idx="137">
                  <c:v>18</c:v>
                </c:pt>
                <c:pt idx="138">
                  <c:v>22</c:v>
                </c:pt>
                <c:pt idx="139">
                  <c:v>44</c:v>
                </c:pt>
                <c:pt idx="140">
                  <c:v>44</c:v>
                </c:pt>
                <c:pt idx="141">
                  <c:v>26</c:v>
                </c:pt>
                <c:pt idx="142">
                  <c:v>30</c:v>
                </c:pt>
                <c:pt idx="143">
                  <c:v>41</c:v>
                </c:pt>
                <c:pt idx="144">
                  <c:v>29</c:v>
                </c:pt>
                <c:pt idx="145">
                  <c:v>61</c:v>
                </c:pt>
                <c:pt idx="146">
                  <c:v>36</c:v>
                </c:pt>
                <c:pt idx="147">
                  <c:v>25</c:v>
                </c:pt>
                <c:pt idx="148">
                  <c:v>56</c:v>
                </c:pt>
                <c:pt idx="149">
                  <c:v>18</c:v>
                </c:pt>
                <c:pt idx="150">
                  <c:v>19</c:v>
                </c:pt>
                <c:pt idx="151">
                  <c:v>39</c:v>
                </c:pt>
                <c:pt idx="152">
                  <c:v>45</c:v>
                </c:pt>
                <c:pt idx="153">
                  <c:v>51</c:v>
                </c:pt>
                <c:pt idx="154">
                  <c:v>64</c:v>
                </c:pt>
                <c:pt idx="155">
                  <c:v>19</c:v>
                </c:pt>
                <c:pt idx="156">
                  <c:v>48</c:v>
                </c:pt>
                <c:pt idx="157">
                  <c:v>60</c:v>
                </c:pt>
                <c:pt idx="158">
                  <c:v>46</c:v>
                </c:pt>
                <c:pt idx="159">
                  <c:v>28</c:v>
                </c:pt>
                <c:pt idx="160">
                  <c:v>59</c:v>
                </c:pt>
                <c:pt idx="161">
                  <c:v>63</c:v>
                </c:pt>
                <c:pt idx="162">
                  <c:v>40</c:v>
                </c:pt>
                <c:pt idx="163">
                  <c:v>20</c:v>
                </c:pt>
                <c:pt idx="164">
                  <c:v>40</c:v>
                </c:pt>
                <c:pt idx="165">
                  <c:v>24</c:v>
                </c:pt>
                <c:pt idx="166">
                  <c:v>34</c:v>
                </c:pt>
                <c:pt idx="167">
                  <c:v>45</c:v>
                </c:pt>
                <c:pt idx="168">
                  <c:v>41</c:v>
                </c:pt>
                <c:pt idx="169">
                  <c:v>53</c:v>
                </c:pt>
                <c:pt idx="170">
                  <c:v>27</c:v>
                </c:pt>
                <c:pt idx="171">
                  <c:v>26</c:v>
                </c:pt>
                <c:pt idx="172">
                  <c:v>24</c:v>
                </c:pt>
                <c:pt idx="173">
                  <c:v>34</c:v>
                </c:pt>
                <c:pt idx="174">
                  <c:v>53</c:v>
                </c:pt>
                <c:pt idx="175">
                  <c:v>32</c:v>
                </c:pt>
                <c:pt idx="176">
                  <c:v>55</c:v>
                </c:pt>
                <c:pt idx="177">
                  <c:v>28</c:v>
                </c:pt>
                <c:pt idx="178">
                  <c:v>58</c:v>
                </c:pt>
                <c:pt idx="179">
                  <c:v>41</c:v>
                </c:pt>
                <c:pt idx="180">
                  <c:v>47</c:v>
                </c:pt>
                <c:pt idx="181">
                  <c:v>42</c:v>
                </c:pt>
                <c:pt idx="182">
                  <c:v>59</c:v>
                </c:pt>
                <c:pt idx="183">
                  <c:v>19</c:v>
                </c:pt>
                <c:pt idx="184">
                  <c:v>59</c:v>
                </c:pt>
                <c:pt idx="185">
                  <c:v>39</c:v>
                </c:pt>
                <c:pt idx="186">
                  <c:v>18</c:v>
                </c:pt>
                <c:pt idx="187">
                  <c:v>31</c:v>
                </c:pt>
                <c:pt idx="188">
                  <c:v>44</c:v>
                </c:pt>
                <c:pt idx="189">
                  <c:v>33</c:v>
                </c:pt>
                <c:pt idx="190">
                  <c:v>55</c:v>
                </c:pt>
                <c:pt idx="191">
                  <c:v>40</c:v>
                </c:pt>
                <c:pt idx="192">
                  <c:v>54</c:v>
                </c:pt>
                <c:pt idx="193">
                  <c:v>60</c:v>
                </c:pt>
                <c:pt idx="194">
                  <c:v>24</c:v>
                </c:pt>
                <c:pt idx="195">
                  <c:v>19</c:v>
                </c:pt>
                <c:pt idx="196">
                  <c:v>29</c:v>
                </c:pt>
                <c:pt idx="197">
                  <c:v>27</c:v>
                </c:pt>
                <c:pt idx="198">
                  <c:v>55</c:v>
                </c:pt>
                <c:pt idx="199">
                  <c:v>38</c:v>
                </c:pt>
                <c:pt idx="200">
                  <c:v>51</c:v>
                </c:pt>
                <c:pt idx="201">
                  <c:v>58</c:v>
                </c:pt>
                <c:pt idx="202">
                  <c:v>53</c:v>
                </c:pt>
                <c:pt idx="203">
                  <c:v>59</c:v>
                </c:pt>
                <c:pt idx="204">
                  <c:v>45</c:v>
                </c:pt>
                <c:pt idx="205">
                  <c:v>49</c:v>
                </c:pt>
                <c:pt idx="206">
                  <c:v>18</c:v>
                </c:pt>
                <c:pt idx="207">
                  <c:v>41</c:v>
                </c:pt>
                <c:pt idx="208">
                  <c:v>50</c:v>
                </c:pt>
                <c:pt idx="209">
                  <c:v>25</c:v>
                </c:pt>
                <c:pt idx="210">
                  <c:v>47</c:v>
                </c:pt>
                <c:pt idx="211">
                  <c:v>19</c:v>
                </c:pt>
                <c:pt idx="212">
                  <c:v>22</c:v>
                </c:pt>
                <c:pt idx="213">
                  <c:v>59</c:v>
                </c:pt>
                <c:pt idx="214">
                  <c:v>51</c:v>
                </c:pt>
                <c:pt idx="215">
                  <c:v>30</c:v>
                </c:pt>
                <c:pt idx="216">
                  <c:v>55</c:v>
                </c:pt>
                <c:pt idx="217">
                  <c:v>52</c:v>
                </c:pt>
                <c:pt idx="218">
                  <c:v>46</c:v>
                </c:pt>
                <c:pt idx="219">
                  <c:v>46</c:v>
                </c:pt>
                <c:pt idx="220">
                  <c:v>63</c:v>
                </c:pt>
                <c:pt idx="221">
                  <c:v>52</c:v>
                </c:pt>
                <c:pt idx="222">
                  <c:v>28</c:v>
                </c:pt>
                <c:pt idx="223">
                  <c:v>29</c:v>
                </c:pt>
                <c:pt idx="224">
                  <c:v>22</c:v>
                </c:pt>
                <c:pt idx="225">
                  <c:v>25</c:v>
                </c:pt>
                <c:pt idx="226">
                  <c:v>18</c:v>
                </c:pt>
                <c:pt idx="227">
                  <c:v>48</c:v>
                </c:pt>
                <c:pt idx="228">
                  <c:v>36</c:v>
                </c:pt>
                <c:pt idx="229">
                  <c:v>56</c:v>
                </c:pt>
                <c:pt idx="230">
                  <c:v>28</c:v>
                </c:pt>
                <c:pt idx="231">
                  <c:v>57</c:v>
                </c:pt>
                <c:pt idx="232">
                  <c:v>29</c:v>
                </c:pt>
                <c:pt idx="233">
                  <c:v>28</c:v>
                </c:pt>
                <c:pt idx="234">
                  <c:v>30</c:v>
                </c:pt>
                <c:pt idx="235">
                  <c:v>58</c:v>
                </c:pt>
                <c:pt idx="236">
                  <c:v>41</c:v>
                </c:pt>
                <c:pt idx="237">
                  <c:v>50</c:v>
                </c:pt>
                <c:pt idx="238">
                  <c:v>19</c:v>
                </c:pt>
                <c:pt idx="239">
                  <c:v>49</c:v>
                </c:pt>
                <c:pt idx="240">
                  <c:v>52</c:v>
                </c:pt>
                <c:pt idx="241">
                  <c:v>50</c:v>
                </c:pt>
                <c:pt idx="242">
                  <c:v>54</c:v>
                </c:pt>
                <c:pt idx="243">
                  <c:v>44</c:v>
                </c:pt>
                <c:pt idx="244">
                  <c:v>32</c:v>
                </c:pt>
                <c:pt idx="245">
                  <c:v>34</c:v>
                </c:pt>
                <c:pt idx="246">
                  <c:v>26</c:v>
                </c:pt>
                <c:pt idx="247">
                  <c:v>57</c:v>
                </c:pt>
                <c:pt idx="248">
                  <c:v>29</c:v>
                </c:pt>
                <c:pt idx="249">
                  <c:v>40</c:v>
                </c:pt>
                <c:pt idx="250">
                  <c:v>27</c:v>
                </c:pt>
                <c:pt idx="251">
                  <c:v>52</c:v>
                </c:pt>
                <c:pt idx="252">
                  <c:v>61</c:v>
                </c:pt>
                <c:pt idx="253">
                  <c:v>56</c:v>
                </c:pt>
                <c:pt idx="254">
                  <c:v>43</c:v>
                </c:pt>
                <c:pt idx="255">
                  <c:v>64</c:v>
                </c:pt>
                <c:pt idx="256">
                  <c:v>60</c:v>
                </c:pt>
                <c:pt idx="257">
                  <c:v>62</c:v>
                </c:pt>
                <c:pt idx="258">
                  <c:v>46</c:v>
                </c:pt>
                <c:pt idx="259">
                  <c:v>24</c:v>
                </c:pt>
                <c:pt idx="260">
                  <c:v>62</c:v>
                </c:pt>
                <c:pt idx="261">
                  <c:v>60</c:v>
                </c:pt>
                <c:pt idx="262">
                  <c:v>63</c:v>
                </c:pt>
                <c:pt idx="263">
                  <c:v>49</c:v>
                </c:pt>
                <c:pt idx="264">
                  <c:v>34</c:v>
                </c:pt>
                <c:pt idx="265">
                  <c:v>33</c:v>
                </c:pt>
                <c:pt idx="266">
                  <c:v>46</c:v>
                </c:pt>
                <c:pt idx="267">
                  <c:v>36</c:v>
                </c:pt>
                <c:pt idx="268">
                  <c:v>19</c:v>
                </c:pt>
                <c:pt idx="269">
                  <c:v>57</c:v>
                </c:pt>
                <c:pt idx="270">
                  <c:v>50</c:v>
                </c:pt>
                <c:pt idx="271">
                  <c:v>30</c:v>
                </c:pt>
                <c:pt idx="272">
                  <c:v>33</c:v>
                </c:pt>
                <c:pt idx="273">
                  <c:v>18</c:v>
                </c:pt>
                <c:pt idx="274">
                  <c:v>46</c:v>
                </c:pt>
                <c:pt idx="275">
                  <c:v>46</c:v>
                </c:pt>
                <c:pt idx="276">
                  <c:v>47</c:v>
                </c:pt>
                <c:pt idx="277">
                  <c:v>23</c:v>
                </c:pt>
                <c:pt idx="278">
                  <c:v>18</c:v>
                </c:pt>
                <c:pt idx="279">
                  <c:v>48</c:v>
                </c:pt>
                <c:pt idx="280">
                  <c:v>35</c:v>
                </c:pt>
                <c:pt idx="281">
                  <c:v>21</c:v>
                </c:pt>
                <c:pt idx="282">
                  <c:v>21</c:v>
                </c:pt>
                <c:pt idx="283">
                  <c:v>49</c:v>
                </c:pt>
                <c:pt idx="284">
                  <c:v>56</c:v>
                </c:pt>
                <c:pt idx="285">
                  <c:v>42</c:v>
                </c:pt>
                <c:pt idx="286">
                  <c:v>44</c:v>
                </c:pt>
                <c:pt idx="287">
                  <c:v>18</c:v>
                </c:pt>
                <c:pt idx="288">
                  <c:v>61</c:v>
                </c:pt>
                <c:pt idx="289">
                  <c:v>57</c:v>
                </c:pt>
                <c:pt idx="290">
                  <c:v>42</c:v>
                </c:pt>
                <c:pt idx="291">
                  <c:v>20</c:v>
                </c:pt>
                <c:pt idx="292">
                  <c:v>64</c:v>
                </c:pt>
                <c:pt idx="293">
                  <c:v>62</c:v>
                </c:pt>
                <c:pt idx="294">
                  <c:v>55</c:v>
                </c:pt>
                <c:pt idx="295">
                  <c:v>35</c:v>
                </c:pt>
                <c:pt idx="296">
                  <c:v>44</c:v>
                </c:pt>
                <c:pt idx="297">
                  <c:v>19</c:v>
                </c:pt>
                <c:pt idx="298">
                  <c:v>58</c:v>
                </c:pt>
                <c:pt idx="299">
                  <c:v>50</c:v>
                </c:pt>
                <c:pt idx="300">
                  <c:v>26</c:v>
                </c:pt>
                <c:pt idx="301">
                  <c:v>24</c:v>
                </c:pt>
                <c:pt idx="302">
                  <c:v>48</c:v>
                </c:pt>
                <c:pt idx="303">
                  <c:v>19</c:v>
                </c:pt>
                <c:pt idx="304">
                  <c:v>48</c:v>
                </c:pt>
                <c:pt idx="305">
                  <c:v>49</c:v>
                </c:pt>
                <c:pt idx="306">
                  <c:v>46</c:v>
                </c:pt>
                <c:pt idx="307">
                  <c:v>46</c:v>
                </c:pt>
                <c:pt idx="308">
                  <c:v>43</c:v>
                </c:pt>
                <c:pt idx="309">
                  <c:v>21</c:v>
                </c:pt>
                <c:pt idx="310">
                  <c:v>64</c:v>
                </c:pt>
                <c:pt idx="311">
                  <c:v>18</c:v>
                </c:pt>
                <c:pt idx="312">
                  <c:v>51</c:v>
                </c:pt>
                <c:pt idx="313">
                  <c:v>47</c:v>
                </c:pt>
                <c:pt idx="314">
                  <c:v>64</c:v>
                </c:pt>
                <c:pt idx="315">
                  <c:v>49</c:v>
                </c:pt>
                <c:pt idx="316">
                  <c:v>31</c:v>
                </c:pt>
                <c:pt idx="317">
                  <c:v>52</c:v>
                </c:pt>
                <c:pt idx="318">
                  <c:v>33</c:v>
                </c:pt>
                <c:pt idx="319">
                  <c:v>47</c:v>
                </c:pt>
                <c:pt idx="320">
                  <c:v>38</c:v>
                </c:pt>
                <c:pt idx="321">
                  <c:v>32</c:v>
                </c:pt>
                <c:pt idx="322">
                  <c:v>19</c:v>
                </c:pt>
                <c:pt idx="323">
                  <c:v>25</c:v>
                </c:pt>
                <c:pt idx="324">
                  <c:v>19</c:v>
                </c:pt>
                <c:pt idx="325">
                  <c:v>43</c:v>
                </c:pt>
                <c:pt idx="326">
                  <c:v>52</c:v>
                </c:pt>
                <c:pt idx="327">
                  <c:v>64</c:v>
                </c:pt>
                <c:pt idx="328">
                  <c:v>25</c:v>
                </c:pt>
                <c:pt idx="329">
                  <c:v>48</c:v>
                </c:pt>
                <c:pt idx="330">
                  <c:v>45</c:v>
                </c:pt>
                <c:pt idx="331">
                  <c:v>38</c:v>
                </c:pt>
                <c:pt idx="332">
                  <c:v>18</c:v>
                </c:pt>
                <c:pt idx="333">
                  <c:v>21</c:v>
                </c:pt>
                <c:pt idx="334">
                  <c:v>27</c:v>
                </c:pt>
                <c:pt idx="335">
                  <c:v>19</c:v>
                </c:pt>
                <c:pt idx="336">
                  <c:v>29</c:v>
                </c:pt>
                <c:pt idx="337">
                  <c:v>42</c:v>
                </c:pt>
                <c:pt idx="338">
                  <c:v>60</c:v>
                </c:pt>
                <c:pt idx="339">
                  <c:v>31</c:v>
                </c:pt>
                <c:pt idx="340">
                  <c:v>60</c:v>
                </c:pt>
                <c:pt idx="341">
                  <c:v>22</c:v>
                </c:pt>
                <c:pt idx="342">
                  <c:v>35</c:v>
                </c:pt>
                <c:pt idx="343">
                  <c:v>52</c:v>
                </c:pt>
                <c:pt idx="344">
                  <c:v>26</c:v>
                </c:pt>
                <c:pt idx="345">
                  <c:v>31</c:v>
                </c:pt>
                <c:pt idx="346">
                  <c:v>18</c:v>
                </c:pt>
                <c:pt idx="347">
                  <c:v>59</c:v>
                </c:pt>
                <c:pt idx="348">
                  <c:v>45</c:v>
                </c:pt>
                <c:pt idx="349">
                  <c:v>60</c:v>
                </c:pt>
                <c:pt idx="350">
                  <c:v>56</c:v>
                </c:pt>
                <c:pt idx="351">
                  <c:v>40</c:v>
                </c:pt>
                <c:pt idx="352">
                  <c:v>35</c:v>
                </c:pt>
                <c:pt idx="353">
                  <c:v>39</c:v>
                </c:pt>
                <c:pt idx="354">
                  <c:v>30</c:v>
                </c:pt>
                <c:pt idx="355">
                  <c:v>24</c:v>
                </c:pt>
                <c:pt idx="356">
                  <c:v>20</c:v>
                </c:pt>
                <c:pt idx="357">
                  <c:v>32</c:v>
                </c:pt>
                <c:pt idx="358">
                  <c:v>59</c:v>
                </c:pt>
                <c:pt idx="359">
                  <c:v>55</c:v>
                </c:pt>
                <c:pt idx="360">
                  <c:v>57</c:v>
                </c:pt>
                <c:pt idx="361">
                  <c:v>56</c:v>
                </c:pt>
                <c:pt idx="362">
                  <c:v>40</c:v>
                </c:pt>
                <c:pt idx="363">
                  <c:v>49</c:v>
                </c:pt>
                <c:pt idx="364">
                  <c:v>62</c:v>
                </c:pt>
                <c:pt idx="365">
                  <c:v>56</c:v>
                </c:pt>
                <c:pt idx="366">
                  <c:v>19</c:v>
                </c:pt>
                <c:pt idx="367">
                  <c:v>60</c:v>
                </c:pt>
                <c:pt idx="368">
                  <c:v>56</c:v>
                </c:pt>
                <c:pt idx="369">
                  <c:v>28</c:v>
                </c:pt>
                <c:pt idx="370">
                  <c:v>18</c:v>
                </c:pt>
                <c:pt idx="371">
                  <c:v>27</c:v>
                </c:pt>
                <c:pt idx="372">
                  <c:v>18</c:v>
                </c:pt>
                <c:pt idx="373">
                  <c:v>19</c:v>
                </c:pt>
                <c:pt idx="374">
                  <c:v>47</c:v>
                </c:pt>
                <c:pt idx="375">
                  <c:v>25</c:v>
                </c:pt>
                <c:pt idx="376">
                  <c:v>21</c:v>
                </c:pt>
                <c:pt idx="377">
                  <c:v>23</c:v>
                </c:pt>
                <c:pt idx="378">
                  <c:v>63</c:v>
                </c:pt>
                <c:pt idx="379">
                  <c:v>49</c:v>
                </c:pt>
                <c:pt idx="380">
                  <c:v>18</c:v>
                </c:pt>
                <c:pt idx="381">
                  <c:v>51</c:v>
                </c:pt>
                <c:pt idx="382">
                  <c:v>48</c:v>
                </c:pt>
                <c:pt idx="383">
                  <c:v>31</c:v>
                </c:pt>
                <c:pt idx="384">
                  <c:v>54</c:v>
                </c:pt>
                <c:pt idx="385">
                  <c:v>19</c:v>
                </c:pt>
                <c:pt idx="386">
                  <c:v>53</c:v>
                </c:pt>
                <c:pt idx="387">
                  <c:v>19</c:v>
                </c:pt>
                <c:pt idx="388">
                  <c:v>61</c:v>
                </c:pt>
                <c:pt idx="389">
                  <c:v>18</c:v>
                </c:pt>
                <c:pt idx="390">
                  <c:v>61</c:v>
                </c:pt>
                <c:pt idx="391">
                  <c:v>20</c:v>
                </c:pt>
                <c:pt idx="392">
                  <c:v>31</c:v>
                </c:pt>
                <c:pt idx="393">
                  <c:v>45</c:v>
                </c:pt>
                <c:pt idx="394">
                  <c:v>44</c:v>
                </c:pt>
                <c:pt idx="395">
                  <c:v>62</c:v>
                </c:pt>
                <c:pt idx="396">
                  <c:v>43</c:v>
                </c:pt>
                <c:pt idx="397">
                  <c:v>38</c:v>
                </c:pt>
                <c:pt idx="398">
                  <c:v>37</c:v>
                </c:pt>
                <c:pt idx="399">
                  <c:v>22</c:v>
                </c:pt>
                <c:pt idx="400">
                  <c:v>21</c:v>
                </c:pt>
                <c:pt idx="401">
                  <c:v>24</c:v>
                </c:pt>
                <c:pt idx="402">
                  <c:v>57</c:v>
                </c:pt>
                <c:pt idx="403">
                  <c:v>56</c:v>
                </c:pt>
                <c:pt idx="404">
                  <c:v>27</c:v>
                </c:pt>
                <c:pt idx="405">
                  <c:v>51</c:v>
                </c:pt>
                <c:pt idx="406">
                  <c:v>19</c:v>
                </c:pt>
                <c:pt idx="407">
                  <c:v>58</c:v>
                </c:pt>
                <c:pt idx="408">
                  <c:v>20</c:v>
                </c:pt>
                <c:pt idx="409">
                  <c:v>45</c:v>
                </c:pt>
                <c:pt idx="410">
                  <c:v>35</c:v>
                </c:pt>
                <c:pt idx="411">
                  <c:v>31</c:v>
                </c:pt>
                <c:pt idx="412">
                  <c:v>50</c:v>
                </c:pt>
                <c:pt idx="413">
                  <c:v>32</c:v>
                </c:pt>
                <c:pt idx="414">
                  <c:v>51</c:v>
                </c:pt>
                <c:pt idx="415">
                  <c:v>38</c:v>
                </c:pt>
                <c:pt idx="416">
                  <c:v>18</c:v>
                </c:pt>
                <c:pt idx="417">
                  <c:v>19</c:v>
                </c:pt>
                <c:pt idx="418">
                  <c:v>51</c:v>
                </c:pt>
                <c:pt idx="419">
                  <c:v>46</c:v>
                </c:pt>
                <c:pt idx="420">
                  <c:v>18</c:v>
                </c:pt>
                <c:pt idx="421">
                  <c:v>62</c:v>
                </c:pt>
                <c:pt idx="422">
                  <c:v>59</c:v>
                </c:pt>
                <c:pt idx="423">
                  <c:v>37</c:v>
                </c:pt>
                <c:pt idx="424">
                  <c:v>64</c:v>
                </c:pt>
                <c:pt idx="425">
                  <c:v>38</c:v>
                </c:pt>
                <c:pt idx="426">
                  <c:v>33</c:v>
                </c:pt>
                <c:pt idx="427">
                  <c:v>46</c:v>
                </c:pt>
                <c:pt idx="428">
                  <c:v>46</c:v>
                </c:pt>
                <c:pt idx="429">
                  <c:v>53</c:v>
                </c:pt>
                <c:pt idx="430">
                  <c:v>34</c:v>
                </c:pt>
                <c:pt idx="431">
                  <c:v>20</c:v>
                </c:pt>
                <c:pt idx="432">
                  <c:v>63</c:v>
                </c:pt>
                <c:pt idx="433">
                  <c:v>54</c:v>
                </c:pt>
                <c:pt idx="434">
                  <c:v>28</c:v>
                </c:pt>
                <c:pt idx="435">
                  <c:v>54</c:v>
                </c:pt>
                <c:pt idx="436">
                  <c:v>25</c:v>
                </c:pt>
                <c:pt idx="437">
                  <c:v>63</c:v>
                </c:pt>
                <c:pt idx="438">
                  <c:v>32</c:v>
                </c:pt>
                <c:pt idx="439">
                  <c:v>62</c:v>
                </c:pt>
                <c:pt idx="440">
                  <c:v>52</c:v>
                </c:pt>
                <c:pt idx="441">
                  <c:v>25</c:v>
                </c:pt>
                <c:pt idx="442">
                  <c:v>28</c:v>
                </c:pt>
                <c:pt idx="443">
                  <c:v>46</c:v>
                </c:pt>
                <c:pt idx="444">
                  <c:v>34</c:v>
                </c:pt>
                <c:pt idx="445">
                  <c:v>19</c:v>
                </c:pt>
                <c:pt idx="446">
                  <c:v>46</c:v>
                </c:pt>
                <c:pt idx="447">
                  <c:v>54</c:v>
                </c:pt>
                <c:pt idx="448">
                  <c:v>27</c:v>
                </c:pt>
                <c:pt idx="449">
                  <c:v>50</c:v>
                </c:pt>
                <c:pt idx="450">
                  <c:v>18</c:v>
                </c:pt>
                <c:pt idx="451">
                  <c:v>19</c:v>
                </c:pt>
                <c:pt idx="452">
                  <c:v>38</c:v>
                </c:pt>
                <c:pt idx="453">
                  <c:v>41</c:v>
                </c:pt>
                <c:pt idx="454">
                  <c:v>49</c:v>
                </c:pt>
                <c:pt idx="455">
                  <c:v>31</c:v>
                </c:pt>
                <c:pt idx="456">
                  <c:v>18</c:v>
                </c:pt>
                <c:pt idx="457">
                  <c:v>30</c:v>
                </c:pt>
                <c:pt idx="458">
                  <c:v>62</c:v>
                </c:pt>
                <c:pt idx="459">
                  <c:v>57</c:v>
                </c:pt>
                <c:pt idx="460">
                  <c:v>58</c:v>
                </c:pt>
                <c:pt idx="461">
                  <c:v>22</c:v>
                </c:pt>
                <c:pt idx="462">
                  <c:v>52</c:v>
                </c:pt>
                <c:pt idx="463">
                  <c:v>25</c:v>
                </c:pt>
                <c:pt idx="464">
                  <c:v>59</c:v>
                </c:pt>
                <c:pt idx="465">
                  <c:v>19</c:v>
                </c:pt>
                <c:pt idx="466">
                  <c:v>39</c:v>
                </c:pt>
                <c:pt idx="467">
                  <c:v>32</c:v>
                </c:pt>
                <c:pt idx="468">
                  <c:v>19</c:v>
                </c:pt>
                <c:pt idx="469">
                  <c:v>33</c:v>
                </c:pt>
                <c:pt idx="470">
                  <c:v>21</c:v>
                </c:pt>
                <c:pt idx="471">
                  <c:v>61</c:v>
                </c:pt>
                <c:pt idx="472">
                  <c:v>38</c:v>
                </c:pt>
                <c:pt idx="473">
                  <c:v>58</c:v>
                </c:pt>
                <c:pt idx="474">
                  <c:v>47</c:v>
                </c:pt>
                <c:pt idx="475">
                  <c:v>20</c:v>
                </c:pt>
                <c:pt idx="476">
                  <c:v>41</c:v>
                </c:pt>
                <c:pt idx="477">
                  <c:v>46</c:v>
                </c:pt>
                <c:pt idx="478">
                  <c:v>42</c:v>
                </c:pt>
                <c:pt idx="479">
                  <c:v>34</c:v>
                </c:pt>
                <c:pt idx="480">
                  <c:v>43</c:v>
                </c:pt>
                <c:pt idx="481">
                  <c:v>52</c:v>
                </c:pt>
                <c:pt idx="482">
                  <c:v>18</c:v>
                </c:pt>
                <c:pt idx="483">
                  <c:v>51</c:v>
                </c:pt>
                <c:pt idx="484">
                  <c:v>56</c:v>
                </c:pt>
                <c:pt idx="485">
                  <c:v>64</c:v>
                </c:pt>
                <c:pt idx="486">
                  <c:v>51</c:v>
                </c:pt>
                <c:pt idx="487">
                  <c:v>27</c:v>
                </c:pt>
                <c:pt idx="488">
                  <c:v>28</c:v>
                </c:pt>
                <c:pt idx="489">
                  <c:v>47</c:v>
                </c:pt>
                <c:pt idx="490">
                  <c:v>38</c:v>
                </c:pt>
                <c:pt idx="491">
                  <c:v>18</c:v>
                </c:pt>
                <c:pt idx="492">
                  <c:v>34</c:v>
                </c:pt>
                <c:pt idx="493">
                  <c:v>20</c:v>
                </c:pt>
                <c:pt idx="494">
                  <c:v>56</c:v>
                </c:pt>
                <c:pt idx="495">
                  <c:v>55</c:v>
                </c:pt>
                <c:pt idx="496">
                  <c:v>30</c:v>
                </c:pt>
                <c:pt idx="497">
                  <c:v>49</c:v>
                </c:pt>
                <c:pt idx="498">
                  <c:v>59</c:v>
                </c:pt>
                <c:pt idx="499">
                  <c:v>29</c:v>
                </c:pt>
                <c:pt idx="500">
                  <c:v>36</c:v>
                </c:pt>
                <c:pt idx="501">
                  <c:v>33</c:v>
                </c:pt>
                <c:pt idx="502">
                  <c:v>58</c:v>
                </c:pt>
                <c:pt idx="503">
                  <c:v>53</c:v>
                </c:pt>
                <c:pt idx="504">
                  <c:v>24</c:v>
                </c:pt>
                <c:pt idx="505">
                  <c:v>29</c:v>
                </c:pt>
                <c:pt idx="506">
                  <c:v>40</c:v>
                </c:pt>
                <c:pt idx="507">
                  <c:v>51</c:v>
                </c:pt>
                <c:pt idx="508">
                  <c:v>64</c:v>
                </c:pt>
                <c:pt idx="509">
                  <c:v>19</c:v>
                </c:pt>
                <c:pt idx="510">
                  <c:v>35</c:v>
                </c:pt>
                <c:pt idx="511">
                  <c:v>56</c:v>
                </c:pt>
                <c:pt idx="512">
                  <c:v>33</c:v>
                </c:pt>
                <c:pt idx="513">
                  <c:v>61</c:v>
                </c:pt>
                <c:pt idx="514">
                  <c:v>23</c:v>
                </c:pt>
                <c:pt idx="515">
                  <c:v>43</c:v>
                </c:pt>
                <c:pt idx="516">
                  <c:v>48</c:v>
                </c:pt>
                <c:pt idx="517">
                  <c:v>39</c:v>
                </c:pt>
                <c:pt idx="518">
                  <c:v>40</c:v>
                </c:pt>
                <c:pt idx="519">
                  <c:v>18</c:v>
                </c:pt>
                <c:pt idx="520">
                  <c:v>58</c:v>
                </c:pt>
                <c:pt idx="521">
                  <c:v>49</c:v>
                </c:pt>
                <c:pt idx="522">
                  <c:v>53</c:v>
                </c:pt>
                <c:pt idx="523">
                  <c:v>48</c:v>
                </c:pt>
                <c:pt idx="524">
                  <c:v>45</c:v>
                </c:pt>
                <c:pt idx="525">
                  <c:v>59</c:v>
                </c:pt>
                <c:pt idx="526">
                  <c:v>26</c:v>
                </c:pt>
                <c:pt idx="527">
                  <c:v>27</c:v>
                </c:pt>
                <c:pt idx="528">
                  <c:v>48</c:v>
                </c:pt>
                <c:pt idx="529">
                  <c:v>57</c:v>
                </c:pt>
                <c:pt idx="530">
                  <c:v>37</c:v>
                </c:pt>
                <c:pt idx="531">
                  <c:v>57</c:v>
                </c:pt>
                <c:pt idx="532">
                  <c:v>32</c:v>
                </c:pt>
                <c:pt idx="533">
                  <c:v>18</c:v>
                </c:pt>
                <c:pt idx="534">
                  <c:v>49</c:v>
                </c:pt>
                <c:pt idx="535">
                  <c:v>40</c:v>
                </c:pt>
                <c:pt idx="536">
                  <c:v>30</c:v>
                </c:pt>
                <c:pt idx="537">
                  <c:v>29</c:v>
                </c:pt>
                <c:pt idx="538">
                  <c:v>36</c:v>
                </c:pt>
                <c:pt idx="539">
                  <c:v>41</c:v>
                </c:pt>
                <c:pt idx="540">
                  <c:v>45</c:v>
                </c:pt>
                <c:pt idx="541">
                  <c:v>55</c:v>
                </c:pt>
                <c:pt idx="542">
                  <c:v>56</c:v>
                </c:pt>
                <c:pt idx="543">
                  <c:v>49</c:v>
                </c:pt>
                <c:pt idx="544">
                  <c:v>21</c:v>
                </c:pt>
                <c:pt idx="545">
                  <c:v>19</c:v>
                </c:pt>
                <c:pt idx="546">
                  <c:v>53</c:v>
                </c:pt>
                <c:pt idx="547">
                  <c:v>33</c:v>
                </c:pt>
                <c:pt idx="548">
                  <c:v>53</c:v>
                </c:pt>
                <c:pt idx="549">
                  <c:v>42</c:v>
                </c:pt>
                <c:pt idx="550">
                  <c:v>40</c:v>
                </c:pt>
                <c:pt idx="551">
                  <c:v>47</c:v>
                </c:pt>
                <c:pt idx="552">
                  <c:v>21</c:v>
                </c:pt>
                <c:pt idx="553">
                  <c:v>47</c:v>
                </c:pt>
                <c:pt idx="554">
                  <c:v>20</c:v>
                </c:pt>
                <c:pt idx="555">
                  <c:v>24</c:v>
                </c:pt>
                <c:pt idx="556">
                  <c:v>27</c:v>
                </c:pt>
                <c:pt idx="557">
                  <c:v>26</c:v>
                </c:pt>
                <c:pt idx="558">
                  <c:v>53</c:v>
                </c:pt>
                <c:pt idx="559">
                  <c:v>56</c:v>
                </c:pt>
                <c:pt idx="560">
                  <c:v>23</c:v>
                </c:pt>
                <c:pt idx="561">
                  <c:v>21</c:v>
                </c:pt>
                <c:pt idx="562">
                  <c:v>50</c:v>
                </c:pt>
                <c:pt idx="563">
                  <c:v>53</c:v>
                </c:pt>
                <c:pt idx="564">
                  <c:v>34</c:v>
                </c:pt>
                <c:pt idx="565">
                  <c:v>47</c:v>
                </c:pt>
                <c:pt idx="566">
                  <c:v>33</c:v>
                </c:pt>
                <c:pt idx="567">
                  <c:v>49</c:v>
                </c:pt>
                <c:pt idx="568">
                  <c:v>31</c:v>
                </c:pt>
                <c:pt idx="569">
                  <c:v>36</c:v>
                </c:pt>
                <c:pt idx="570">
                  <c:v>18</c:v>
                </c:pt>
                <c:pt idx="571">
                  <c:v>50</c:v>
                </c:pt>
                <c:pt idx="572">
                  <c:v>43</c:v>
                </c:pt>
                <c:pt idx="573">
                  <c:v>20</c:v>
                </c:pt>
                <c:pt idx="574">
                  <c:v>24</c:v>
                </c:pt>
                <c:pt idx="575">
                  <c:v>60</c:v>
                </c:pt>
                <c:pt idx="576">
                  <c:v>49</c:v>
                </c:pt>
                <c:pt idx="577">
                  <c:v>60</c:v>
                </c:pt>
                <c:pt idx="578">
                  <c:v>51</c:v>
                </c:pt>
                <c:pt idx="579">
                  <c:v>58</c:v>
                </c:pt>
                <c:pt idx="580">
                  <c:v>51</c:v>
                </c:pt>
                <c:pt idx="581">
                  <c:v>53</c:v>
                </c:pt>
                <c:pt idx="582">
                  <c:v>62</c:v>
                </c:pt>
                <c:pt idx="583">
                  <c:v>19</c:v>
                </c:pt>
                <c:pt idx="584">
                  <c:v>50</c:v>
                </c:pt>
                <c:pt idx="585">
                  <c:v>41</c:v>
                </c:pt>
                <c:pt idx="586">
                  <c:v>18</c:v>
                </c:pt>
                <c:pt idx="587">
                  <c:v>41</c:v>
                </c:pt>
                <c:pt idx="588">
                  <c:v>53</c:v>
                </c:pt>
                <c:pt idx="589">
                  <c:v>24</c:v>
                </c:pt>
                <c:pt idx="590">
                  <c:v>48</c:v>
                </c:pt>
                <c:pt idx="591">
                  <c:v>59</c:v>
                </c:pt>
                <c:pt idx="592">
                  <c:v>49</c:v>
                </c:pt>
                <c:pt idx="593">
                  <c:v>26</c:v>
                </c:pt>
                <c:pt idx="594">
                  <c:v>45</c:v>
                </c:pt>
                <c:pt idx="595">
                  <c:v>31</c:v>
                </c:pt>
                <c:pt idx="596">
                  <c:v>50</c:v>
                </c:pt>
                <c:pt idx="597">
                  <c:v>50</c:v>
                </c:pt>
                <c:pt idx="598">
                  <c:v>34</c:v>
                </c:pt>
                <c:pt idx="599">
                  <c:v>19</c:v>
                </c:pt>
                <c:pt idx="600">
                  <c:v>47</c:v>
                </c:pt>
                <c:pt idx="601">
                  <c:v>28</c:v>
                </c:pt>
                <c:pt idx="602">
                  <c:v>21</c:v>
                </c:pt>
                <c:pt idx="603">
                  <c:v>64</c:v>
                </c:pt>
                <c:pt idx="604">
                  <c:v>58</c:v>
                </c:pt>
                <c:pt idx="605">
                  <c:v>24</c:v>
                </c:pt>
                <c:pt idx="606">
                  <c:v>31</c:v>
                </c:pt>
                <c:pt idx="607">
                  <c:v>39</c:v>
                </c:pt>
                <c:pt idx="608">
                  <c:v>30</c:v>
                </c:pt>
                <c:pt idx="609">
                  <c:v>22</c:v>
                </c:pt>
                <c:pt idx="610">
                  <c:v>23</c:v>
                </c:pt>
                <c:pt idx="611">
                  <c:v>27</c:v>
                </c:pt>
                <c:pt idx="612">
                  <c:v>45</c:v>
                </c:pt>
                <c:pt idx="613">
                  <c:v>57</c:v>
                </c:pt>
                <c:pt idx="614">
                  <c:v>47</c:v>
                </c:pt>
                <c:pt idx="615">
                  <c:v>42</c:v>
                </c:pt>
                <c:pt idx="616">
                  <c:v>64</c:v>
                </c:pt>
                <c:pt idx="617">
                  <c:v>38</c:v>
                </c:pt>
                <c:pt idx="618">
                  <c:v>61</c:v>
                </c:pt>
                <c:pt idx="619">
                  <c:v>53</c:v>
                </c:pt>
                <c:pt idx="620">
                  <c:v>44</c:v>
                </c:pt>
                <c:pt idx="621">
                  <c:v>41</c:v>
                </c:pt>
                <c:pt idx="622">
                  <c:v>51</c:v>
                </c:pt>
                <c:pt idx="623">
                  <c:v>40</c:v>
                </c:pt>
                <c:pt idx="624">
                  <c:v>45</c:v>
                </c:pt>
                <c:pt idx="625">
                  <c:v>35</c:v>
                </c:pt>
                <c:pt idx="626">
                  <c:v>53</c:v>
                </c:pt>
                <c:pt idx="627">
                  <c:v>18</c:v>
                </c:pt>
                <c:pt idx="628">
                  <c:v>51</c:v>
                </c:pt>
                <c:pt idx="629">
                  <c:v>31</c:v>
                </c:pt>
                <c:pt idx="630">
                  <c:v>35</c:v>
                </c:pt>
                <c:pt idx="631">
                  <c:v>60</c:v>
                </c:pt>
                <c:pt idx="632">
                  <c:v>21</c:v>
                </c:pt>
                <c:pt idx="633">
                  <c:v>29</c:v>
                </c:pt>
                <c:pt idx="634">
                  <c:v>62</c:v>
                </c:pt>
                <c:pt idx="635">
                  <c:v>39</c:v>
                </c:pt>
                <c:pt idx="636">
                  <c:v>19</c:v>
                </c:pt>
                <c:pt idx="637">
                  <c:v>22</c:v>
                </c:pt>
                <c:pt idx="638">
                  <c:v>39</c:v>
                </c:pt>
                <c:pt idx="639">
                  <c:v>30</c:v>
                </c:pt>
                <c:pt idx="640">
                  <c:v>30</c:v>
                </c:pt>
                <c:pt idx="641">
                  <c:v>58</c:v>
                </c:pt>
                <c:pt idx="642">
                  <c:v>42</c:v>
                </c:pt>
                <c:pt idx="643">
                  <c:v>64</c:v>
                </c:pt>
                <c:pt idx="644">
                  <c:v>21</c:v>
                </c:pt>
                <c:pt idx="645">
                  <c:v>23</c:v>
                </c:pt>
                <c:pt idx="646">
                  <c:v>45</c:v>
                </c:pt>
                <c:pt idx="647">
                  <c:v>40</c:v>
                </c:pt>
                <c:pt idx="648">
                  <c:v>19</c:v>
                </c:pt>
                <c:pt idx="649">
                  <c:v>18</c:v>
                </c:pt>
                <c:pt idx="650">
                  <c:v>25</c:v>
                </c:pt>
                <c:pt idx="651">
                  <c:v>46</c:v>
                </c:pt>
                <c:pt idx="652">
                  <c:v>33</c:v>
                </c:pt>
                <c:pt idx="653">
                  <c:v>54</c:v>
                </c:pt>
                <c:pt idx="654">
                  <c:v>28</c:v>
                </c:pt>
                <c:pt idx="655">
                  <c:v>36</c:v>
                </c:pt>
                <c:pt idx="656">
                  <c:v>20</c:v>
                </c:pt>
                <c:pt idx="657">
                  <c:v>24</c:v>
                </c:pt>
                <c:pt idx="658">
                  <c:v>23</c:v>
                </c:pt>
                <c:pt idx="659">
                  <c:v>45</c:v>
                </c:pt>
                <c:pt idx="660">
                  <c:v>26</c:v>
                </c:pt>
                <c:pt idx="661">
                  <c:v>18</c:v>
                </c:pt>
                <c:pt idx="662">
                  <c:v>44</c:v>
                </c:pt>
                <c:pt idx="663">
                  <c:v>60</c:v>
                </c:pt>
                <c:pt idx="664">
                  <c:v>64</c:v>
                </c:pt>
                <c:pt idx="665">
                  <c:v>39</c:v>
                </c:pt>
                <c:pt idx="666">
                  <c:v>63</c:v>
                </c:pt>
                <c:pt idx="667">
                  <c:v>36</c:v>
                </c:pt>
                <c:pt idx="668">
                  <c:v>28</c:v>
                </c:pt>
                <c:pt idx="669">
                  <c:v>58</c:v>
                </c:pt>
                <c:pt idx="670">
                  <c:v>36</c:v>
                </c:pt>
                <c:pt idx="671">
                  <c:v>42</c:v>
                </c:pt>
                <c:pt idx="672">
                  <c:v>36</c:v>
                </c:pt>
                <c:pt idx="673">
                  <c:v>56</c:v>
                </c:pt>
                <c:pt idx="674">
                  <c:v>35</c:v>
                </c:pt>
                <c:pt idx="675">
                  <c:v>59</c:v>
                </c:pt>
                <c:pt idx="676">
                  <c:v>21</c:v>
                </c:pt>
                <c:pt idx="677">
                  <c:v>59</c:v>
                </c:pt>
                <c:pt idx="678">
                  <c:v>53</c:v>
                </c:pt>
                <c:pt idx="679">
                  <c:v>51</c:v>
                </c:pt>
                <c:pt idx="680">
                  <c:v>23</c:v>
                </c:pt>
                <c:pt idx="681">
                  <c:v>27</c:v>
                </c:pt>
                <c:pt idx="682">
                  <c:v>55</c:v>
                </c:pt>
                <c:pt idx="683">
                  <c:v>61</c:v>
                </c:pt>
                <c:pt idx="684">
                  <c:v>53</c:v>
                </c:pt>
                <c:pt idx="685">
                  <c:v>20</c:v>
                </c:pt>
                <c:pt idx="686">
                  <c:v>25</c:v>
                </c:pt>
                <c:pt idx="687">
                  <c:v>57</c:v>
                </c:pt>
                <c:pt idx="688">
                  <c:v>38</c:v>
                </c:pt>
                <c:pt idx="689">
                  <c:v>55</c:v>
                </c:pt>
                <c:pt idx="690">
                  <c:v>36</c:v>
                </c:pt>
                <c:pt idx="691">
                  <c:v>51</c:v>
                </c:pt>
                <c:pt idx="692">
                  <c:v>40</c:v>
                </c:pt>
                <c:pt idx="693">
                  <c:v>18</c:v>
                </c:pt>
                <c:pt idx="694">
                  <c:v>57</c:v>
                </c:pt>
                <c:pt idx="695">
                  <c:v>61</c:v>
                </c:pt>
                <c:pt idx="696">
                  <c:v>25</c:v>
                </c:pt>
                <c:pt idx="697">
                  <c:v>50</c:v>
                </c:pt>
                <c:pt idx="698">
                  <c:v>26</c:v>
                </c:pt>
                <c:pt idx="699">
                  <c:v>42</c:v>
                </c:pt>
                <c:pt idx="700">
                  <c:v>43</c:v>
                </c:pt>
                <c:pt idx="701">
                  <c:v>44</c:v>
                </c:pt>
                <c:pt idx="702">
                  <c:v>23</c:v>
                </c:pt>
                <c:pt idx="703">
                  <c:v>49</c:v>
                </c:pt>
                <c:pt idx="704">
                  <c:v>33</c:v>
                </c:pt>
                <c:pt idx="705">
                  <c:v>41</c:v>
                </c:pt>
                <c:pt idx="706">
                  <c:v>37</c:v>
                </c:pt>
                <c:pt idx="707">
                  <c:v>22</c:v>
                </c:pt>
                <c:pt idx="708">
                  <c:v>23</c:v>
                </c:pt>
                <c:pt idx="709">
                  <c:v>21</c:v>
                </c:pt>
                <c:pt idx="710">
                  <c:v>25</c:v>
                </c:pt>
                <c:pt idx="711">
                  <c:v>36</c:v>
                </c:pt>
                <c:pt idx="712">
                  <c:v>22</c:v>
                </c:pt>
                <c:pt idx="713">
                  <c:v>57</c:v>
                </c:pt>
                <c:pt idx="714">
                  <c:v>36</c:v>
                </c:pt>
                <c:pt idx="715">
                  <c:v>54</c:v>
                </c:pt>
                <c:pt idx="716">
                  <c:v>62</c:v>
                </c:pt>
                <c:pt idx="717">
                  <c:v>61</c:v>
                </c:pt>
                <c:pt idx="718">
                  <c:v>19</c:v>
                </c:pt>
                <c:pt idx="719">
                  <c:v>18</c:v>
                </c:pt>
                <c:pt idx="720">
                  <c:v>19</c:v>
                </c:pt>
                <c:pt idx="721">
                  <c:v>49</c:v>
                </c:pt>
                <c:pt idx="722">
                  <c:v>26</c:v>
                </c:pt>
                <c:pt idx="723">
                  <c:v>49</c:v>
                </c:pt>
                <c:pt idx="724">
                  <c:v>60</c:v>
                </c:pt>
                <c:pt idx="725">
                  <c:v>26</c:v>
                </c:pt>
                <c:pt idx="726">
                  <c:v>27</c:v>
                </c:pt>
                <c:pt idx="727">
                  <c:v>44</c:v>
                </c:pt>
                <c:pt idx="728">
                  <c:v>63</c:v>
                </c:pt>
                <c:pt idx="729">
                  <c:v>22</c:v>
                </c:pt>
                <c:pt idx="730">
                  <c:v>59</c:v>
                </c:pt>
                <c:pt idx="731">
                  <c:v>44</c:v>
                </c:pt>
                <c:pt idx="732">
                  <c:v>33</c:v>
                </c:pt>
                <c:pt idx="733">
                  <c:v>24</c:v>
                </c:pt>
                <c:pt idx="734">
                  <c:v>61</c:v>
                </c:pt>
                <c:pt idx="735">
                  <c:v>35</c:v>
                </c:pt>
                <c:pt idx="736">
                  <c:v>62</c:v>
                </c:pt>
                <c:pt idx="737">
                  <c:v>62</c:v>
                </c:pt>
                <c:pt idx="738">
                  <c:v>38</c:v>
                </c:pt>
                <c:pt idx="739">
                  <c:v>34</c:v>
                </c:pt>
                <c:pt idx="740">
                  <c:v>43</c:v>
                </c:pt>
                <c:pt idx="741">
                  <c:v>50</c:v>
                </c:pt>
                <c:pt idx="742">
                  <c:v>19</c:v>
                </c:pt>
                <c:pt idx="743">
                  <c:v>57</c:v>
                </c:pt>
                <c:pt idx="744">
                  <c:v>62</c:v>
                </c:pt>
                <c:pt idx="745">
                  <c:v>41</c:v>
                </c:pt>
                <c:pt idx="746">
                  <c:v>26</c:v>
                </c:pt>
                <c:pt idx="747">
                  <c:v>39</c:v>
                </c:pt>
                <c:pt idx="748">
                  <c:v>46</c:v>
                </c:pt>
                <c:pt idx="749">
                  <c:v>45</c:v>
                </c:pt>
                <c:pt idx="750">
                  <c:v>32</c:v>
                </c:pt>
                <c:pt idx="751">
                  <c:v>59</c:v>
                </c:pt>
                <c:pt idx="752">
                  <c:v>44</c:v>
                </c:pt>
                <c:pt idx="753">
                  <c:v>39</c:v>
                </c:pt>
                <c:pt idx="754">
                  <c:v>18</c:v>
                </c:pt>
                <c:pt idx="755">
                  <c:v>53</c:v>
                </c:pt>
                <c:pt idx="756">
                  <c:v>18</c:v>
                </c:pt>
                <c:pt idx="757">
                  <c:v>50</c:v>
                </c:pt>
                <c:pt idx="758">
                  <c:v>18</c:v>
                </c:pt>
                <c:pt idx="759">
                  <c:v>19</c:v>
                </c:pt>
                <c:pt idx="760">
                  <c:v>62</c:v>
                </c:pt>
                <c:pt idx="761">
                  <c:v>56</c:v>
                </c:pt>
                <c:pt idx="762">
                  <c:v>42</c:v>
                </c:pt>
                <c:pt idx="763">
                  <c:v>42</c:v>
                </c:pt>
                <c:pt idx="764">
                  <c:v>57</c:v>
                </c:pt>
                <c:pt idx="765">
                  <c:v>30</c:v>
                </c:pt>
                <c:pt idx="766">
                  <c:v>31</c:v>
                </c:pt>
                <c:pt idx="767">
                  <c:v>24</c:v>
                </c:pt>
                <c:pt idx="768">
                  <c:v>48</c:v>
                </c:pt>
                <c:pt idx="769">
                  <c:v>19</c:v>
                </c:pt>
                <c:pt idx="770">
                  <c:v>29</c:v>
                </c:pt>
                <c:pt idx="771">
                  <c:v>63</c:v>
                </c:pt>
                <c:pt idx="772">
                  <c:v>46</c:v>
                </c:pt>
                <c:pt idx="773">
                  <c:v>52</c:v>
                </c:pt>
                <c:pt idx="774">
                  <c:v>35</c:v>
                </c:pt>
                <c:pt idx="775">
                  <c:v>44</c:v>
                </c:pt>
                <c:pt idx="776">
                  <c:v>21</c:v>
                </c:pt>
                <c:pt idx="777">
                  <c:v>39</c:v>
                </c:pt>
                <c:pt idx="778">
                  <c:v>50</c:v>
                </c:pt>
                <c:pt idx="779">
                  <c:v>34</c:v>
                </c:pt>
                <c:pt idx="780">
                  <c:v>22</c:v>
                </c:pt>
                <c:pt idx="781">
                  <c:v>19</c:v>
                </c:pt>
                <c:pt idx="782">
                  <c:v>26</c:v>
                </c:pt>
                <c:pt idx="783">
                  <c:v>48</c:v>
                </c:pt>
                <c:pt idx="784">
                  <c:v>26</c:v>
                </c:pt>
                <c:pt idx="785">
                  <c:v>45</c:v>
                </c:pt>
                <c:pt idx="786">
                  <c:v>36</c:v>
                </c:pt>
                <c:pt idx="787">
                  <c:v>54</c:v>
                </c:pt>
                <c:pt idx="788">
                  <c:v>34</c:v>
                </c:pt>
                <c:pt idx="789">
                  <c:v>27</c:v>
                </c:pt>
                <c:pt idx="790">
                  <c:v>20</c:v>
                </c:pt>
                <c:pt idx="791">
                  <c:v>44</c:v>
                </c:pt>
                <c:pt idx="792">
                  <c:v>43</c:v>
                </c:pt>
                <c:pt idx="793">
                  <c:v>45</c:v>
                </c:pt>
                <c:pt idx="794">
                  <c:v>34</c:v>
                </c:pt>
                <c:pt idx="795">
                  <c:v>26</c:v>
                </c:pt>
                <c:pt idx="796">
                  <c:v>38</c:v>
                </c:pt>
                <c:pt idx="797">
                  <c:v>50</c:v>
                </c:pt>
                <c:pt idx="798">
                  <c:v>38</c:v>
                </c:pt>
                <c:pt idx="799">
                  <c:v>39</c:v>
                </c:pt>
                <c:pt idx="800">
                  <c:v>39</c:v>
                </c:pt>
                <c:pt idx="801">
                  <c:v>63</c:v>
                </c:pt>
                <c:pt idx="802">
                  <c:v>33</c:v>
                </c:pt>
                <c:pt idx="803">
                  <c:v>36</c:v>
                </c:pt>
                <c:pt idx="804">
                  <c:v>24</c:v>
                </c:pt>
                <c:pt idx="805">
                  <c:v>48</c:v>
                </c:pt>
                <c:pt idx="806">
                  <c:v>47</c:v>
                </c:pt>
                <c:pt idx="807">
                  <c:v>29</c:v>
                </c:pt>
                <c:pt idx="808">
                  <c:v>28</c:v>
                </c:pt>
                <c:pt idx="809">
                  <c:v>25</c:v>
                </c:pt>
                <c:pt idx="810">
                  <c:v>51</c:v>
                </c:pt>
                <c:pt idx="811">
                  <c:v>48</c:v>
                </c:pt>
                <c:pt idx="812">
                  <c:v>61</c:v>
                </c:pt>
                <c:pt idx="813">
                  <c:v>48</c:v>
                </c:pt>
                <c:pt idx="814">
                  <c:v>38</c:v>
                </c:pt>
                <c:pt idx="815">
                  <c:v>59</c:v>
                </c:pt>
                <c:pt idx="816">
                  <c:v>19</c:v>
                </c:pt>
                <c:pt idx="817">
                  <c:v>26</c:v>
                </c:pt>
                <c:pt idx="818">
                  <c:v>54</c:v>
                </c:pt>
                <c:pt idx="819">
                  <c:v>21</c:v>
                </c:pt>
                <c:pt idx="820">
                  <c:v>51</c:v>
                </c:pt>
                <c:pt idx="821">
                  <c:v>18</c:v>
                </c:pt>
                <c:pt idx="822">
                  <c:v>47</c:v>
                </c:pt>
                <c:pt idx="823">
                  <c:v>21</c:v>
                </c:pt>
                <c:pt idx="824">
                  <c:v>23</c:v>
                </c:pt>
                <c:pt idx="825">
                  <c:v>54</c:v>
                </c:pt>
                <c:pt idx="826">
                  <c:v>37</c:v>
                </c:pt>
                <c:pt idx="827">
                  <c:v>30</c:v>
                </c:pt>
                <c:pt idx="828">
                  <c:v>61</c:v>
                </c:pt>
                <c:pt idx="829">
                  <c:v>54</c:v>
                </c:pt>
                <c:pt idx="830">
                  <c:v>22</c:v>
                </c:pt>
                <c:pt idx="831">
                  <c:v>19</c:v>
                </c:pt>
                <c:pt idx="832">
                  <c:v>18</c:v>
                </c:pt>
                <c:pt idx="833">
                  <c:v>28</c:v>
                </c:pt>
                <c:pt idx="834">
                  <c:v>55</c:v>
                </c:pt>
                <c:pt idx="835">
                  <c:v>43</c:v>
                </c:pt>
                <c:pt idx="836">
                  <c:v>25</c:v>
                </c:pt>
                <c:pt idx="837">
                  <c:v>44</c:v>
                </c:pt>
                <c:pt idx="838">
                  <c:v>64</c:v>
                </c:pt>
                <c:pt idx="839">
                  <c:v>49</c:v>
                </c:pt>
                <c:pt idx="840">
                  <c:v>27</c:v>
                </c:pt>
                <c:pt idx="841">
                  <c:v>55</c:v>
                </c:pt>
                <c:pt idx="842">
                  <c:v>48</c:v>
                </c:pt>
                <c:pt idx="843">
                  <c:v>45</c:v>
                </c:pt>
                <c:pt idx="844">
                  <c:v>24</c:v>
                </c:pt>
                <c:pt idx="845">
                  <c:v>32</c:v>
                </c:pt>
                <c:pt idx="846">
                  <c:v>24</c:v>
                </c:pt>
                <c:pt idx="847">
                  <c:v>57</c:v>
                </c:pt>
                <c:pt idx="848">
                  <c:v>36</c:v>
                </c:pt>
                <c:pt idx="849">
                  <c:v>29</c:v>
                </c:pt>
                <c:pt idx="850">
                  <c:v>42</c:v>
                </c:pt>
                <c:pt idx="851">
                  <c:v>48</c:v>
                </c:pt>
                <c:pt idx="852">
                  <c:v>39</c:v>
                </c:pt>
                <c:pt idx="853">
                  <c:v>63</c:v>
                </c:pt>
                <c:pt idx="854">
                  <c:v>54</c:v>
                </c:pt>
                <c:pt idx="855">
                  <c:v>63</c:v>
                </c:pt>
                <c:pt idx="856">
                  <c:v>21</c:v>
                </c:pt>
                <c:pt idx="857">
                  <c:v>54</c:v>
                </c:pt>
                <c:pt idx="858">
                  <c:v>60</c:v>
                </c:pt>
                <c:pt idx="859">
                  <c:v>32</c:v>
                </c:pt>
                <c:pt idx="860">
                  <c:v>47</c:v>
                </c:pt>
                <c:pt idx="861">
                  <c:v>21</c:v>
                </c:pt>
                <c:pt idx="862">
                  <c:v>63</c:v>
                </c:pt>
                <c:pt idx="863">
                  <c:v>18</c:v>
                </c:pt>
                <c:pt idx="864">
                  <c:v>32</c:v>
                </c:pt>
                <c:pt idx="865">
                  <c:v>38</c:v>
                </c:pt>
                <c:pt idx="866">
                  <c:v>32</c:v>
                </c:pt>
                <c:pt idx="867">
                  <c:v>62</c:v>
                </c:pt>
                <c:pt idx="868">
                  <c:v>55</c:v>
                </c:pt>
                <c:pt idx="869">
                  <c:v>57</c:v>
                </c:pt>
                <c:pt idx="870">
                  <c:v>52</c:v>
                </c:pt>
                <c:pt idx="871">
                  <c:v>56</c:v>
                </c:pt>
                <c:pt idx="872">
                  <c:v>55</c:v>
                </c:pt>
                <c:pt idx="873">
                  <c:v>23</c:v>
                </c:pt>
                <c:pt idx="874">
                  <c:v>50</c:v>
                </c:pt>
                <c:pt idx="875">
                  <c:v>18</c:v>
                </c:pt>
                <c:pt idx="876">
                  <c:v>22</c:v>
                </c:pt>
                <c:pt idx="877">
                  <c:v>52</c:v>
                </c:pt>
                <c:pt idx="878">
                  <c:v>25</c:v>
                </c:pt>
                <c:pt idx="879">
                  <c:v>53</c:v>
                </c:pt>
                <c:pt idx="880">
                  <c:v>29</c:v>
                </c:pt>
                <c:pt idx="881">
                  <c:v>58</c:v>
                </c:pt>
                <c:pt idx="882">
                  <c:v>37</c:v>
                </c:pt>
                <c:pt idx="883">
                  <c:v>54</c:v>
                </c:pt>
                <c:pt idx="884">
                  <c:v>49</c:v>
                </c:pt>
                <c:pt idx="885">
                  <c:v>50</c:v>
                </c:pt>
                <c:pt idx="886">
                  <c:v>26</c:v>
                </c:pt>
                <c:pt idx="887">
                  <c:v>45</c:v>
                </c:pt>
                <c:pt idx="888">
                  <c:v>54</c:v>
                </c:pt>
                <c:pt idx="889">
                  <c:v>28</c:v>
                </c:pt>
                <c:pt idx="890">
                  <c:v>23</c:v>
                </c:pt>
                <c:pt idx="891">
                  <c:v>55</c:v>
                </c:pt>
                <c:pt idx="892">
                  <c:v>41</c:v>
                </c:pt>
                <c:pt idx="893">
                  <c:v>30</c:v>
                </c:pt>
                <c:pt idx="894">
                  <c:v>46</c:v>
                </c:pt>
                <c:pt idx="895">
                  <c:v>27</c:v>
                </c:pt>
                <c:pt idx="896">
                  <c:v>63</c:v>
                </c:pt>
                <c:pt idx="897">
                  <c:v>55</c:v>
                </c:pt>
                <c:pt idx="898">
                  <c:v>35</c:v>
                </c:pt>
                <c:pt idx="899">
                  <c:v>34</c:v>
                </c:pt>
                <c:pt idx="900">
                  <c:v>19</c:v>
                </c:pt>
                <c:pt idx="901">
                  <c:v>39</c:v>
                </c:pt>
                <c:pt idx="902">
                  <c:v>27</c:v>
                </c:pt>
                <c:pt idx="903">
                  <c:v>57</c:v>
                </c:pt>
                <c:pt idx="904">
                  <c:v>52</c:v>
                </c:pt>
                <c:pt idx="905">
                  <c:v>28</c:v>
                </c:pt>
                <c:pt idx="906">
                  <c:v>50</c:v>
                </c:pt>
                <c:pt idx="907">
                  <c:v>44</c:v>
                </c:pt>
                <c:pt idx="908">
                  <c:v>26</c:v>
                </c:pt>
                <c:pt idx="909">
                  <c:v>33</c:v>
                </c:pt>
                <c:pt idx="910">
                  <c:v>50</c:v>
                </c:pt>
                <c:pt idx="911">
                  <c:v>41</c:v>
                </c:pt>
                <c:pt idx="912">
                  <c:v>52</c:v>
                </c:pt>
                <c:pt idx="913">
                  <c:v>39</c:v>
                </c:pt>
                <c:pt idx="914">
                  <c:v>50</c:v>
                </c:pt>
                <c:pt idx="915">
                  <c:v>52</c:v>
                </c:pt>
                <c:pt idx="916">
                  <c:v>20</c:v>
                </c:pt>
                <c:pt idx="917">
                  <c:v>55</c:v>
                </c:pt>
                <c:pt idx="918">
                  <c:v>42</c:v>
                </c:pt>
                <c:pt idx="919">
                  <c:v>18</c:v>
                </c:pt>
                <c:pt idx="920">
                  <c:v>58</c:v>
                </c:pt>
                <c:pt idx="921">
                  <c:v>35</c:v>
                </c:pt>
                <c:pt idx="922">
                  <c:v>48</c:v>
                </c:pt>
                <c:pt idx="923">
                  <c:v>36</c:v>
                </c:pt>
                <c:pt idx="924">
                  <c:v>23</c:v>
                </c:pt>
                <c:pt idx="925">
                  <c:v>20</c:v>
                </c:pt>
                <c:pt idx="926">
                  <c:v>32</c:v>
                </c:pt>
                <c:pt idx="927">
                  <c:v>43</c:v>
                </c:pt>
                <c:pt idx="928">
                  <c:v>34</c:v>
                </c:pt>
                <c:pt idx="929">
                  <c:v>30</c:v>
                </c:pt>
                <c:pt idx="930">
                  <c:v>18</c:v>
                </c:pt>
                <c:pt idx="931">
                  <c:v>41</c:v>
                </c:pt>
                <c:pt idx="932">
                  <c:v>35</c:v>
                </c:pt>
                <c:pt idx="933">
                  <c:v>57</c:v>
                </c:pt>
                <c:pt idx="934">
                  <c:v>29</c:v>
                </c:pt>
                <c:pt idx="935">
                  <c:v>32</c:v>
                </c:pt>
                <c:pt idx="936">
                  <c:v>37</c:v>
                </c:pt>
                <c:pt idx="937">
                  <c:v>56</c:v>
                </c:pt>
                <c:pt idx="938">
                  <c:v>38</c:v>
                </c:pt>
                <c:pt idx="939">
                  <c:v>29</c:v>
                </c:pt>
                <c:pt idx="940">
                  <c:v>22</c:v>
                </c:pt>
                <c:pt idx="941">
                  <c:v>40</c:v>
                </c:pt>
                <c:pt idx="942">
                  <c:v>23</c:v>
                </c:pt>
                <c:pt idx="943">
                  <c:v>42</c:v>
                </c:pt>
                <c:pt idx="944">
                  <c:v>24</c:v>
                </c:pt>
                <c:pt idx="945">
                  <c:v>25</c:v>
                </c:pt>
                <c:pt idx="946">
                  <c:v>48</c:v>
                </c:pt>
                <c:pt idx="947">
                  <c:v>45</c:v>
                </c:pt>
                <c:pt idx="948">
                  <c:v>62</c:v>
                </c:pt>
                <c:pt idx="949">
                  <c:v>23</c:v>
                </c:pt>
                <c:pt idx="950">
                  <c:v>31</c:v>
                </c:pt>
                <c:pt idx="951">
                  <c:v>41</c:v>
                </c:pt>
                <c:pt idx="952">
                  <c:v>58</c:v>
                </c:pt>
                <c:pt idx="953">
                  <c:v>48</c:v>
                </c:pt>
                <c:pt idx="954">
                  <c:v>31</c:v>
                </c:pt>
                <c:pt idx="955">
                  <c:v>19</c:v>
                </c:pt>
                <c:pt idx="956">
                  <c:v>41</c:v>
                </c:pt>
                <c:pt idx="957">
                  <c:v>40</c:v>
                </c:pt>
                <c:pt idx="958">
                  <c:v>31</c:v>
                </c:pt>
                <c:pt idx="959">
                  <c:v>37</c:v>
                </c:pt>
                <c:pt idx="960">
                  <c:v>46</c:v>
                </c:pt>
                <c:pt idx="961">
                  <c:v>22</c:v>
                </c:pt>
                <c:pt idx="962">
                  <c:v>51</c:v>
                </c:pt>
                <c:pt idx="963">
                  <c:v>35</c:v>
                </c:pt>
                <c:pt idx="964">
                  <c:v>59</c:v>
                </c:pt>
                <c:pt idx="965">
                  <c:v>59</c:v>
                </c:pt>
                <c:pt idx="966">
                  <c:v>36</c:v>
                </c:pt>
                <c:pt idx="967">
                  <c:v>39</c:v>
                </c:pt>
                <c:pt idx="968">
                  <c:v>18</c:v>
                </c:pt>
                <c:pt idx="969">
                  <c:v>52</c:v>
                </c:pt>
                <c:pt idx="970">
                  <c:v>27</c:v>
                </c:pt>
                <c:pt idx="971">
                  <c:v>18</c:v>
                </c:pt>
                <c:pt idx="972">
                  <c:v>40</c:v>
                </c:pt>
                <c:pt idx="973">
                  <c:v>29</c:v>
                </c:pt>
                <c:pt idx="974">
                  <c:v>38</c:v>
                </c:pt>
                <c:pt idx="975">
                  <c:v>30</c:v>
                </c:pt>
                <c:pt idx="976">
                  <c:v>40</c:v>
                </c:pt>
                <c:pt idx="977">
                  <c:v>50</c:v>
                </c:pt>
                <c:pt idx="978">
                  <c:v>41</c:v>
                </c:pt>
                <c:pt idx="979">
                  <c:v>33</c:v>
                </c:pt>
                <c:pt idx="980">
                  <c:v>38</c:v>
                </c:pt>
                <c:pt idx="981">
                  <c:v>42</c:v>
                </c:pt>
                <c:pt idx="982">
                  <c:v>56</c:v>
                </c:pt>
                <c:pt idx="983">
                  <c:v>58</c:v>
                </c:pt>
                <c:pt idx="984">
                  <c:v>54</c:v>
                </c:pt>
                <c:pt idx="985">
                  <c:v>58</c:v>
                </c:pt>
                <c:pt idx="986">
                  <c:v>45</c:v>
                </c:pt>
                <c:pt idx="987">
                  <c:v>26</c:v>
                </c:pt>
                <c:pt idx="988">
                  <c:v>63</c:v>
                </c:pt>
                <c:pt idx="989">
                  <c:v>58</c:v>
                </c:pt>
                <c:pt idx="990">
                  <c:v>37</c:v>
                </c:pt>
                <c:pt idx="991">
                  <c:v>25</c:v>
                </c:pt>
                <c:pt idx="992">
                  <c:v>22</c:v>
                </c:pt>
                <c:pt idx="993">
                  <c:v>28</c:v>
                </c:pt>
                <c:pt idx="994">
                  <c:v>18</c:v>
                </c:pt>
                <c:pt idx="995">
                  <c:v>28</c:v>
                </c:pt>
                <c:pt idx="996">
                  <c:v>45</c:v>
                </c:pt>
                <c:pt idx="997">
                  <c:v>33</c:v>
                </c:pt>
                <c:pt idx="998">
                  <c:v>18</c:v>
                </c:pt>
                <c:pt idx="999">
                  <c:v>19</c:v>
                </c:pt>
                <c:pt idx="1000">
                  <c:v>40</c:v>
                </c:pt>
                <c:pt idx="1001">
                  <c:v>34</c:v>
                </c:pt>
                <c:pt idx="1002">
                  <c:v>42</c:v>
                </c:pt>
                <c:pt idx="1003">
                  <c:v>51</c:v>
                </c:pt>
                <c:pt idx="1004">
                  <c:v>54</c:v>
                </c:pt>
                <c:pt idx="1005">
                  <c:v>55</c:v>
                </c:pt>
                <c:pt idx="1006">
                  <c:v>52</c:v>
                </c:pt>
                <c:pt idx="1007">
                  <c:v>32</c:v>
                </c:pt>
                <c:pt idx="1008">
                  <c:v>28</c:v>
                </c:pt>
                <c:pt idx="1009">
                  <c:v>41</c:v>
                </c:pt>
                <c:pt idx="1010">
                  <c:v>43</c:v>
                </c:pt>
                <c:pt idx="1011">
                  <c:v>49</c:v>
                </c:pt>
                <c:pt idx="1012">
                  <c:v>55</c:v>
                </c:pt>
                <c:pt idx="1013">
                  <c:v>20</c:v>
                </c:pt>
                <c:pt idx="1014">
                  <c:v>45</c:v>
                </c:pt>
                <c:pt idx="1015">
                  <c:v>26</c:v>
                </c:pt>
                <c:pt idx="1016">
                  <c:v>25</c:v>
                </c:pt>
                <c:pt idx="1017">
                  <c:v>43</c:v>
                </c:pt>
                <c:pt idx="1018">
                  <c:v>35</c:v>
                </c:pt>
                <c:pt idx="1019">
                  <c:v>57</c:v>
                </c:pt>
                <c:pt idx="1020">
                  <c:v>22</c:v>
                </c:pt>
                <c:pt idx="1021">
                  <c:v>32</c:v>
                </c:pt>
                <c:pt idx="1022">
                  <c:v>25</c:v>
                </c:pt>
                <c:pt idx="1023">
                  <c:v>48</c:v>
                </c:pt>
                <c:pt idx="1024">
                  <c:v>18</c:v>
                </c:pt>
                <c:pt idx="1025">
                  <c:v>47</c:v>
                </c:pt>
                <c:pt idx="1026">
                  <c:v>28</c:v>
                </c:pt>
                <c:pt idx="1027">
                  <c:v>36</c:v>
                </c:pt>
                <c:pt idx="1028">
                  <c:v>44</c:v>
                </c:pt>
                <c:pt idx="1029">
                  <c:v>38</c:v>
                </c:pt>
                <c:pt idx="1030">
                  <c:v>21</c:v>
                </c:pt>
                <c:pt idx="1031">
                  <c:v>46</c:v>
                </c:pt>
                <c:pt idx="1032">
                  <c:v>58</c:v>
                </c:pt>
                <c:pt idx="1033">
                  <c:v>20</c:v>
                </c:pt>
                <c:pt idx="1034">
                  <c:v>18</c:v>
                </c:pt>
                <c:pt idx="1035">
                  <c:v>28</c:v>
                </c:pt>
                <c:pt idx="1036">
                  <c:v>33</c:v>
                </c:pt>
                <c:pt idx="1037">
                  <c:v>19</c:v>
                </c:pt>
                <c:pt idx="1038">
                  <c:v>25</c:v>
                </c:pt>
                <c:pt idx="1039">
                  <c:v>24</c:v>
                </c:pt>
                <c:pt idx="1040">
                  <c:v>41</c:v>
                </c:pt>
                <c:pt idx="1041">
                  <c:v>42</c:v>
                </c:pt>
                <c:pt idx="1042">
                  <c:v>33</c:v>
                </c:pt>
                <c:pt idx="1043">
                  <c:v>34</c:v>
                </c:pt>
                <c:pt idx="1044">
                  <c:v>18</c:v>
                </c:pt>
                <c:pt idx="1045">
                  <c:v>19</c:v>
                </c:pt>
                <c:pt idx="1046">
                  <c:v>18</c:v>
                </c:pt>
                <c:pt idx="1047">
                  <c:v>35</c:v>
                </c:pt>
                <c:pt idx="1048">
                  <c:v>39</c:v>
                </c:pt>
                <c:pt idx="1049">
                  <c:v>31</c:v>
                </c:pt>
                <c:pt idx="1050">
                  <c:v>62</c:v>
                </c:pt>
                <c:pt idx="1051">
                  <c:v>31</c:v>
                </c:pt>
                <c:pt idx="1052">
                  <c:v>61</c:v>
                </c:pt>
                <c:pt idx="1053">
                  <c:v>42</c:v>
                </c:pt>
                <c:pt idx="1054">
                  <c:v>51</c:v>
                </c:pt>
                <c:pt idx="1055">
                  <c:v>23</c:v>
                </c:pt>
                <c:pt idx="1056">
                  <c:v>52</c:v>
                </c:pt>
                <c:pt idx="1057">
                  <c:v>57</c:v>
                </c:pt>
                <c:pt idx="1058">
                  <c:v>23</c:v>
                </c:pt>
                <c:pt idx="1059">
                  <c:v>52</c:v>
                </c:pt>
                <c:pt idx="1060">
                  <c:v>50</c:v>
                </c:pt>
                <c:pt idx="1061">
                  <c:v>18</c:v>
                </c:pt>
                <c:pt idx="1062">
                  <c:v>18</c:v>
                </c:pt>
                <c:pt idx="1063">
                  <c:v>21</c:v>
                </c:pt>
              </c:numCache>
            </c:numRef>
          </c:xVal>
          <c:yVal>
            <c:numRef>
              <c:f>'Correlation - Non Smoker'!$G$2:$G$1065</c:f>
              <c:numCache>
                <c:formatCode>General</c:formatCode>
                <c:ptCount val="1064"/>
                <c:pt idx="0">
                  <c:v>1725.5523000000001</c:v>
                </c:pt>
                <c:pt idx="1">
                  <c:v>4449.4620000000004</c:v>
                </c:pt>
                <c:pt idx="2">
                  <c:v>21984.47061</c:v>
                </c:pt>
                <c:pt idx="3">
                  <c:v>3866.8552</c:v>
                </c:pt>
                <c:pt idx="4">
                  <c:v>3756.6215999999999</c:v>
                </c:pt>
                <c:pt idx="5">
                  <c:v>8240.5895999999993</c:v>
                </c:pt>
                <c:pt idx="6">
                  <c:v>7281.5056000000004</c:v>
                </c:pt>
                <c:pt idx="7">
                  <c:v>6406.4107000000004</c:v>
                </c:pt>
                <c:pt idx="8">
                  <c:v>28923.136920000001</c:v>
                </c:pt>
                <c:pt idx="9">
                  <c:v>2721.3208</c:v>
                </c:pt>
                <c:pt idx="10">
                  <c:v>1826.8430000000001</c:v>
                </c:pt>
                <c:pt idx="11">
                  <c:v>11090.7178</c:v>
                </c:pt>
                <c:pt idx="12">
                  <c:v>1837.2370000000001</c:v>
                </c:pt>
                <c:pt idx="13">
                  <c:v>10797.3362</c:v>
                </c:pt>
                <c:pt idx="14">
                  <c:v>2395.17155</c:v>
                </c:pt>
                <c:pt idx="15">
                  <c:v>10602.385</c:v>
                </c:pt>
                <c:pt idx="16">
                  <c:v>13228.846949999999</c:v>
                </c:pt>
                <c:pt idx="17">
                  <c:v>4149.7359999999999</c:v>
                </c:pt>
                <c:pt idx="18">
                  <c:v>1137.011</c:v>
                </c:pt>
                <c:pt idx="19">
                  <c:v>6203.90175</c:v>
                </c:pt>
                <c:pt idx="20">
                  <c:v>14001.1338</c:v>
                </c:pt>
                <c:pt idx="21">
                  <c:v>14451.835150000001</c:v>
                </c:pt>
                <c:pt idx="22">
                  <c:v>12268.632250000001</c:v>
                </c:pt>
                <c:pt idx="23">
                  <c:v>2775.1921499999999</c:v>
                </c:pt>
                <c:pt idx="24">
                  <c:v>2198.1898500000002</c:v>
                </c:pt>
                <c:pt idx="25">
                  <c:v>4687.7969999999996</c:v>
                </c:pt>
                <c:pt idx="26">
                  <c:v>13770.097900000001</c:v>
                </c:pt>
                <c:pt idx="27">
                  <c:v>1625.4337499999999</c:v>
                </c:pt>
                <c:pt idx="28">
                  <c:v>15612.19335</c:v>
                </c:pt>
                <c:pt idx="29">
                  <c:v>2302.3000000000002</c:v>
                </c:pt>
                <c:pt idx="30">
                  <c:v>3046.0619999999999</c:v>
                </c:pt>
                <c:pt idx="31">
                  <c:v>4949.7587000000003</c:v>
                </c:pt>
                <c:pt idx="32">
                  <c:v>6272.4772000000003</c:v>
                </c:pt>
                <c:pt idx="33">
                  <c:v>6313.759</c:v>
                </c:pt>
                <c:pt idx="34">
                  <c:v>6079.6715000000004</c:v>
                </c:pt>
                <c:pt idx="35">
                  <c:v>20630.283510000001</c:v>
                </c:pt>
                <c:pt idx="36">
                  <c:v>3393.35635</c:v>
                </c:pt>
                <c:pt idx="37">
                  <c:v>3556.9223000000002</c:v>
                </c:pt>
                <c:pt idx="38">
                  <c:v>12629.896699999999</c:v>
                </c:pt>
                <c:pt idx="39">
                  <c:v>2211.1307499999998</c:v>
                </c:pt>
                <c:pt idx="40">
                  <c:v>3579.8287</c:v>
                </c:pt>
                <c:pt idx="41">
                  <c:v>8059.6791000000003</c:v>
                </c:pt>
                <c:pt idx="42">
                  <c:v>13607.36875</c:v>
                </c:pt>
                <c:pt idx="43">
                  <c:v>5989.5236500000001</c:v>
                </c:pt>
                <c:pt idx="44">
                  <c:v>8606.2173999999995</c:v>
                </c:pt>
                <c:pt idx="45">
                  <c:v>4504.6624000000002</c:v>
                </c:pt>
                <c:pt idx="46">
                  <c:v>30166.618170000002</c:v>
                </c:pt>
                <c:pt idx="47">
                  <c:v>4133.6416499999996</c:v>
                </c:pt>
                <c:pt idx="48">
                  <c:v>1743.2139999999999</c:v>
                </c:pt>
                <c:pt idx="49">
                  <c:v>14235.072</c:v>
                </c:pt>
                <c:pt idx="50">
                  <c:v>6389.3778499999999</c:v>
                </c:pt>
                <c:pt idx="51">
                  <c:v>5920.1040999999996</c:v>
                </c:pt>
                <c:pt idx="52">
                  <c:v>6799.4579999999996</c:v>
                </c:pt>
                <c:pt idx="53">
                  <c:v>11741.726000000001</c:v>
                </c:pt>
                <c:pt idx="54">
                  <c:v>11946.625899999999</c:v>
                </c:pt>
                <c:pt idx="55">
                  <c:v>7726.8540000000003</c:v>
                </c:pt>
                <c:pt idx="56">
                  <c:v>11356.660900000001</c:v>
                </c:pt>
                <c:pt idx="57">
                  <c:v>3947.4131000000002</c:v>
                </c:pt>
                <c:pt idx="58">
                  <c:v>1532.4697000000001</c:v>
                </c:pt>
                <c:pt idx="59">
                  <c:v>2755.0209500000001</c:v>
                </c:pt>
                <c:pt idx="60">
                  <c:v>6571.0243499999997</c:v>
                </c:pt>
                <c:pt idx="61">
                  <c:v>4441.2131499999996</c:v>
                </c:pt>
                <c:pt idx="62">
                  <c:v>7935.29115</c:v>
                </c:pt>
                <c:pt idx="63">
                  <c:v>11033.661700000001</c:v>
                </c:pt>
                <c:pt idx="64">
                  <c:v>11073.175999999999</c:v>
                </c:pt>
                <c:pt idx="65">
                  <c:v>8026.6665999999996</c:v>
                </c:pt>
                <c:pt idx="66">
                  <c:v>11082.5772</c:v>
                </c:pt>
                <c:pt idx="67">
                  <c:v>2026.9740999999999</c:v>
                </c:pt>
                <c:pt idx="68">
                  <c:v>10942.13205</c:v>
                </c:pt>
                <c:pt idx="69">
                  <c:v>5729.0052999999998</c:v>
                </c:pt>
                <c:pt idx="70">
                  <c:v>3766.8838000000001</c:v>
                </c:pt>
                <c:pt idx="71">
                  <c:v>12105.32</c:v>
                </c:pt>
                <c:pt idx="72">
                  <c:v>10226.2842</c:v>
                </c:pt>
                <c:pt idx="73">
                  <c:v>6186.1270000000004</c:v>
                </c:pt>
                <c:pt idx="74">
                  <c:v>3645.0893999999998</c:v>
                </c:pt>
                <c:pt idx="75">
                  <c:v>21344.846699999998</c:v>
                </c:pt>
                <c:pt idx="76">
                  <c:v>5003.8530000000001</c:v>
                </c:pt>
                <c:pt idx="77">
                  <c:v>2331.5189999999998</c:v>
                </c:pt>
                <c:pt idx="78">
                  <c:v>3877.3042500000001</c:v>
                </c:pt>
                <c:pt idx="79">
                  <c:v>2867.1196</c:v>
                </c:pt>
                <c:pt idx="80">
                  <c:v>10825.253699999999</c:v>
                </c:pt>
                <c:pt idx="81">
                  <c:v>11881.358</c:v>
                </c:pt>
                <c:pt idx="82">
                  <c:v>4646.759</c:v>
                </c:pt>
                <c:pt idx="83">
                  <c:v>2404.7338</c:v>
                </c:pt>
                <c:pt idx="84">
                  <c:v>11488.31695</c:v>
                </c:pt>
                <c:pt idx="85">
                  <c:v>30259.995559999999</c:v>
                </c:pt>
                <c:pt idx="86">
                  <c:v>11381.3254</c:v>
                </c:pt>
                <c:pt idx="87">
                  <c:v>8601.3292999999994</c:v>
                </c:pt>
                <c:pt idx="88">
                  <c:v>6686.4313000000002</c:v>
                </c:pt>
                <c:pt idx="89">
                  <c:v>7740.3370000000004</c:v>
                </c:pt>
                <c:pt idx="90">
                  <c:v>1705.6244999999999</c:v>
                </c:pt>
                <c:pt idx="91">
                  <c:v>2257.47525</c:v>
                </c:pt>
                <c:pt idx="92">
                  <c:v>10115.00885</c:v>
                </c:pt>
                <c:pt idx="93">
                  <c:v>3385.3991500000002</c:v>
                </c:pt>
                <c:pt idx="94">
                  <c:v>9634.5380000000005</c:v>
                </c:pt>
                <c:pt idx="95">
                  <c:v>6082.4049999999997</c:v>
                </c:pt>
                <c:pt idx="96">
                  <c:v>12815.444949999999</c:v>
                </c:pt>
                <c:pt idx="97">
                  <c:v>13616.3586</c:v>
                </c:pt>
                <c:pt idx="98">
                  <c:v>11163.567999999999</c:v>
                </c:pt>
                <c:pt idx="99">
                  <c:v>1632.5644500000001</c:v>
                </c:pt>
                <c:pt idx="100">
                  <c:v>2457.2111500000001</c:v>
                </c:pt>
                <c:pt idx="101">
                  <c:v>2155.6815000000001</c:v>
                </c:pt>
                <c:pt idx="102">
                  <c:v>1261.442</c:v>
                </c:pt>
                <c:pt idx="103">
                  <c:v>2045.68525</c:v>
                </c:pt>
                <c:pt idx="104">
                  <c:v>27322.73386</c:v>
                </c:pt>
                <c:pt idx="105">
                  <c:v>2166.732</c:v>
                </c:pt>
                <c:pt idx="106">
                  <c:v>27375.904780000001</c:v>
                </c:pt>
                <c:pt idx="107">
                  <c:v>3490.5491000000002</c:v>
                </c:pt>
                <c:pt idx="108">
                  <c:v>18157.876</c:v>
                </c:pt>
                <c:pt idx="109">
                  <c:v>5138.2566999999999</c:v>
                </c:pt>
                <c:pt idx="110">
                  <c:v>9877.6077000000005</c:v>
                </c:pt>
                <c:pt idx="111">
                  <c:v>10959.6947</c:v>
                </c:pt>
                <c:pt idx="112">
                  <c:v>1842.519</c:v>
                </c:pt>
                <c:pt idx="113">
                  <c:v>5125.2156999999997</c:v>
                </c:pt>
                <c:pt idx="114">
                  <c:v>7789.6350000000002</c:v>
                </c:pt>
                <c:pt idx="115">
                  <c:v>6334.3435499999996</c:v>
                </c:pt>
                <c:pt idx="116">
                  <c:v>7077.1894000000002</c:v>
                </c:pt>
                <c:pt idx="117">
                  <c:v>6948.7007999999996</c:v>
                </c:pt>
                <c:pt idx="118">
                  <c:v>19749.383379999999</c:v>
                </c:pt>
                <c:pt idx="119">
                  <c:v>10450.552</c:v>
                </c:pt>
                <c:pt idx="120">
                  <c:v>5152.134</c:v>
                </c:pt>
                <c:pt idx="121">
                  <c:v>5028.1466</c:v>
                </c:pt>
                <c:pt idx="122">
                  <c:v>10407.085849999999</c:v>
                </c:pt>
                <c:pt idx="123">
                  <c:v>4830.63</c:v>
                </c:pt>
                <c:pt idx="124">
                  <c:v>6128.79745</c:v>
                </c:pt>
                <c:pt idx="125">
                  <c:v>2719.2797500000001</c:v>
                </c:pt>
                <c:pt idx="126">
                  <c:v>4827.9049500000001</c:v>
                </c:pt>
                <c:pt idx="127">
                  <c:v>13405.390299999999</c:v>
                </c:pt>
                <c:pt idx="128">
                  <c:v>8116.68</c:v>
                </c:pt>
                <c:pt idx="129">
                  <c:v>1694.7963999999999</c:v>
                </c:pt>
                <c:pt idx="130">
                  <c:v>5246.0469999999996</c:v>
                </c:pt>
                <c:pt idx="131">
                  <c:v>2855.4375500000001</c:v>
                </c:pt>
                <c:pt idx="132">
                  <c:v>6455.86265</c:v>
                </c:pt>
                <c:pt idx="133">
                  <c:v>10436.096</c:v>
                </c:pt>
                <c:pt idx="134">
                  <c:v>8823.2790000000005</c:v>
                </c:pt>
                <c:pt idx="135">
                  <c:v>8538.28845</c:v>
                </c:pt>
                <c:pt idx="136">
                  <c:v>11735.87905</c:v>
                </c:pt>
                <c:pt idx="137">
                  <c:v>1631.8212000000001</c:v>
                </c:pt>
                <c:pt idx="138">
                  <c:v>4005.4225000000001</c:v>
                </c:pt>
                <c:pt idx="139">
                  <c:v>7419.4778999999999</c:v>
                </c:pt>
                <c:pt idx="140">
                  <c:v>7731.4270999999999</c:v>
                </c:pt>
                <c:pt idx="141">
                  <c:v>3981.9767999999999</c:v>
                </c:pt>
                <c:pt idx="142">
                  <c:v>5325.6509999999998</c:v>
                </c:pt>
                <c:pt idx="143">
                  <c:v>6775.9610000000002</c:v>
                </c:pt>
                <c:pt idx="144">
                  <c:v>4922.9159</c:v>
                </c:pt>
                <c:pt idx="145">
                  <c:v>12557.605299999999</c:v>
                </c:pt>
                <c:pt idx="146">
                  <c:v>4883.866</c:v>
                </c:pt>
                <c:pt idx="147">
                  <c:v>2137.6536000000001</c:v>
                </c:pt>
                <c:pt idx="148">
                  <c:v>12044.342000000001</c:v>
                </c:pt>
                <c:pt idx="149">
                  <c:v>1137.4697000000001</c:v>
                </c:pt>
                <c:pt idx="150">
                  <c:v>1639.5631000000001</c:v>
                </c:pt>
                <c:pt idx="151">
                  <c:v>5649.7150000000001</c:v>
                </c:pt>
                <c:pt idx="152">
                  <c:v>8516.8289999999997</c:v>
                </c:pt>
                <c:pt idx="153">
                  <c:v>9644.2525000000005</c:v>
                </c:pt>
                <c:pt idx="154">
                  <c:v>14901.5167</c:v>
                </c:pt>
                <c:pt idx="155">
                  <c:v>2130.6759000000002</c:v>
                </c:pt>
                <c:pt idx="156">
                  <c:v>8871.1517000000003</c:v>
                </c:pt>
                <c:pt idx="157">
                  <c:v>13012.20865</c:v>
                </c:pt>
                <c:pt idx="158">
                  <c:v>7147.1049999999996</c:v>
                </c:pt>
                <c:pt idx="159">
                  <c:v>4337.7352000000001</c:v>
                </c:pt>
                <c:pt idx="160">
                  <c:v>11743.299000000001</c:v>
                </c:pt>
                <c:pt idx="161">
                  <c:v>13880.949000000001</c:v>
                </c:pt>
                <c:pt idx="162">
                  <c:v>6610.1097</c:v>
                </c:pt>
                <c:pt idx="163">
                  <c:v>1980.07</c:v>
                </c:pt>
                <c:pt idx="164">
                  <c:v>8162.7162500000004</c:v>
                </c:pt>
                <c:pt idx="165">
                  <c:v>3537.703</c:v>
                </c:pt>
                <c:pt idx="166">
                  <c:v>5002.7826999999997</c:v>
                </c:pt>
                <c:pt idx="167">
                  <c:v>8520.0259999999998</c:v>
                </c:pt>
                <c:pt idx="168">
                  <c:v>7371.7719999999999</c:v>
                </c:pt>
                <c:pt idx="169">
                  <c:v>10355.641</c:v>
                </c:pt>
                <c:pt idx="170">
                  <c:v>2483.7359999999999</c:v>
                </c:pt>
                <c:pt idx="171">
                  <c:v>3392.9767999999999</c:v>
                </c:pt>
                <c:pt idx="172">
                  <c:v>25081.76784</c:v>
                </c:pt>
                <c:pt idx="173">
                  <c:v>5012.4709999999995</c:v>
                </c:pt>
                <c:pt idx="174">
                  <c:v>10564.8845</c:v>
                </c:pt>
                <c:pt idx="175">
                  <c:v>5253.5240000000003</c:v>
                </c:pt>
                <c:pt idx="176">
                  <c:v>11987.1682</c:v>
                </c:pt>
                <c:pt idx="177">
                  <c:v>2689.4953999999998</c:v>
                </c:pt>
                <c:pt idx="178">
                  <c:v>24227.337240000001</c:v>
                </c:pt>
                <c:pt idx="179">
                  <c:v>7358.1756500000001</c:v>
                </c:pt>
                <c:pt idx="180">
                  <c:v>9225.2564000000002</c:v>
                </c:pt>
                <c:pt idx="181">
                  <c:v>7443.6430499999997</c:v>
                </c:pt>
                <c:pt idx="182">
                  <c:v>14001.286700000001</c:v>
                </c:pt>
                <c:pt idx="183">
                  <c:v>1727.7850000000001</c:v>
                </c:pt>
                <c:pt idx="184">
                  <c:v>12333.828</c:v>
                </c:pt>
                <c:pt idx="185">
                  <c:v>6710.1918999999998</c:v>
                </c:pt>
                <c:pt idx="186">
                  <c:v>1615.7666999999999</c:v>
                </c:pt>
                <c:pt idx="187">
                  <c:v>4463.2051000000001</c:v>
                </c:pt>
                <c:pt idx="188">
                  <c:v>7152.6714000000002</c:v>
                </c:pt>
                <c:pt idx="189">
                  <c:v>5354.0746499999996</c:v>
                </c:pt>
                <c:pt idx="190">
                  <c:v>35160.134570000002</c:v>
                </c:pt>
                <c:pt idx="191">
                  <c:v>7196.8670000000002</c:v>
                </c:pt>
                <c:pt idx="192">
                  <c:v>24476.478510000001</c:v>
                </c:pt>
                <c:pt idx="193">
                  <c:v>12648.7034</c:v>
                </c:pt>
                <c:pt idx="194">
                  <c:v>1986.9333999999999</c:v>
                </c:pt>
                <c:pt idx="195">
                  <c:v>1832.0940000000001</c:v>
                </c:pt>
                <c:pt idx="196">
                  <c:v>4040.55825</c:v>
                </c:pt>
                <c:pt idx="197">
                  <c:v>4260.7439999999997</c:v>
                </c:pt>
                <c:pt idx="198">
                  <c:v>13047.332350000001</c:v>
                </c:pt>
                <c:pt idx="199">
                  <c:v>5400.9804999999997</c:v>
                </c:pt>
                <c:pt idx="200">
                  <c:v>11520.099850000001</c:v>
                </c:pt>
                <c:pt idx="201">
                  <c:v>11837.16</c:v>
                </c:pt>
                <c:pt idx="202">
                  <c:v>20462.997660000001</c:v>
                </c:pt>
                <c:pt idx="203">
                  <c:v>14590.63205</c:v>
                </c:pt>
                <c:pt idx="204">
                  <c:v>7441.0529999999999</c:v>
                </c:pt>
                <c:pt idx="205">
                  <c:v>9282.4806000000008</c:v>
                </c:pt>
                <c:pt idx="206">
                  <c:v>1719.4363000000001</c:v>
                </c:pt>
                <c:pt idx="207">
                  <c:v>7265.7025000000003</c:v>
                </c:pt>
                <c:pt idx="208">
                  <c:v>9617.6624499999998</c:v>
                </c:pt>
                <c:pt idx="209">
                  <c:v>2523.1695</c:v>
                </c:pt>
                <c:pt idx="210">
                  <c:v>9715.8410000000003</c:v>
                </c:pt>
                <c:pt idx="211">
                  <c:v>2803.69785</c:v>
                </c:pt>
                <c:pt idx="212">
                  <c:v>2150.4690000000001</c:v>
                </c:pt>
                <c:pt idx="213">
                  <c:v>12928.7911</c:v>
                </c:pt>
                <c:pt idx="214">
                  <c:v>9855.1314000000002</c:v>
                </c:pt>
                <c:pt idx="215">
                  <c:v>4237.12655</c:v>
                </c:pt>
                <c:pt idx="216">
                  <c:v>11879.10405</c:v>
                </c:pt>
                <c:pt idx="217">
                  <c:v>9625.92</c:v>
                </c:pt>
                <c:pt idx="218">
                  <c:v>7742.1098000000002</c:v>
                </c:pt>
                <c:pt idx="219">
                  <c:v>9432.9253000000008</c:v>
                </c:pt>
                <c:pt idx="220">
                  <c:v>14256.192800000001</c:v>
                </c:pt>
                <c:pt idx="221">
                  <c:v>25992.821039999999</c:v>
                </c:pt>
                <c:pt idx="222">
                  <c:v>3172.018</c:v>
                </c:pt>
                <c:pt idx="223">
                  <c:v>20277.807509999999</c:v>
                </c:pt>
                <c:pt idx="224">
                  <c:v>2156.7518</c:v>
                </c:pt>
                <c:pt idx="225">
                  <c:v>3906.127</c:v>
                </c:pt>
                <c:pt idx="226">
                  <c:v>1704.5681</c:v>
                </c:pt>
                <c:pt idx="227">
                  <c:v>9249.4951999999994</c:v>
                </c:pt>
                <c:pt idx="228">
                  <c:v>6746.7425000000003</c:v>
                </c:pt>
                <c:pt idx="229">
                  <c:v>12265.5069</c:v>
                </c:pt>
                <c:pt idx="230">
                  <c:v>4349.4620000000004</c:v>
                </c:pt>
                <c:pt idx="231">
                  <c:v>12646.207</c:v>
                </c:pt>
                <c:pt idx="232">
                  <c:v>19442.353500000001</c:v>
                </c:pt>
                <c:pt idx="233">
                  <c:v>20177.671129999999</c:v>
                </c:pt>
                <c:pt idx="234">
                  <c:v>4151.0286999999998</c:v>
                </c:pt>
                <c:pt idx="235">
                  <c:v>11944.594349999999</c:v>
                </c:pt>
                <c:pt idx="236">
                  <c:v>7749.1563999999998</c:v>
                </c:pt>
                <c:pt idx="237">
                  <c:v>8444.4740000000002</c:v>
                </c:pt>
                <c:pt idx="238">
                  <c:v>1737.376</c:v>
                </c:pt>
                <c:pt idx="239">
                  <c:v>8124.4084000000003</c:v>
                </c:pt>
                <c:pt idx="240">
                  <c:v>9722.7695000000003</c:v>
                </c:pt>
                <c:pt idx="241">
                  <c:v>8835.2649500000007</c:v>
                </c:pt>
                <c:pt idx="242">
                  <c:v>10435.06525</c:v>
                </c:pt>
                <c:pt idx="243">
                  <c:v>7421.1945500000002</c:v>
                </c:pt>
                <c:pt idx="244">
                  <c:v>4667.6076499999999</c:v>
                </c:pt>
                <c:pt idx="245">
                  <c:v>4894.7533000000003</c:v>
                </c:pt>
                <c:pt idx="246">
                  <c:v>24671.663339999999</c:v>
                </c:pt>
                <c:pt idx="247">
                  <c:v>11566.30055</c:v>
                </c:pt>
                <c:pt idx="248">
                  <c:v>2866.0909999999999</c:v>
                </c:pt>
                <c:pt idx="249">
                  <c:v>6600.2059499999996</c:v>
                </c:pt>
                <c:pt idx="250">
                  <c:v>3561.8888999999999</c:v>
                </c:pt>
                <c:pt idx="251">
                  <c:v>9144.5650000000005</c:v>
                </c:pt>
                <c:pt idx="252">
                  <c:v>13429.035400000001</c:v>
                </c:pt>
                <c:pt idx="253">
                  <c:v>11658.379150000001</c:v>
                </c:pt>
                <c:pt idx="254">
                  <c:v>19144.576519999999</c:v>
                </c:pt>
                <c:pt idx="255">
                  <c:v>13822.803</c:v>
                </c:pt>
                <c:pt idx="256">
                  <c:v>12142.578600000001</c:v>
                </c:pt>
                <c:pt idx="257">
                  <c:v>13937.666499999999</c:v>
                </c:pt>
                <c:pt idx="258">
                  <c:v>8232.6388000000006</c:v>
                </c:pt>
                <c:pt idx="259">
                  <c:v>18955.220170000001</c:v>
                </c:pt>
                <c:pt idx="260">
                  <c:v>13352.0998</c:v>
                </c:pt>
                <c:pt idx="261">
                  <c:v>13217.094499999999</c:v>
                </c:pt>
                <c:pt idx="262">
                  <c:v>13981.850350000001</c:v>
                </c:pt>
                <c:pt idx="263">
                  <c:v>10977.2063</c:v>
                </c:pt>
                <c:pt idx="264">
                  <c:v>6184.2993999999999</c:v>
                </c:pt>
                <c:pt idx="265">
                  <c:v>4889.9994999999999</c:v>
                </c:pt>
                <c:pt idx="266">
                  <c:v>8334.4575499999992</c:v>
                </c:pt>
                <c:pt idx="267">
                  <c:v>5478.0367999999999</c:v>
                </c:pt>
                <c:pt idx="268">
                  <c:v>1635.7336499999999</c:v>
                </c:pt>
                <c:pt idx="269">
                  <c:v>11830.6072</c:v>
                </c:pt>
                <c:pt idx="270">
                  <c:v>8932.0840000000007</c:v>
                </c:pt>
                <c:pt idx="271">
                  <c:v>3554.203</c:v>
                </c:pt>
                <c:pt idx="272">
                  <c:v>12404.8791</c:v>
                </c:pt>
                <c:pt idx="273">
                  <c:v>14133.03775</c:v>
                </c:pt>
                <c:pt idx="274">
                  <c:v>24603.04837</c:v>
                </c:pt>
                <c:pt idx="275">
                  <c:v>8944.1151000000009</c:v>
                </c:pt>
                <c:pt idx="276">
                  <c:v>9620.3307000000004</c:v>
                </c:pt>
                <c:pt idx="277">
                  <c:v>1837.2819</c:v>
                </c:pt>
                <c:pt idx="278">
                  <c:v>1607.5101</c:v>
                </c:pt>
                <c:pt idx="279">
                  <c:v>10043.249</c:v>
                </c:pt>
                <c:pt idx="280">
                  <c:v>4751.07</c:v>
                </c:pt>
                <c:pt idx="281">
                  <c:v>2597.779</c:v>
                </c:pt>
                <c:pt idx="282">
                  <c:v>3180.5101</c:v>
                </c:pt>
                <c:pt idx="283">
                  <c:v>9778.3472000000002</c:v>
                </c:pt>
                <c:pt idx="284">
                  <c:v>13430.264999999999</c:v>
                </c:pt>
                <c:pt idx="285">
                  <c:v>8017.0611500000005</c:v>
                </c:pt>
                <c:pt idx="286">
                  <c:v>8116.2688500000004</c:v>
                </c:pt>
                <c:pt idx="287">
                  <c:v>3481.8679999999999</c:v>
                </c:pt>
                <c:pt idx="288">
                  <c:v>13415.0381</c:v>
                </c:pt>
                <c:pt idx="289">
                  <c:v>12029.286700000001</c:v>
                </c:pt>
                <c:pt idx="290">
                  <c:v>7639.4174499999999</c:v>
                </c:pt>
                <c:pt idx="291">
                  <c:v>1391.5287000000001</c:v>
                </c:pt>
                <c:pt idx="292">
                  <c:v>16455.707849999999</c:v>
                </c:pt>
                <c:pt idx="293">
                  <c:v>27000.98473</c:v>
                </c:pt>
                <c:pt idx="294">
                  <c:v>20781.48892</c:v>
                </c:pt>
                <c:pt idx="295">
                  <c:v>5846.9175999999998</c:v>
                </c:pt>
                <c:pt idx="296">
                  <c:v>8302.5356499999998</c:v>
                </c:pt>
                <c:pt idx="297">
                  <c:v>1261.8589999999999</c:v>
                </c:pt>
                <c:pt idx="298">
                  <c:v>11856.4115</c:v>
                </c:pt>
                <c:pt idx="299">
                  <c:v>30284.642940000002</c:v>
                </c:pt>
                <c:pt idx="300">
                  <c:v>3176.8159000000001</c:v>
                </c:pt>
                <c:pt idx="301">
                  <c:v>4618.0798999999997</c:v>
                </c:pt>
                <c:pt idx="302">
                  <c:v>10736.87075</c:v>
                </c:pt>
                <c:pt idx="303">
                  <c:v>2138.0707000000002</c:v>
                </c:pt>
                <c:pt idx="304">
                  <c:v>8964.0605500000001</c:v>
                </c:pt>
                <c:pt idx="305">
                  <c:v>9290.1394999999993</c:v>
                </c:pt>
                <c:pt idx="306">
                  <c:v>9411.0049999999992</c:v>
                </c:pt>
                <c:pt idx="307">
                  <c:v>7526.7064499999997</c:v>
                </c:pt>
                <c:pt idx="308">
                  <c:v>8522.0030000000006</c:v>
                </c:pt>
                <c:pt idx="309">
                  <c:v>16586.49771</c:v>
                </c:pt>
                <c:pt idx="310">
                  <c:v>14988.432000000001</c:v>
                </c:pt>
                <c:pt idx="311">
                  <c:v>1631.6683</c:v>
                </c:pt>
                <c:pt idx="312">
                  <c:v>9264.7970000000005</c:v>
                </c:pt>
                <c:pt idx="313">
                  <c:v>8083.9197999999997</c:v>
                </c:pt>
                <c:pt idx="314">
                  <c:v>14692.66935</c:v>
                </c:pt>
                <c:pt idx="315">
                  <c:v>10269.459999999999</c:v>
                </c:pt>
                <c:pt idx="316">
                  <c:v>3260.1990000000001</c:v>
                </c:pt>
                <c:pt idx="317">
                  <c:v>11396.9002</c:v>
                </c:pt>
                <c:pt idx="318">
                  <c:v>4185.0978999999998</c:v>
                </c:pt>
                <c:pt idx="319">
                  <c:v>8539.6710000000003</c:v>
                </c:pt>
                <c:pt idx="320">
                  <c:v>6652.5288</c:v>
                </c:pt>
                <c:pt idx="321">
                  <c:v>4074.4537</c:v>
                </c:pt>
                <c:pt idx="322">
                  <c:v>1621.3402000000001</c:v>
                </c:pt>
                <c:pt idx="323">
                  <c:v>5080.0959999999995</c:v>
                </c:pt>
                <c:pt idx="324">
                  <c:v>2134.9014999999999</c:v>
                </c:pt>
                <c:pt idx="325">
                  <c:v>7345.7266</c:v>
                </c:pt>
                <c:pt idx="326">
                  <c:v>9140.9509999999991</c:v>
                </c:pt>
                <c:pt idx="327">
                  <c:v>14418.2804</c:v>
                </c:pt>
                <c:pt idx="328">
                  <c:v>2727.3951000000002</c:v>
                </c:pt>
                <c:pt idx="329">
                  <c:v>8968.33</c:v>
                </c:pt>
                <c:pt idx="330">
                  <c:v>9788.8659000000007</c:v>
                </c:pt>
                <c:pt idx="331">
                  <c:v>6555.07035</c:v>
                </c:pt>
                <c:pt idx="332">
                  <c:v>7323.7348190000002</c:v>
                </c:pt>
                <c:pt idx="333">
                  <c:v>3167.4558499999998</c:v>
                </c:pt>
                <c:pt idx="334">
                  <c:v>18804.752400000001</c:v>
                </c:pt>
                <c:pt idx="335">
                  <c:v>23082.955330000001</c:v>
                </c:pt>
                <c:pt idx="336">
                  <c:v>4906.4096499999996</c:v>
                </c:pt>
                <c:pt idx="337">
                  <c:v>5969.723</c:v>
                </c:pt>
                <c:pt idx="338">
                  <c:v>12638.195</c:v>
                </c:pt>
                <c:pt idx="339">
                  <c:v>4243.5900499999998</c:v>
                </c:pt>
                <c:pt idx="340">
                  <c:v>13919.822899999999</c:v>
                </c:pt>
                <c:pt idx="341">
                  <c:v>2254.7966999999999</c:v>
                </c:pt>
                <c:pt idx="342">
                  <c:v>5926.8459999999995</c:v>
                </c:pt>
                <c:pt idx="343">
                  <c:v>12592.5345</c:v>
                </c:pt>
                <c:pt idx="344">
                  <c:v>2897.3235</c:v>
                </c:pt>
                <c:pt idx="345">
                  <c:v>4738.2682000000004</c:v>
                </c:pt>
                <c:pt idx="346">
                  <c:v>1149.3959</c:v>
                </c:pt>
                <c:pt idx="347">
                  <c:v>28287.897659999999</c:v>
                </c:pt>
                <c:pt idx="348">
                  <c:v>7345.0839999999998</c:v>
                </c:pt>
                <c:pt idx="349">
                  <c:v>12730.999599999999</c:v>
                </c:pt>
                <c:pt idx="350">
                  <c:v>11454.021500000001</c:v>
                </c:pt>
                <c:pt idx="351">
                  <c:v>5910.9440000000004</c:v>
                </c:pt>
                <c:pt idx="352">
                  <c:v>4762.3289999999997</c:v>
                </c:pt>
                <c:pt idx="353">
                  <c:v>7512.2669999999998</c:v>
                </c:pt>
                <c:pt idx="354">
                  <c:v>4032.2406999999998</c:v>
                </c:pt>
                <c:pt idx="355">
                  <c:v>1969.614</c:v>
                </c:pt>
                <c:pt idx="356">
                  <c:v>1769.5316499999999</c:v>
                </c:pt>
                <c:pt idx="357">
                  <c:v>4686.3887000000004</c:v>
                </c:pt>
                <c:pt idx="358">
                  <c:v>21797.000400000001</c:v>
                </c:pt>
                <c:pt idx="359">
                  <c:v>11881.9696</c:v>
                </c:pt>
                <c:pt idx="360">
                  <c:v>11840.77505</c:v>
                </c:pt>
                <c:pt idx="361">
                  <c:v>10601.412</c:v>
                </c:pt>
                <c:pt idx="362">
                  <c:v>7682.67</c:v>
                </c:pt>
                <c:pt idx="363">
                  <c:v>10381.4787</c:v>
                </c:pt>
                <c:pt idx="364">
                  <c:v>15230.324049999999</c:v>
                </c:pt>
                <c:pt idx="365">
                  <c:v>11165.417649999999</c:v>
                </c:pt>
                <c:pt idx="366">
                  <c:v>1632.0362500000001</c:v>
                </c:pt>
                <c:pt idx="367">
                  <c:v>13224.692999999999</c:v>
                </c:pt>
                <c:pt idx="368">
                  <c:v>12643.3778</c:v>
                </c:pt>
                <c:pt idx="369">
                  <c:v>23288.928400000001</c:v>
                </c:pt>
                <c:pt idx="370">
                  <c:v>2201.0971</c:v>
                </c:pt>
                <c:pt idx="371">
                  <c:v>2497.0383000000002</c:v>
                </c:pt>
                <c:pt idx="372">
                  <c:v>2203.4718499999999</c:v>
                </c:pt>
                <c:pt idx="373">
                  <c:v>1744.4649999999999</c:v>
                </c:pt>
                <c:pt idx="374">
                  <c:v>20878.78443</c:v>
                </c:pt>
                <c:pt idx="375">
                  <c:v>2534.3937500000002</c:v>
                </c:pt>
                <c:pt idx="376">
                  <c:v>1534.3045</c:v>
                </c:pt>
                <c:pt idx="377">
                  <c:v>1824.2854</c:v>
                </c:pt>
                <c:pt idx="378">
                  <c:v>15555.188749999999</c:v>
                </c:pt>
                <c:pt idx="379">
                  <c:v>9304.7019</c:v>
                </c:pt>
                <c:pt idx="380">
                  <c:v>1622.1885</c:v>
                </c:pt>
                <c:pt idx="381">
                  <c:v>9880.0679999999993</c:v>
                </c:pt>
                <c:pt idx="382">
                  <c:v>9563.0290000000005</c:v>
                </c:pt>
                <c:pt idx="383">
                  <c:v>4347.0233500000004</c:v>
                </c:pt>
                <c:pt idx="384">
                  <c:v>12475.3513</c:v>
                </c:pt>
                <c:pt idx="385">
                  <c:v>1253.9359999999999</c:v>
                </c:pt>
                <c:pt idx="386">
                  <c:v>10461.9794</c:v>
                </c:pt>
                <c:pt idx="387">
                  <c:v>1748.7739999999999</c:v>
                </c:pt>
                <c:pt idx="388">
                  <c:v>24513.091260000001</c:v>
                </c:pt>
                <c:pt idx="389">
                  <c:v>2196.4731999999999</c:v>
                </c:pt>
                <c:pt idx="390">
                  <c:v>12574.049000000001</c:v>
                </c:pt>
                <c:pt idx="391">
                  <c:v>1967.0227</c:v>
                </c:pt>
                <c:pt idx="392">
                  <c:v>4931.6469999999999</c:v>
                </c:pt>
                <c:pt idx="393">
                  <c:v>8027.9679999999998</c:v>
                </c:pt>
                <c:pt idx="394">
                  <c:v>8211.1002000000008</c:v>
                </c:pt>
                <c:pt idx="395">
                  <c:v>13470.86</c:v>
                </c:pt>
                <c:pt idx="396">
                  <c:v>6837.3687</c:v>
                </c:pt>
                <c:pt idx="397">
                  <c:v>5974.3846999999996</c:v>
                </c:pt>
                <c:pt idx="398">
                  <c:v>6796.8632500000003</c:v>
                </c:pt>
                <c:pt idx="399">
                  <c:v>2643.2685000000001</c:v>
                </c:pt>
                <c:pt idx="400">
                  <c:v>3077.0954999999999</c:v>
                </c:pt>
                <c:pt idx="401">
                  <c:v>3044.2132999999999</c:v>
                </c:pt>
                <c:pt idx="402">
                  <c:v>11455.28</c:v>
                </c:pt>
                <c:pt idx="403">
                  <c:v>11763.000899999999</c:v>
                </c:pt>
                <c:pt idx="404">
                  <c:v>2498.4144000000001</c:v>
                </c:pt>
                <c:pt idx="405">
                  <c:v>9361.3268000000007</c:v>
                </c:pt>
                <c:pt idx="406">
                  <c:v>1256.299</c:v>
                </c:pt>
                <c:pt idx="407">
                  <c:v>11362.754999999999</c:v>
                </c:pt>
                <c:pt idx="408">
                  <c:v>27724.28875</c:v>
                </c:pt>
                <c:pt idx="409">
                  <c:v>8413.4630500000003</c:v>
                </c:pt>
                <c:pt idx="410">
                  <c:v>5240.7650000000003</c:v>
                </c:pt>
                <c:pt idx="411">
                  <c:v>3857.7592500000001</c:v>
                </c:pt>
                <c:pt idx="412">
                  <c:v>25656.575260000001</c:v>
                </c:pt>
                <c:pt idx="413">
                  <c:v>3994.1777999999999</c:v>
                </c:pt>
                <c:pt idx="414">
                  <c:v>9866.3048500000004</c:v>
                </c:pt>
                <c:pt idx="415">
                  <c:v>5397.6166999999996</c:v>
                </c:pt>
                <c:pt idx="416">
                  <c:v>11482.63485</c:v>
                </c:pt>
                <c:pt idx="417">
                  <c:v>24059.680189999999</c:v>
                </c:pt>
                <c:pt idx="418">
                  <c:v>9861.0249999999996</c:v>
                </c:pt>
                <c:pt idx="419">
                  <c:v>8342.9087500000005</c:v>
                </c:pt>
                <c:pt idx="420">
                  <c:v>1708.0014000000001</c:v>
                </c:pt>
                <c:pt idx="421">
                  <c:v>14043.476699999999</c:v>
                </c:pt>
                <c:pt idx="422">
                  <c:v>12925.886</c:v>
                </c:pt>
                <c:pt idx="423">
                  <c:v>19214.705529999999</c:v>
                </c:pt>
                <c:pt idx="424">
                  <c:v>13831.1152</c:v>
                </c:pt>
                <c:pt idx="425">
                  <c:v>6067.1267500000004</c:v>
                </c:pt>
                <c:pt idx="426">
                  <c:v>5972.3779999999997</c:v>
                </c:pt>
                <c:pt idx="427">
                  <c:v>8825.0859999999993</c:v>
                </c:pt>
                <c:pt idx="428">
                  <c:v>8233.0974999999999</c:v>
                </c:pt>
                <c:pt idx="429">
                  <c:v>27346.04207</c:v>
                </c:pt>
                <c:pt idx="430">
                  <c:v>6196.4480000000003</c:v>
                </c:pt>
                <c:pt idx="431">
                  <c:v>3056.3881000000001</c:v>
                </c:pt>
                <c:pt idx="432">
                  <c:v>13887.204</c:v>
                </c:pt>
                <c:pt idx="433">
                  <c:v>10231.499900000001</c:v>
                </c:pt>
                <c:pt idx="434">
                  <c:v>3268.84665</c:v>
                </c:pt>
                <c:pt idx="435">
                  <c:v>11538.421</c:v>
                </c:pt>
                <c:pt idx="436">
                  <c:v>3213.6220499999999</c:v>
                </c:pt>
                <c:pt idx="437">
                  <c:v>13390.558999999999</c:v>
                </c:pt>
                <c:pt idx="438">
                  <c:v>3972.9247</c:v>
                </c:pt>
                <c:pt idx="439">
                  <c:v>12957.118</c:v>
                </c:pt>
                <c:pt idx="440">
                  <c:v>11187.6567</c:v>
                </c:pt>
                <c:pt idx="441">
                  <c:v>17878.900679999999</c:v>
                </c:pt>
                <c:pt idx="442">
                  <c:v>3847.674</c:v>
                </c:pt>
                <c:pt idx="443">
                  <c:v>8334.5895999999993</c:v>
                </c:pt>
                <c:pt idx="444">
                  <c:v>3935.1799000000001</c:v>
                </c:pt>
                <c:pt idx="445">
                  <c:v>1646.4296999999999</c:v>
                </c:pt>
                <c:pt idx="446">
                  <c:v>9193.8384999999998</c:v>
                </c:pt>
                <c:pt idx="447">
                  <c:v>10923.933199999999</c:v>
                </c:pt>
                <c:pt idx="448">
                  <c:v>2494.0219999999999</c:v>
                </c:pt>
                <c:pt idx="449">
                  <c:v>9058.7302999999993</c:v>
                </c:pt>
                <c:pt idx="450">
                  <c:v>2801.2588000000001</c:v>
                </c:pt>
                <c:pt idx="451">
                  <c:v>2128.4310500000001</c:v>
                </c:pt>
                <c:pt idx="452">
                  <c:v>6373.55735</c:v>
                </c:pt>
                <c:pt idx="453">
                  <c:v>7256.7231000000002</c:v>
                </c:pt>
                <c:pt idx="454">
                  <c:v>11552.904</c:v>
                </c:pt>
                <c:pt idx="455">
                  <c:v>3761.2919999999999</c:v>
                </c:pt>
                <c:pt idx="456">
                  <c:v>2219.4450999999999</c:v>
                </c:pt>
                <c:pt idx="457">
                  <c:v>4753.6368000000002</c:v>
                </c:pt>
                <c:pt idx="458">
                  <c:v>31620.001059999999</c:v>
                </c:pt>
                <c:pt idx="459">
                  <c:v>13224.057049999999</c:v>
                </c:pt>
                <c:pt idx="460">
                  <c:v>12222.898300000001</c:v>
                </c:pt>
                <c:pt idx="461">
                  <c:v>1664.9996000000001</c:v>
                </c:pt>
                <c:pt idx="462">
                  <c:v>9724.5300000000007</c:v>
                </c:pt>
                <c:pt idx="463">
                  <c:v>3206.4913499999998</c:v>
                </c:pt>
                <c:pt idx="464">
                  <c:v>12913.992399999999</c:v>
                </c:pt>
                <c:pt idx="465">
                  <c:v>1639.5631000000001</c:v>
                </c:pt>
                <c:pt idx="466">
                  <c:v>6356.2707</c:v>
                </c:pt>
                <c:pt idx="467">
                  <c:v>17626.239509999999</c:v>
                </c:pt>
                <c:pt idx="468">
                  <c:v>1242.816</c:v>
                </c:pt>
                <c:pt idx="469">
                  <c:v>4779.6022999999996</c:v>
                </c:pt>
                <c:pt idx="470">
                  <c:v>3861.2096499999998</c:v>
                </c:pt>
                <c:pt idx="471">
                  <c:v>13635.6379</c:v>
                </c:pt>
                <c:pt idx="472">
                  <c:v>5976.8311000000003</c:v>
                </c:pt>
                <c:pt idx="473">
                  <c:v>11842.441999999999</c:v>
                </c:pt>
                <c:pt idx="474">
                  <c:v>8428.0692999999992</c:v>
                </c:pt>
                <c:pt idx="475">
                  <c:v>2566.4706999999999</c:v>
                </c:pt>
                <c:pt idx="476">
                  <c:v>5709.1643999999997</c:v>
                </c:pt>
                <c:pt idx="477">
                  <c:v>8823.9857499999998</c:v>
                </c:pt>
                <c:pt idx="478">
                  <c:v>7640.3091999999997</c:v>
                </c:pt>
                <c:pt idx="479">
                  <c:v>5594.8455000000004</c:v>
                </c:pt>
                <c:pt idx="480">
                  <c:v>7441.5010000000002</c:v>
                </c:pt>
                <c:pt idx="481">
                  <c:v>33471.971890000001</c:v>
                </c:pt>
                <c:pt idx="482">
                  <c:v>1633.0444</c:v>
                </c:pt>
                <c:pt idx="483">
                  <c:v>9174.1356500000002</c:v>
                </c:pt>
                <c:pt idx="484">
                  <c:v>11070.535</c:v>
                </c:pt>
                <c:pt idx="485">
                  <c:v>16085.127500000001</c:v>
                </c:pt>
                <c:pt idx="486">
                  <c:v>9283.5619999999999</c:v>
                </c:pt>
                <c:pt idx="487">
                  <c:v>3558.6202499999999</c:v>
                </c:pt>
                <c:pt idx="488">
                  <c:v>4435.0941999999995</c:v>
                </c:pt>
                <c:pt idx="489">
                  <c:v>8547.6913000000004</c:v>
                </c:pt>
                <c:pt idx="490">
                  <c:v>6571.5439999999999</c:v>
                </c:pt>
                <c:pt idx="491">
                  <c:v>2207.6974500000001</c:v>
                </c:pt>
                <c:pt idx="492">
                  <c:v>6753.0379999999996</c:v>
                </c:pt>
                <c:pt idx="493">
                  <c:v>1880.07</c:v>
                </c:pt>
                <c:pt idx="494">
                  <c:v>11658.11505</c:v>
                </c:pt>
                <c:pt idx="495">
                  <c:v>10713.644</c:v>
                </c:pt>
                <c:pt idx="496">
                  <c:v>3659.346</c:v>
                </c:pt>
                <c:pt idx="497">
                  <c:v>9182.17</c:v>
                </c:pt>
                <c:pt idx="498">
                  <c:v>12129.614149999999</c:v>
                </c:pt>
                <c:pt idx="499">
                  <c:v>3736.4647</c:v>
                </c:pt>
                <c:pt idx="500">
                  <c:v>6748.5911999999998</c:v>
                </c:pt>
                <c:pt idx="501">
                  <c:v>11326.71487</c:v>
                </c:pt>
                <c:pt idx="502">
                  <c:v>11365.951999999999</c:v>
                </c:pt>
                <c:pt idx="503">
                  <c:v>10085.846</c:v>
                </c:pt>
                <c:pt idx="504">
                  <c:v>1977.8150000000001</c:v>
                </c:pt>
                <c:pt idx="505">
                  <c:v>3366.6696999999999</c:v>
                </c:pt>
                <c:pt idx="506">
                  <c:v>7173.35995</c:v>
                </c:pt>
                <c:pt idx="507">
                  <c:v>9391.3459999999995</c:v>
                </c:pt>
                <c:pt idx="508">
                  <c:v>14410.9321</c:v>
                </c:pt>
                <c:pt idx="509">
                  <c:v>2709.1118999999999</c:v>
                </c:pt>
                <c:pt idx="510">
                  <c:v>24915.046259999999</c:v>
                </c:pt>
                <c:pt idx="511">
                  <c:v>12949.1554</c:v>
                </c:pt>
                <c:pt idx="512">
                  <c:v>6666.2430000000004</c:v>
                </c:pt>
                <c:pt idx="513">
                  <c:v>13143.86485</c:v>
                </c:pt>
                <c:pt idx="514">
                  <c:v>4466.6214</c:v>
                </c:pt>
                <c:pt idx="515">
                  <c:v>18806.145469999999</c:v>
                </c:pt>
                <c:pt idx="516">
                  <c:v>10141.136200000001</c:v>
                </c:pt>
                <c:pt idx="517">
                  <c:v>6123.5688</c:v>
                </c:pt>
                <c:pt idx="518">
                  <c:v>8252.2842999999993</c:v>
                </c:pt>
                <c:pt idx="519">
                  <c:v>1712.2270000000001</c:v>
                </c:pt>
                <c:pt idx="520">
                  <c:v>12430.95335</c:v>
                </c:pt>
                <c:pt idx="521">
                  <c:v>9800.8881999999994</c:v>
                </c:pt>
                <c:pt idx="522">
                  <c:v>10579.710999999999</c:v>
                </c:pt>
                <c:pt idx="523">
                  <c:v>8280.6226999999999</c:v>
                </c:pt>
                <c:pt idx="524">
                  <c:v>8527.5319999999992</c:v>
                </c:pt>
                <c:pt idx="525">
                  <c:v>12244.531000000001</c:v>
                </c:pt>
                <c:pt idx="526">
                  <c:v>3410.3240000000001</c:v>
                </c:pt>
                <c:pt idx="527">
                  <c:v>4058.71245</c:v>
                </c:pt>
                <c:pt idx="528">
                  <c:v>26392.260289999998</c:v>
                </c:pt>
                <c:pt idx="529">
                  <c:v>14394.398150000001</c:v>
                </c:pt>
                <c:pt idx="530">
                  <c:v>6435.6237000000001</c:v>
                </c:pt>
                <c:pt idx="531">
                  <c:v>22192.437109999999</c:v>
                </c:pt>
                <c:pt idx="532">
                  <c:v>5148.5526</c:v>
                </c:pt>
                <c:pt idx="533">
                  <c:v>1136.3994</c:v>
                </c:pt>
                <c:pt idx="534">
                  <c:v>8703.4560000000001</c:v>
                </c:pt>
                <c:pt idx="535">
                  <c:v>6500.2358999999997</c:v>
                </c:pt>
                <c:pt idx="536">
                  <c:v>4837.5823</c:v>
                </c:pt>
                <c:pt idx="537">
                  <c:v>3943.5954000000002</c:v>
                </c:pt>
                <c:pt idx="538">
                  <c:v>4399.7309999999998</c:v>
                </c:pt>
                <c:pt idx="539">
                  <c:v>6185.3208000000004</c:v>
                </c:pt>
                <c:pt idx="540">
                  <c:v>7222.7862500000001</c:v>
                </c:pt>
                <c:pt idx="541">
                  <c:v>12485.8009</c:v>
                </c:pt>
                <c:pt idx="542">
                  <c:v>12363.547</c:v>
                </c:pt>
                <c:pt idx="543">
                  <c:v>10156.7832</c:v>
                </c:pt>
                <c:pt idx="544">
                  <c:v>2585.2689999999998</c:v>
                </c:pt>
                <c:pt idx="545">
                  <c:v>1242.26</c:v>
                </c:pt>
                <c:pt idx="546">
                  <c:v>9863.4717999999993</c:v>
                </c:pt>
                <c:pt idx="547">
                  <c:v>4766.0219999999999</c:v>
                </c:pt>
                <c:pt idx="548">
                  <c:v>11244.376899999999</c:v>
                </c:pt>
                <c:pt idx="549">
                  <c:v>7729.6457499999997</c:v>
                </c:pt>
                <c:pt idx="550">
                  <c:v>5438.7491</c:v>
                </c:pt>
                <c:pt idx="551">
                  <c:v>26236.579969999999</c:v>
                </c:pt>
                <c:pt idx="552">
                  <c:v>2104.1134000000002</c:v>
                </c:pt>
                <c:pt idx="553">
                  <c:v>8068.1850000000004</c:v>
                </c:pt>
                <c:pt idx="554">
                  <c:v>2362.2290499999999</c:v>
                </c:pt>
                <c:pt idx="555">
                  <c:v>2352.9684499999998</c:v>
                </c:pt>
                <c:pt idx="556">
                  <c:v>3577.9989999999998</c:v>
                </c:pt>
                <c:pt idx="557">
                  <c:v>3201.2451500000002</c:v>
                </c:pt>
                <c:pt idx="558">
                  <c:v>29186.482360000002</c:v>
                </c:pt>
                <c:pt idx="559">
                  <c:v>10976.24575</c:v>
                </c:pt>
                <c:pt idx="560">
                  <c:v>3500.6122999999998</c:v>
                </c:pt>
                <c:pt idx="561">
                  <c:v>2020.5523000000001</c:v>
                </c:pt>
                <c:pt idx="562">
                  <c:v>9541.6955500000004</c:v>
                </c:pt>
                <c:pt idx="563">
                  <c:v>9504.3102999999992</c:v>
                </c:pt>
                <c:pt idx="564">
                  <c:v>5385.3379000000004</c:v>
                </c:pt>
                <c:pt idx="565">
                  <c:v>8930.9345499999999</c:v>
                </c:pt>
                <c:pt idx="566">
                  <c:v>5375.0379999999996</c:v>
                </c:pt>
                <c:pt idx="567">
                  <c:v>10264.4421</c:v>
                </c:pt>
                <c:pt idx="568">
                  <c:v>6113.2310500000003</c:v>
                </c:pt>
                <c:pt idx="569">
                  <c:v>5469.0065999999997</c:v>
                </c:pt>
                <c:pt idx="570">
                  <c:v>1727.54</c:v>
                </c:pt>
                <c:pt idx="571">
                  <c:v>10107.220600000001</c:v>
                </c:pt>
                <c:pt idx="572">
                  <c:v>8310.8391499999998</c:v>
                </c:pt>
                <c:pt idx="573">
                  <c:v>1984.4532999999999</c:v>
                </c:pt>
                <c:pt idx="574">
                  <c:v>2457.502</c:v>
                </c:pt>
                <c:pt idx="575">
                  <c:v>12146.971</c:v>
                </c:pt>
                <c:pt idx="576">
                  <c:v>9566.9909000000007</c:v>
                </c:pt>
                <c:pt idx="577">
                  <c:v>13112.604799999999</c:v>
                </c:pt>
                <c:pt idx="578">
                  <c:v>10848.1343</c:v>
                </c:pt>
                <c:pt idx="579">
                  <c:v>12231.613600000001</c:v>
                </c:pt>
                <c:pt idx="580">
                  <c:v>9875.6803999999993</c:v>
                </c:pt>
                <c:pt idx="581">
                  <c:v>11264.540999999999</c:v>
                </c:pt>
                <c:pt idx="582">
                  <c:v>12979.358</c:v>
                </c:pt>
                <c:pt idx="583">
                  <c:v>1263.249</c:v>
                </c:pt>
                <c:pt idx="584">
                  <c:v>10106.134249999999</c:v>
                </c:pt>
                <c:pt idx="585">
                  <c:v>6664.68595</c:v>
                </c:pt>
                <c:pt idx="586">
                  <c:v>2217.6012000000001</c:v>
                </c:pt>
                <c:pt idx="587">
                  <c:v>6781.3541999999998</c:v>
                </c:pt>
                <c:pt idx="588">
                  <c:v>10065.413</c:v>
                </c:pt>
                <c:pt idx="589">
                  <c:v>4234.9269999999997</c:v>
                </c:pt>
                <c:pt idx="590">
                  <c:v>9447.2503500000003</c:v>
                </c:pt>
                <c:pt idx="591">
                  <c:v>14007.222</c:v>
                </c:pt>
                <c:pt idx="592">
                  <c:v>9583.8932999999997</c:v>
                </c:pt>
                <c:pt idx="593">
                  <c:v>3484.3310000000001</c:v>
                </c:pt>
                <c:pt idx="594">
                  <c:v>8604.4836500000001</c:v>
                </c:pt>
                <c:pt idx="595">
                  <c:v>3757.8447999999999</c:v>
                </c:pt>
                <c:pt idx="596">
                  <c:v>8827.2098999999998</c:v>
                </c:pt>
                <c:pt idx="597">
                  <c:v>9910.3598500000007</c:v>
                </c:pt>
                <c:pt idx="598">
                  <c:v>11737.848840000001</c:v>
                </c:pt>
                <c:pt idx="599">
                  <c:v>1627.2824499999999</c:v>
                </c:pt>
                <c:pt idx="600">
                  <c:v>8556.9069999999992</c:v>
                </c:pt>
                <c:pt idx="601">
                  <c:v>3062.5082499999999</c:v>
                </c:pt>
                <c:pt idx="602">
                  <c:v>1906.35825</c:v>
                </c:pt>
                <c:pt idx="603">
                  <c:v>14210.53595</c:v>
                </c:pt>
                <c:pt idx="604">
                  <c:v>11833.782300000001</c:v>
                </c:pt>
                <c:pt idx="605">
                  <c:v>17128.426080000001</c:v>
                </c:pt>
                <c:pt idx="606">
                  <c:v>5031.26955</c:v>
                </c:pt>
                <c:pt idx="607">
                  <c:v>7985.8149999999996</c:v>
                </c:pt>
                <c:pt idx="608">
                  <c:v>5428.7277000000004</c:v>
                </c:pt>
                <c:pt idx="609">
                  <c:v>3925.7582000000002</c:v>
                </c:pt>
                <c:pt idx="610">
                  <c:v>2416.9549999999999</c:v>
                </c:pt>
                <c:pt idx="611">
                  <c:v>3070.8087</c:v>
                </c:pt>
                <c:pt idx="612">
                  <c:v>9095.0682500000003</c:v>
                </c:pt>
                <c:pt idx="613">
                  <c:v>11842.623750000001</c:v>
                </c:pt>
                <c:pt idx="614">
                  <c:v>8062.7640000000001</c:v>
                </c:pt>
                <c:pt idx="615">
                  <c:v>7050.6419999999998</c:v>
                </c:pt>
                <c:pt idx="616">
                  <c:v>14319.031000000001</c:v>
                </c:pt>
                <c:pt idx="617">
                  <c:v>6933.2422500000002</c:v>
                </c:pt>
                <c:pt idx="618">
                  <c:v>27941.28758</c:v>
                </c:pt>
                <c:pt idx="619">
                  <c:v>11150.78</c:v>
                </c:pt>
                <c:pt idx="620">
                  <c:v>12797.20962</c:v>
                </c:pt>
                <c:pt idx="621">
                  <c:v>7261.741</c:v>
                </c:pt>
                <c:pt idx="622">
                  <c:v>10560.4917</c:v>
                </c:pt>
                <c:pt idx="623">
                  <c:v>6986.6970000000001</c:v>
                </c:pt>
                <c:pt idx="624">
                  <c:v>7448.4039499999999</c:v>
                </c:pt>
                <c:pt idx="625">
                  <c:v>5934.3797999999997</c:v>
                </c:pt>
                <c:pt idx="626">
                  <c:v>9869.8101999999999</c:v>
                </c:pt>
                <c:pt idx="627">
                  <c:v>1146.7965999999999</c:v>
                </c:pt>
                <c:pt idx="628">
                  <c:v>9386.1612999999998</c:v>
                </c:pt>
                <c:pt idx="629">
                  <c:v>4350.5144</c:v>
                </c:pt>
                <c:pt idx="630">
                  <c:v>6414.1779999999999</c:v>
                </c:pt>
                <c:pt idx="631">
                  <c:v>12741.167450000001</c:v>
                </c:pt>
                <c:pt idx="632">
                  <c:v>1917.3184000000001</c:v>
                </c:pt>
                <c:pt idx="633">
                  <c:v>5209.5788499999999</c:v>
                </c:pt>
                <c:pt idx="634">
                  <c:v>13457.960800000001</c:v>
                </c:pt>
                <c:pt idx="635">
                  <c:v>5662.2250000000004</c:v>
                </c:pt>
                <c:pt idx="636">
                  <c:v>1252.4069999999999</c:v>
                </c:pt>
                <c:pt idx="637">
                  <c:v>2731.9122000000002</c:v>
                </c:pt>
                <c:pt idx="638">
                  <c:v>7209.4917999999998</c:v>
                </c:pt>
                <c:pt idx="639">
                  <c:v>4266.1657999999998</c:v>
                </c:pt>
                <c:pt idx="640">
                  <c:v>4719.52405</c:v>
                </c:pt>
                <c:pt idx="641">
                  <c:v>11848.141</c:v>
                </c:pt>
                <c:pt idx="642">
                  <c:v>7046.7222000000002</c:v>
                </c:pt>
                <c:pt idx="643">
                  <c:v>14313.846299999999</c:v>
                </c:pt>
                <c:pt idx="644">
                  <c:v>2103.08</c:v>
                </c:pt>
                <c:pt idx="645">
                  <c:v>1815.8759</c:v>
                </c:pt>
                <c:pt idx="646">
                  <c:v>7731.8578500000003</c:v>
                </c:pt>
                <c:pt idx="647">
                  <c:v>28476.734990000001</c:v>
                </c:pt>
                <c:pt idx="648">
                  <c:v>2136.8822500000001</c:v>
                </c:pt>
                <c:pt idx="649">
                  <c:v>1131.5065999999999</c:v>
                </c:pt>
                <c:pt idx="650">
                  <c:v>3309.7926000000002</c:v>
                </c:pt>
                <c:pt idx="651">
                  <c:v>9414.92</c:v>
                </c:pt>
                <c:pt idx="652">
                  <c:v>6360.9935999999998</c:v>
                </c:pt>
                <c:pt idx="653">
                  <c:v>11013.7119</c:v>
                </c:pt>
                <c:pt idx="654">
                  <c:v>4428.8878500000001</c:v>
                </c:pt>
                <c:pt idx="655">
                  <c:v>5584.3056999999999</c:v>
                </c:pt>
                <c:pt idx="656">
                  <c:v>1877.9294</c:v>
                </c:pt>
                <c:pt idx="657">
                  <c:v>2842.7607499999999</c:v>
                </c:pt>
                <c:pt idx="658">
                  <c:v>3597.596</c:v>
                </c:pt>
                <c:pt idx="659">
                  <c:v>7445.9179999999997</c:v>
                </c:pt>
                <c:pt idx="660">
                  <c:v>2680.9493000000002</c:v>
                </c:pt>
                <c:pt idx="661">
                  <c:v>1621.8827000000001</c:v>
                </c:pt>
                <c:pt idx="662">
                  <c:v>8219.2039000000004</c:v>
                </c:pt>
                <c:pt idx="663">
                  <c:v>12523.604799999999</c:v>
                </c:pt>
                <c:pt idx="664">
                  <c:v>16069.08475</c:v>
                </c:pt>
                <c:pt idx="665">
                  <c:v>6117.4944999999998</c:v>
                </c:pt>
                <c:pt idx="666">
                  <c:v>13393.755999999999</c:v>
                </c:pt>
                <c:pt idx="667">
                  <c:v>5266.3656000000001</c:v>
                </c:pt>
                <c:pt idx="668">
                  <c:v>4719.7365499999996</c:v>
                </c:pt>
                <c:pt idx="669">
                  <c:v>11743.9341</c:v>
                </c:pt>
                <c:pt idx="670">
                  <c:v>5377.4578000000001</c:v>
                </c:pt>
                <c:pt idx="671">
                  <c:v>7160.3302999999996</c:v>
                </c:pt>
                <c:pt idx="672">
                  <c:v>4402.2330000000002</c:v>
                </c:pt>
                <c:pt idx="673">
                  <c:v>11657.7189</c:v>
                </c:pt>
                <c:pt idx="674">
                  <c:v>6402.2913500000004</c:v>
                </c:pt>
                <c:pt idx="675">
                  <c:v>12622.1795</c:v>
                </c:pt>
                <c:pt idx="676">
                  <c:v>1526.3119999999999</c:v>
                </c:pt>
                <c:pt idx="677">
                  <c:v>12323.936</c:v>
                </c:pt>
                <c:pt idx="678">
                  <c:v>10072.055050000001</c:v>
                </c:pt>
                <c:pt idx="679">
                  <c:v>9872.7009999999991</c:v>
                </c:pt>
                <c:pt idx="680">
                  <c:v>2438.0551999999998</c:v>
                </c:pt>
                <c:pt idx="681">
                  <c:v>2974.1260000000002</c:v>
                </c:pt>
                <c:pt idx="682">
                  <c:v>10601.632250000001</c:v>
                </c:pt>
                <c:pt idx="683">
                  <c:v>14119.62</c:v>
                </c:pt>
                <c:pt idx="684">
                  <c:v>11729.6795</c:v>
                </c:pt>
                <c:pt idx="685">
                  <c:v>1875.3440000000001</c:v>
                </c:pt>
                <c:pt idx="686">
                  <c:v>18218.161390000001</c:v>
                </c:pt>
                <c:pt idx="687">
                  <c:v>10965.446</c:v>
                </c:pt>
                <c:pt idx="688">
                  <c:v>7151.0919999999996</c:v>
                </c:pt>
                <c:pt idx="689">
                  <c:v>12269.68865</c:v>
                </c:pt>
                <c:pt idx="690">
                  <c:v>5458.0464499999998</c:v>
                </c:pt>
                <c:pt idx="691">
                  <c:v>8782.4689999999991</c:v>
                </c:pt>
                <c:pt idx="692">
                  <c:v>6600.3609999999999</c:v>
                </c:pt>
                <c:pt idx="693">
                  <c:v>1141.4450999999999</c:v>
                </c:pt>
                <c:pt idx="694">
                  <c:v>11576.13</c:v>
                </c:pt>
                <c:pt idx="695">
                  <c:v>13129.603450000001</c:v>
                </c:pt>
                <c:pt idx="696">
                  <c:v>4391.652</c:v>
                </c:pt>
                <c:pt idx="697">
                  <c:v>8457.8179999999993</c:v>
                </c:pt>
                <c:pt idx="698">
                  <c:v>3392.3652000000002</c:v>
                </c:pt>
                <c:pt idx="699">
                  <c:v>5966.8873999999996</c:v>
                </c:pt>
                <c:pt idx="700">
                  <c:v>6849.0259999999998</c:v>
                </c:pt>
                <c:pt idx="701">
                  <c:v>8891.1394999999993</c:v>
                </c:pt>
                <c:pt idx="702">
                  <c:v>2690.1138000000001</c:v>
                </c:pt>
                <c:pt idx="703">
                  <c:v>26140.3603</c:v>
                </c:pt>
                <c:pt idx="704">
                  <c:v>6653.7885999999999</c:v>
                </c:pt>
                <c:pt idx="705">
                  <c:v>6282.2349999999997</c:v>
                </c:pt>
                <c:pt idx="706">
                  <c:v>6311.9520000000002</c:v>
                </c:pt>
                <c:pt idx="707">
                  <c:v>3443.0639999999999</c:v>
                </c:pt>
                <c:pt idx="708">
                  <c:v>2789.0574000000001</c:v>
                </c:pt>
                <c:pt idx="709">
                  <c:v>2585.8506499999999</c:v>
                </c:pt>
                <c:pt idx="710">
                  <c:v>4877.9810500000003</c:v>
                </c:pt>
                <c:pt idx="711">
                  <c:v>5272.1758</c:v>
                </c:pt>
                <c:pt idx="712">
                  <c:v>1682.597</c:v>
                </c:pt>
                <c:pt idx="713">
                  <c:v>11945.1327</c:v>
                </c:pt>
                <c:pt idx="714">
                  <c:v>7243.8136000000004</c:v>
                </c:pt>
                <c:pt idx="715">
                  <c:v>10422.916649999999</c:v>
                </c:pt>
                <c:pt idx="716">
                  <c:v>13555.0049</c:v>
                </c:pt>
                <c:pt idx="717">
                  <c:v>13063.883</c:v>
                </c:pt>
                <c:pt idx="718">
                  <c:v>2221.5644499999999</c:v>
                </c:pt>
                <c:pt idx="719">
                  <c:v>1634.5734</c:v>
                </c:pt>
                <c:pt idx="720">
                  <c:v>2117.3388500000001</c:v>
                </c:pt>
                <c:pt idx="721">
                  <c:v>8688.8588500000005</c:v>
                </c:pt>
                <c:pt idx="722">
                  <c:v>4661.2863500000003</c:v>
                </c:pt>
                <c:pt idx="723">
                  <c:v>8125.7844999999998</c:v>
                </c:pt>
                <c:pt idx="724">
                  <c:v>12644.589</c:v>
                </c:pt>
                <c:pt idx="725">
                  <c:v>4564.1914500000003</c:v>
                </c:pt>
                <c:pt idx="726">
                  <c:v>4846.9201499999999</c:v>
                </c:pt>
                <c:pt idx="727">
                  <c:v>7633.7205999999996</c:v>
                </c:pt>
                <c:pt idx="728">
                  <c:v>15170.069</c:v>
                </c:pt>
                <c:pt idx="729">
                  <c:v>2639.0428999999999</c:v>
                </c:pt>
                <c:pt idx="730">
                  <c:v>14382.709049999999</c:v>
                </c:pt>
                <c:pt idx="731">
                  <c:v>7626.9930000000004</c:v>
                </c:pt>
                <c:pt idx="732">
                  <c:v>5257.5079500000002</c:v>
                </c:pt>
                <c:pt idx="733">
                  <c:v>2473.3341</c:v>
                </c:pt>
                <c:pt idx="734">
                  <c:v>13041.921</c:v>
                </c:pt>
                <c:pt idx="735">
                  <c:v>5245.2268999999997</c:v>
                </c:pt>
                <c:pt idx="736">
                  <c:v>13451.121999999999</c:v>
                </c:pt>
                <c:pt idx="737">
                  <c:v>13462.52</c:v>
                </c:pt>
                <c:pt idx="738">
                  <c:v>5488.2619999999997</c:v>
                </c:pt>
                <c:pt idx="739">
                  <c:v>4320.4108500000002</c:v>
                </c:pt>
                <c:pt idx="740">
                  <c:v>6250.4350000000004</c:v>
                </c:pt>
                <c:pt idx="741">
                  <c:v>25333.332839999999</c:v>
                </c:pt>
                <c:pt idx="742">
                  <c:v>2913.569</c:v>
                </c:pt>
                <c:pt idx="743">
                  <c:v>12032.325999999999</c:v>
                </c:pt>
                <c:pt idx="744">
                  <c:v>13470.804400000001</c:v>
                </c:pt>
                <c:pt idx="745">
                  <c:v>6289.7548999999999</c:v>
                </c:pt>
                <c:pt idx="746">
                  <c:v>2927.0646999999999</c:v>
                </c:pt>
                <c:pt idx="747">
                  <c:v>6238.2979999999998</c:v>
                </c:pt>
                <c:pt idx="748">
                  <c:v>10096.969999999999</c:v>
                </c:pt>
                <c:pt idx="749">
                  <c:v>7348.1419999999998</c:v>
                </c:pt>
                <c:pt idx="750">
                  <c:v>4673.3922000000002</c:v>
                </c:pt>
                <c:pt idx="751">
                  <c:v>12233.828</c:v>
                </c:pt>
                <c:pt idx="752">
                  <c:v>32108.662820000001</c:v>
                </c:pt>
                <c:pt idx="753">
                  <c:v>8965.7957499999993</c:v>
                </c:pt>
                <c:pt idx="754">
                  <c:v>2304.0021999999999</c:v>
                </c:pt>
                <c:pt idx="755">
                  <c:v>9487.6442000000006</c:v>
                </c:pt>
                <c:pt idx="756">
                  <c:v>1121.8739</c:v>
                </c:pt>
                <c:pt idx="757">
                  <c:v>9549.5650999999998</c:v>
                </c:pt>
                <c:pt idx="758">
                  <c:v>2217.4691499999999</c:v>
                </c:pt>
                <c:pt idx="759">
                  <c:v>1628.4709</c:v>
                </c:pt>
                <c:pt idx="760">
                  <c:v>12982.8747</c:v>
                </c:pt>
                <c:pt idx="761">
                  <c:v>11674.13</c:v>
                </c:pt>
                <c:pt idx="762">
                  <c:v>7160.0940000000001</c:v>
                </c:pt>
                <c:pt idx="763">
                  <c:v>6358.7764500000003</c:v>
                </c:pt>
                <c:pt idx="764">
                  <c:v>11534.872649999999</c:v>
                </c:pt>
                <c:pt idx="765">
                  <c:v>4527.1829500000003</c:v>
                </c:pt>
                <c:pt idx="766">
                  <c:v>3875.7341000000001</c:v>
                </c:pt>
                <c:pt idx="767">
                  <c:v>12609.88702</c:v>
                </c:pt>
                <c:pt idx="768">
                  <c:v>28468.919010000001</c:v>
                </c:pt>
                <c:pt idx="769">
                  <c:v>2730.1078499999999</c:v>
                </c:pt>
                <c:pt idx="770">
                  <c:v>3353.2840000000001</c:v>
                </c:pt>
                <c:pt idx="771">
                  <c:v>14474.674999999999</c:v>
                </c:pt>
                <c:pt idx="772">
                  <c:v>9500.5730500000009</c:v>
                </c:pt>
                <c:pt idx="773">
                  <c:v>26467.09737</c:v>
                </c:pt>
                <c:pt idx="774">
                  <c:v>4746.3440000000001</c:v>
                </c:pt>
                <c:pt idx="775">
                  <c:v>7518.0253499999999</c:v>
                </c:pt>
                <c:pt idx="776">
                  <c:v>3279.8685500000001</c:v>
                </c:pt>
                <c:pt idx="777">
                  <c:v>8596.8277999999991</c:v>
                </c:pt>
                <c:pt idx="778">
                  <c:v>10702.642400000001</c:v>
                </c:pt>
                <c:pt idx="779">
                  <c:v>4992.3764000000001</c:v>
                </c:pt>
                <c:pt idx="780">
                  <c:v>2527.8186500000002</c:v>
                </c:pt>
                <c:pt idx="781">
                  <c:v>1759.338</c:v>
                </c:pt>
                <c:pt idx="782">
                  <c:v>2322.6217999999999</c:v>
                </c:pt>
                <c:pt idx="783">
                  <c:v>7804.1605</c:v>
                </c:pt>
                <c:pt idx="784">
                  <c:v>2902.9065000000001</c:v>
                </c:pt>
                <c:pt idx="785">
                  <c:v>9704.6680500000002</c:v>
                </c:pt>
                <c:pt idx="786">
                  <c:v>4889.0367999999999</c:v>
                </c:pt>
                <c:pt idx="787">
                  <c:v>25517.11363</c:v>
                </c:pt>
                <c:pt idx="788">
                  <c:v>4500.33925</c:v>
                </c:pt>
                <c:pt idx="789">
                  <c:v>16796.411940000002</c:v>
                </c:pt>
                <c:pt idx="790">
                  <c:v>4915.0598499999996</c:v>
                </c:pt>
                <c:pt idx="791">
                  <c:v>7624.63</c:v>
                </c:pt>
                <c:pt idx="792">
                  <c:v>8410.0468500000006</c:v>
                </c:pt>
                <c:pt idx="793">
                  <c:v>28340.188849999999</c:v>
                </c:pt>
                <c:pt idx="794">
                  <c:v>4518.8262500000001</c:v>
                </c:pt>
                <c:pt idx="795">
                  <c:v>3378.91</c:v>
                </c:pt>
                <c:pt idx="796">
                  <c:v>7144.86265</c:v>
                </c:pt>
                <c:pt idx="797">
                  <c:v>10118.424000000001</c:v>
                </c:pt>
                <c:pt idx="798">
                  <c:v>5484.4673000000003</c:v>
                </c:pt>
                <c:pt idx="799">
                  <c:v>7986.4752500000004</c:v>
                </c:pt>
                <c:pt idx="800">
                  <c:v>7418.5219999999999</c:v>
                </c:pt>
                <c:pt idx="801">
                  <c:v>13887.968500000001</c:v>
                </c:pt>
                <c:pt idx="802">
                  <c:v>6551.7501000000002</c:v>
                </c:pt>
                <c:pt idx="803">
                  <c:v>5267.8181500000001</c:v>
                </c:pt>
                <c:pt idx="804">
                  <c:v>1972.95</c:v>
                </c:pt>
                <c:pt idx="805">
                  <c:v>21232.182260000001</c:v>
                </c:pt>
                <c:pt idx="806">
                  <c:v>8627.5411000000004</c:v>
                </c:pt>
                <c:pt idx="807">
                  <c:v>4433.3877000000002</c:v>
                </c:pt>
                <c:pt idx="808">
                  <c:v>4438.2633999999998</c:v>
                </c:pt>
                <c:pt idx="809">
                  <c:v>23241.47453</c:v>
                </c:pt>
                <c:pt idx="810">
                  <c:v>9957.7216000000008</c:v>
                </c:pt>
                <c:pt idx="811">
                  <c:v>8269.0439999999999</c:v>
                </c:pt>
                <c:pt idx="812">
                  <c:v>36580.282160000002</c:v>
                </c:pt>
                <c:pt idx="813">
                  <c:v>8765.2489999999998</c:v>
                </c:pt>
                <c:pt idx="814">
                  <c:v>5383.5360000000001</c:v>
                </c:pt>
                <c:pt idx="815">
                  <c:v>12124.992399999999</c:v>
                </c:pt>
                <c:pt idx="816">
                  <c:v>2709.24395</c:v>
                </c:pt>
                <c:pt idx="817">
                  <c:v>3987.9259999999999</c:v>
                </c:pt>
                <c:pt idx="818">
                  <c:v>12495.290849999999</c:v>
                </c:pt>
                <c:pt idx="819">
                  <c:v>26018.950519999999</c:v>
                </c:pt>
                <c:pt idx="820">
                  <c:v>8798.5930000000008</c:v>
                </c:pt>
                <c:pt idx="821">
                  <c:v>1711.0268000000001</c:v>
                </c:pt>
                <c:pt idx="822">
                  <c:v>8569.8618000000006</c:v>
                </c:pt>
                <c:pt idx="823">
                  <c:v>2020.1769999999999</c:v>
                </c:pt>
                <c:pt idx="824">
                  <c:v>21595.382290000001</c:v>
                </c:pt>
                <c:pt idx="825">
                  <c:v>9850.4320000000007</c:v>
                </c:pt>
                <c:pt idx="826">
                  <c:v>6877.9800999999998</c:v>
                </c:pt>
                <c:pt idx="827">
                  <c:v>4137.5227000000004</c:v>
                </c:pt>
                <c:pt idx="828">
                  <c:v>12950.0712</c:v>
                </c:pt>
                <c:pt idx="829">
                  <c:v>12094.477999999999</c:v>
                </c:pt>
                <c:pt idx="830">
                  <c:v>2250.8352</c:v>
                </c:pt>
                <c:pt idx="831">
                  <c:v>22493.659640000002</c:v>
                </c:pt>
                <c:pt idx="832">
                  <c:v>1704.7001499999999</c:v>
                </c:pt>
                <c:pt idx="833">
                  <c:v>3161.4540000000002</c:v>
                </c:pt>
                <c:pt idx="834">
                  <c:v>11394.065549999999</c:v>
                </c:pt>
                <c:pt idx="835">
                  <c:v>7325.0482000000002</c:v>
                </c:pt>
                <c:pt idx="836">
                  <c:v>3594.17085</c:v>
                </c:pt>
                <c:pt idx="837">
                  <c:v>8023.1354499999998</c:v>
                </c:pt>
                <c:pt idx="838">
                  <c:v>14394.5579</c:v>
                </c:pt>
                <c:pt idx="839">
                  <c:v>9288.0267000000003</c:v>
                </c:pt>
                <c:pt idx="840">
                  <c:v>3353.4703</c:v>
                </c:pt>
                <c:pt idx="841">
                  <c:v>10594.501550000001</c:v>
                </c:pt>
                <c:pt idx="842">
                  <c:v>8277.5229999999992</c:v>
                </c:pt>
                <c:pt idx="843">
                  <c:v>17929.303370000001</c:v>
                </c:pt>
                <c:pt idx="844">
                  <c:v>2480.9791</c:v>
                </c:pt>
                <c:pt idx="845">
                  <c:v>4462.7218000000003</c:v>
                </c:pt>
                <c:pt idx="846">
                  <c:v>1981.5818999999999</c:v>
                </c:pt>
                <c:pt idx="847">
                  <c:v>11554.223599999999</c:v>
                </c:pt>
                <c:pt idx="848">
                  <c:v>6548.1950500000003</c:v>
                </c:pt>
                <c:pt idx="849">
                  <c:v>5708.8670000000002</c:v>
                </c:pt>
                <c:pt idx="850">
                  <c:v>7045.4989999999998</c:v>
                </c:pt>
                <c:pt idx="851">
                  <c:v>8978.1851000000006</c:v>
                </c:pt>
                <c:pt idx="852">
                  <c:v>5757.41345</c:v>
                </c:pt>
                <c:pt idx="853">
                  <c:v>14349.8544</c:v>
                </c:pt>
                <c:pt idx="854">
                  <c:v>10928.849</c:v>
                </c:pt>
                <c:pt idx="855">
                  <c:v>13974.455550000001</c:v>
                </c:pt>
                <c:pt idx="856">
                  <c:v>1909.52745</c:v>
                </c:pt>
                <c:pt idx="857">
                  <c:v>12096.6512</c:v>
                </c:pt>
                <c:pt idx="858">
                  <c:v>13204.28565</c:v>
                </c:pt>
                <c:pt idx="859">
                  <c:v>4562.8420999999998</c:v>
                </c:pt>
                <c:pt idx="860">
                  <c:v>8551.3469999999998</c:v>
                </c:pt>
                <c:pt idx="861">
                  <c:v>2102.2647000000002</c:v>
                </c:pt>
                <c:pt idx="862">
                  <c:v>15161.5344</c:v>
                </c:pt>
                <c:pt idx="863">
                  <c:v>11884.048580000001</c:v>
                </c:pt>
                <c:pt idx="864">
                  <c:v>4454.40265</c:v>
                </c:pt>
                <c:pt idx="865">
                  <c:v>5855.9025000000001</c:v>
                </c:pt>
                <c:pt idx="866">
                  <c:v>4076.4969999999998</c:v>
                </c:pt>
                <c:pt idx="867">
                  <c:v>15019.760050000001</c:v>
                </c:pt>
                <c:pt idx="868">
                  <c:v>10796.35025</c:v>
                </c:pt>
                <c:pt idx="869">
                  <c:v>11353.2276</c:v>
                </c:pt>
                <c:pt idx="870">
                  <c:v>9748.9105999999992</c:v>
                </c:pt>
                <c:pt idx="871">
                  <c:v>10577.087</c:v>
                </c:pt>
                <c:pt idx="872">
                  <c:v>11286.538699999999</c:v>
                </c:pt>
                <c:pt idx="873">
                  <c:v>3591.48</c:v>
                </c:pt>
                <c:pt idx="874">
                  <c:v>11299.343000000001</c:v>
                </c:pt>
                <c:pt idx="875">
                  <c:v>4561.1885000000002</c:v>
                </c:pt>
                <c:pt idx="876">
                  <c:v>1674.6323</c:v>
                </c:pt>
                <c:pt idx="877">
                  <c:v>23045.566159999998</c:v>
                </c:pt>
                <c:pt idx="878">
                  <c:v>3227.1210999999998</c:v>
                </c:pt>
                <c:pt idx="879">
                  <c:v>11253.421</c:v>
                </c:pt>
                <c:pt idx="880">
                  <c:v>3471.4096</c:v>
                </c:pt>
                <c:pt idx="881">
                  <c:v>11363.2832</c:v>
                </c:pt>
                <c:pt idx="882">
                  <c:v>20420.604650000001</c:v>
                </c:pt>
                <c:pt idx="883">
                  <c:v>10338.9316</c:v>
                </c:pt>
                <c:pt idx="884">
                  <c:v>8988.1587500000005</c:v>
                </c:pt>
                <c:pt idx="885">
                  <c:v>10493.9458</c:v>
                </c:pt>
                <c:pt idx="886">
                  <c:v>2904.0880000000002</c:v>
                </c:pt>
                <c:pt idx="887">
                  <c:v>8605.3615000000009</c:v>
                </c:pt>
                <c:pt idx="888">
                  <c:v>11512.405000000001</c:v>
                </c:pt>
                <c:pt idx="889">
                  <c:v>5312.1698500000002</c:v>
                </c:pt>
                <c:pt idx="890">
                  <c:v>2396.0958999999998</c:v>
                </c:pt>
                <c:pt idx="891">
                  <c:v>10807.4863</c:v>
                </c:pt>
                <c:pt idx="892">
                  <c:v>9222.4025999999994</c:v>
                </c:pt>
                <c:pt idx="893">
                  <c:v>5693.4305000000004</c:v>
                </c:pt>
                <c:pt idx="894">
                  <c:v>8347.1643000000004</c:v>
                </c:pt>
                <c:pt idx="895">
                  <c:v>18903.491409999999</c:v>
                </c:pt>
                <c:pt idx="896">
                  <c:v>14254.608200000001</c:v>
                </c:pt>
                <c:pt idx="897">
                  <c:v>10214.636</c:v>
                </c:pt>
                <c:pt idx="898">
                  <c:v>5836.5204000000003</c:v>
                </c:pt>
                <c:pt idx="899">
                  <c:v>14358.364369999999</c:v>
                </c:pt>
                <c:pt idx="900">
                  <c:v>1728.8969999999999</c:v>
                </c:pt>
                <c:pt idx="901">
                  <c:v>8582.3022999999994</c:v>
                </c:pt>
                <c:pt idx="902">
                  <c:v>3693.4279999999999</c:v>
                </c:pt>
                <c:pt idx="903">
                  <c:v>20709.020339999999</c:v>
                </c:pt>
                <c:pt idx="904">
                  <c:v>9991.0376500000002</c:v>
                </c:pt>
                <c:pt idx="905">
                  <c:v>19673.335729999999</c:v>
                </c:pt>
                <c:pt idx="906">
                  <c:v>11085.586799999999</c:v>
                </c:pt>
                <c:pt idx="907">
                  <c:v>7623.518</c:v>
                </c:pt>
                <c:pt idx="908">
                  <c:v>3176.2876999999999</c:v>
                </c:pt>
                <c:pt idx="909">
                  <c:v>3704.3544999999999</c:v>
                </c:pt>
                <c:pt idx="910">
                  <c:v>9048.0272999999997</c:v>
                </c:pt>
                <c:pt idx="911">
                  <c:v>7954.5169999999998</c:v>
                </c:pt>
                <c:pt idx="912">
                  <c:v>27117.993780000001</c:v>
                </c:pt>
                <c:pt idx="913">
                  <c:v>6338.0756000000001</c:v>
                </c:pt>
                <c:pt idx="914">
                  <c:v>9630.3970000000008</c:v>
                </c:pt>
                <c:pt idx="915">
                  <c:v>11289.10925</c:v>
                </c:pt>
                <c:pt idx="916">
                  <c:v>2261.5688</c:v>
                </c:pt>
                <c:pt idx="917">
                  <c:v>10791.96</c:v>
                </c:pt>
                <c:pt idx="918">
                  <c:v>5979.7309999999998</c:v>
                </c:pt>
                <c:pt idx="919">
                  <c:v>2203.7359499999998</c:v>
                </c:pt>
                <c:pt idx="920">
                  <c:v>12235.8392</c:v>
                </c:pt>
                <c:pt idx="921">
                  <c:v>5630.4578499999998</c:v>
                </c:pt>
                <c:pt idx="922">
                  <c:v>11015.1747</c:v>
                </c:pt>
                <c:pt idx="923">
                  <c:v>7228.2156500000001</c:v>
                </c:pt>
                <c:pt idx="924">
                  <c:v>14426.073850000001</c:v>
                </c:pt>
                <c:pt idx="925">
                  <c:v>2459.7201</c:v>
                </c:pt>
                <c:pt idx="926">
                  <c:v>3989.8409999999999</c:v>
                </c:pt>
                <c:pt idx="927">
                  <c:v>7727.2532000000001</c:v>
                </c:pt>
                <c:pt idx="928">
                  <c:v>5124.1886999999997</c:v>
                </c:pt>
                <c:pt idx="929">
                  <c:v>18963.171920000001</c:v>
                </c:pt>
                <c:pt idx="930">
                  <c:v>2200.8308499999998</c:v>
                </c:pt>
                <c:pt idx="931">
                  <c:v>7153.5538999999999</c:v>
                </c:pt>
                <c:pt idx="932">
                  <c:v>5227.9887500000004</c:v>
                </c:pt>
                <c:pt idx="933">
                  <c:v>10982.5013</c:v>
                </c:pt>
                <c:pt idx="934">
                  <c:v>4529.4769999999999</c:v>
                </c:pt>
                <c:pt idx="935">
                  <c:v>4670.6400000000003</c:v>
                </c:pt>
                <c:pt idx="936">
                  <c:v>6112.3529500000004</c:v>
                </c:pt>
                <c:pt idx="937">
                  <c:v>11093.6229</c:v>
                </c:pt>
                <c:pt idx="938">
                  <c:v>6457.8433999999997</c:v>
                </c:pt>
                <c:pt idx="939">
                  <c:v>4433.9159</c:v>
                </c:pt>
                <c:pt idx="940">
                  <c:v>2154.3609999999999</c:v>
                </c:pt>
                <c:pt idx="941">
                  <c:v>6496.8860000000004</c:v>
                </c:pt>
                <c:pt idx="942">
                  <c:v>2899.4893499999998</c:v>
                </c:pt>
                <c:pt idx="943">
                  <c:v>7650.7737500000003</c:v>
                </c:pt>
                <c:pt idx="944">
                  <c:v>2850.6837500000001</c:v>
                </c:pt>
                <c:pt idx="945">
                  <c:v>2632.9920000000002</c:v>
                </c:pt>
                <c:pt idx="946">
                  <c:v>9447.3824000000004</c:v>
                </c:pt>
                <c:pt idx="947">
                  <c:v>8603.8233999999993</c:v>
                </c:pt>
                <c:pt idx="948">
                  <c:v>13844.797200000001</c:v>
                </c:pt>
                <c:pt idx="949">
                  <c:v>13126.677449999999</c:v>
                </c:pt>
                <c:pt idx="950">
                  <c:v>5327.4002499999997</c:v>
                </c:pt>
                <c:pt idx="951">
                  <c:v>13725.47184</c:v>
                </c:pt>
                <c:pt idx="952">
                  <c:v>13019.161050000001</c:v>
                </c:pt>
                <c:pt idx="953">
                  <c:v>8671.1912499999999</c:v>
                </c:pt>
                <c:pt idx="954">
                  <c:v>4134.0824499999999</c:v>
                </c:pt>
                <c:pt idx="955">
                  <c:v>18838.703659999999</c:v>
                </c:pt>
                <c:pt idx="956">
                  <c:v>5699.8374999999996</c:v>
                </c:pt>
                <c:pt idx="957">
                  <c:v>6393.6034499999996</c:v>
                </c:pt>
                <c:pt idx="958">
                  <c:v>4934.7049999999999</c:v>
                </c:pt>
                <c:pt idx="959">
                  <c:v>6198.7518</c:v>
                </c:pt>
                <c:pt idx="960">
                  <c:v>8733.2292500000003</c:v>
                </c:pt>
                <c:pt idx="961">
                  <c:v>2055.3249000000001</c:v>
                </c:pt>
                <c:pt idx="962">
                  <c:v>9964.06</c:v>
                </c:pt>
                <c:pt idx="963">
                  <c:v>5116.5003999999999</c:v>
                </c:pt>
                <c:pt idx="964">
                  <c:v>36910.608030000003</c:v>
                </c:pt>
                <c:pt idx="965">
                  <c:v>12347.172</c:v>
                </c:pt>
                <c:pt idx="966">
                  <c:v>5373.3642499999996</c:v>
                </c:pt>
                <c:pt idx="967">
                  <c:v>23563.016179999999</c:v>
                </c:pt>
                <c:pt idx="968">
                  <c:v>1702.4553000000001</c:v>
                </c:pt>
                <c:pt idx="969">
                  <c:v>10806.839</c:v>
                </c:pt>
                <c:pt idx="970">
                  <c:v>3956.0714499999999</c:v>
                </c:pt>
                <c:pt idx="971">
                  <c:v>12890.057650000001</c:v>
                </c:pt>
                <c:pt idx="972">
                  <c:v>5415.6611999999996</c:v>
                </c:pt>
                <c:pt idx="973">
                  <c:v>4058.1161000000002</c:v>
                </c:pt>
                <c:pt idx="974">
                  <c:v>7537.1638999999996</c:v>
                </c:pt>
                <c:pt idx="975">
                  <c:v>4718.2035500000002</c:v>
                </c:pt>
                <c:pt idx="976">
                  <c:v>6593.5083000000004</c:v>
                </c:pt>
                <c:pt idx="977">
                  <c:v>8442.6669999999995</c:v>
                </c:pt>
                <c:pt idx="978">
                  <c:v>6858.4795999999997</c:v>
                </c:pt>
                <c:pt idx="979">
                  <c:v>4795.6567999999997</c:v>
                </c:pt>
                <c:pt idx="980">
                  <c:v>6640.5448500000002</c:v>
                </c:pt>
                <c:pt idx="981">
                  <c:v>7162.0122000000001</c:v>
                </c:pt>
                <c:pt idx="982">
                  <c:v>10594.225700000001</c:v>
                </c:pt>
                <c:pt idx="983">
                  <c:v>11938.255950000001</c:v>
                </c:pt>
                <c:pt idx="984">
                  <c:v>12479.70895</c:v>
                </c:pt>
                <c:pt idx="985">
                  <c:v>11345.519</c:v>
                </c:pt>
                <c:pt idx="986">
                  <c:v>8515.7587000000003</c:v>
                </c:pt>
                <c:pt idx="987">
                  <c:v>2699.56835</c:v>
                </c:pt>
                <c:pt idx="988">
                  <c:v>14449.8544</c:v>
                </c:pt>
                <c:pt idx="989">
                  <c:v>12224.350850000001</c:v>
                </c:pt>
                <c:pt idx="990">
                  <c:v>6985.50695</c:v>
                </c:pt>
                <c:pt idx="991">
                  <c:v>3238.4357</c:v>
                </c:pt>
                <c:pt idx="992">
                  <c:v>4296.2712000000001</c:v>
                </c:pt>
                <c:pt idx="993">
                  <c:v>3171.6149</c:v>
                </c:pt>
                <c:pt idx="994">
                  <c:v>1135.9407000000001</c:v>
                </c:pt>
                <c:pt idx="995">
                  <c:v>5615.3689999999997</c:v>
                </c:pt>
                <c:pt idx="996">
                  <c:v>9101.7980000000007</c:v>
                </c:pt>
                <c:pt idx="997">
                  <c:v>6059.1729999999998</c:v>
                </c:pt>
                <c:pt idx="998">
                  <c:v>1633.9618</c:v>
                </c:pt>
                <c:pt idx="999">
                  <c:v>1241.5650000000001</c:v>
                </c:pt>
                <c:pt idx="1000">
                  <c:v>15828.82173</c:v>
                </c:pt>
                <c:pt idx="1001">
                  <c:v>4415.1588000000002</c:v>
                </c:pt>
                <c:pt idx="1002">
                  <c:v>6474.0129999999999</c:v>
                </c:pt>
                <c:pt idx="1003">
                  <c:v>11436.738149999999</c:v>
                </c:pt>
                <c:pt idx="1004">
                  <c:v>11305.93455</c:v>
                </c:pt>
                <c:pt idx="1005">
                  <c:v>30063.580549999999</c:v>
                </c:pt>
                <c:pt idx="1006">
                  <c:v>10197.772199999999</c:v>
                </c:pt>
                <c:pt idx="1007">
                  <c:v>4544.2348000000002</c:v>
                </c:pt>
                <c:pt idx="1008">
                  <c:v>3277.1610000000001</c:v>
                </c:pt>
                <c:pt idx="1009">
                  <c:v>6770.1925000000001</c:v>
                </c:pt>
                <c:pt idx="1010">
                  <c:v>7337.7479999999996</c:v>
                </c:pt>
                <c:pt idx="1011">
                  <c:v>10370.912549999999</c:v>
                </c:pt>
                <c:pt idx="1012">
                  <c:v>10704.47</c:v>
                </c:pt>
                <c:pt idx="1013">
                  <c:v>1880.4870000000001</c:v>
                </c:pt>
                <c:pt idx="1014">
                  <c:v>8615.2999999999993</c:v>
                </c:pt>
                <c:pt idx="1015">
                  <c:v>3292.5298499999999</c:v>
                </c:pt>
                <c:pt idx="1016">
                  <c:v>3021.80915</c:v>
                </c:pt>
                <c:pt idx="1017">
                  <c:v>14478.33015</c:v>
                </c:pt>
                <c:pt idx="1018">
                  <c:v>4747.0528999999997</c:v>
                </c:pt>
                <c:pt idx="1019">
                  <c:v>10959.33</c:v>
                </c:pt>
                <c:pt idx="1020">
                  <c:v>2741.9479999999999</c:v>
                </c:pt>
                <c:pt idx="1021">
                  <c:v>4357.0436499999996</c:v>
                </c:pt>
                <c:pt idx="1022">
                  <c:v>4189.1130999999996</c:v>
                </c:pt>
                <c:pt idx="1023">
                  <c:v>8283.6807000000008</c:v>
                </c:pt>
                <c:pt idx="1024">
                  <c:v>1720.3536999999999</c:v>
                </c:pt>
                <c:pt idx="1025">
                  <c:v>8534.6718000000001</c:v>
                </c:pt>
                <c:pt idx="1026">
                  <c:v>3732.6251000000002</c:v>
                </c:pt>
                <c:pt idx="1027">
                  <c:v>5472.4489999999996</c:v>
                </c:pt>
                <c:pt idx="1028">
                  <c:v>7147.4727999999996</c:v>
                </c:pt>
                <c:pt idx="1029">
                  <c:v>7133.9025000000001</c:v>
                </c:pt>
                <c:pt idx="1030">
                  <c:v>1515.3449000000001</c:v>
                </c:pt>
                <c:pt idx="1031">
                  <c:v>9301.8935500000007</c:v>
                </c:pt>
                <c:pt idx="1032">
                  <c:v>11931.125249999999</c:v>
                </c:pt>
                <c:pt idx="1033">
                  <c:v>1964.78</c:v>
                </c:pt>
                <c:pt idx="1034">
                  <c:v>1708.9257500000001</c:v>
                </c:pt>
                <c:pt idx="1035">
                  <c:v>4340.4408999999996</c:v>
                </c:pt>
                <c:pt idx="1036">
                  <c:v>5261.4694499999996</c:v>
                </c:pt>
                <c:pt idx="1037">
                  <c:v>2710.8285500000002</c:v>
                </c:pt>
                <c:pt idx="1038">
                  <c:v>3208.7869999999998</c:v>
                </c:pt>
                <c:pt idx="1039">
                  <c:v>2464.6188000000002</c:v>
                </c:pt>
                <c:pt idx="1040">
                  <c:v>6875.9610000000002</c:v>
                </c:pt>
                <c:pt idx="1041">
                  <c:v>6940.90985</c:v>
                </c:pt>
                <c:pt idx="1042">
                  <c:v>4571.4130500000001</c:v>
                </c:pt>
                <c:pt idx="1043">
                  <c:v>4536.259</c:v>
                </c:pt>
                <c:pt idx="1044">
                  <c:v>11272.331389999999</c:v>
                </c:pt>
                <c:pt idx="1045">
                  <c:v>1731.6769999999999</c:v>
                </c:pt>
                <c:pt idx="1046">
                  <c:v>1163.4627</c:v>
                </c:pt>
                <c:pt idx="1047">
                  <c:v>19496.71917</c:v>
                </c:pt>
                <c:pt idx="1048">
                  <c:v>7201.7008500000002</c:v>
                </c:pt>
                <c:pt idx="1049">
                  <c:v>5425.0233500000004</c:v>
                </c:pt>
                <c:pt idx="1050">
                  <c:v>12981.3457</c:v>
                </c:pt>
                <c:pt idx="1051">
                  <c:v>4239.8926499999998</c:v>
                </c:pt>
                <c:pt idx="1052">
                  <c:v>13143.336649999999</c:v>
                </c:pt>
                <c:pt idx="1053">
                  <c:v>7050.0213000000003</c:v>
                </c:pt>
                <c:pt idx="1054">
                  <c:v>9377.9046999999991</c:v>
                </c:pt>
                <c:pt idx="1055">
                  <c:v>22395.74424</c:v>
                </c:pt>
                <c:pt idx="1056">
                  <c:v>10325.206</c:v>
                </c:pt>
                <c:pt idx="1057">
                  <c:v>12629.1656</c:v>
                </c:pt>
                <c:pt idx="1058">
                  <c:v>10795.937330000001</c:v>
                </c:pt>
                <c:pt idx="1059">
                  <c:v>11411.684999999999</c:v>
                </c:pt>
                <c:pt idx="1060">
                  <c:v>10600.5483</c:v>
                </c:pt>
                <c:pt idx="1061">
                  <c:v>2205.9807999999998</c:v>
                </c:pt>
                <c:pt idx="1062">
                  <c:v>1629.8335</c:v>
                </c:pt>
                <c:pt idx="1063">
                  <c:v>2007.9449999999999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7-4F4A-8F1C-C90F4FA8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704032"/>
        <c:axId val="902704688"/>
      </c:scatterChart>
      <c:valAx>
        <c:axId val="90270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704688"/>
        <c:crosses val="autoZero"/>
        <c:crossBetween val="midCat"/>
      </c:valAx>
      <c:valAx>
        <c:axId val="9027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Tagihan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7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17</xdr:col>
      <xdr:colOff>590550</xdr:colOff>
      <xdr:row>21</xdr:row>
      <xdr:rowOff>14186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D7403-D0E9-FC6F-6E07-15B12355D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143000"/>
          <a:ext cx="6191250" cy="2871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6</xdr:row>
      <xdr:rowOff>0</xdr:rowOff>
    </xdr:from>
    <xdr:to>
      <xdr:col>17</xdr:col>
      <xdr:colOff>533400</xdr:colOff>
      <xdr:row>21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86136B-9A29-4C31-964B-E7644CED8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5</xdr:row>
      <xdr:rowOff>95249</xdr:rowOff>
    </xdr:from>
    <xdr:to>
      <xdr:col>17</xdr:col>
      <xdr:colOff>485775</xdr:colOff>
      <xdr:row>22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449409-1A64-45BA-AED9-11496AA02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6</xdr:row>
      <xdr:rowOff>42862</xdr:rowOff>
    </xdr:from>
    <xdr:to>
      <xdr:col>17</xdr:col>
      <xdr:colOff>19049</xdr:colOff>
      <xdr:row>22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FB4F7A-B440-7E45-1D4F-AE95F0EC1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190499</xdr:rowOff>
    </xdr:from>
    <xdr:to>
      <xdr:col>17</xdr:col>
      <xdr:colOff>571500</xdr:colOff>
      <xdr:row>23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1EB273-7FBF-427A-877E-02AB3E53F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39" totalsRowShown="0" headerRowDxfId="65" headerRowBorderDxfId="64" tableBorderDxfId="63" totalsRowBorderDxfId="62">
  <autoFilter ref="A1:G1339" xr:uid="{00000000-0009-0000-0100-000001000000}"/>
  <tableColumns count="7">
    <tableColumn id="1" xr3:uid="{00000000-0010-0000-0000-000001000000}" name="age" dataDxfId="61"/>
    <tableColumn id="2" xr3:uid="{00000000-0010-0000-0000-000002000000}" name="sex" dataDxfId="60"/>
    <tableColumn id="3" xr3:uid="{00000000-0010-0000-0000-000003000000}" name="bmi" dataDxfId="59"/>
    <tableColumn id="4" xr3:uid="{00000000-0010-0000-0000-000004000000}" name="children" dataDxfId="58"/>
    <tableColumn id="5" xr3:uid="{00000000-0010-0000-0000-000005000000}" name="smoker" dataDxfId="57"/>
    <tableColumn id="6" xr3:uid="{00000000-0010-0000-0000-000006000000}" name="region" dataDxfId="56"/>
    <tableColumn id="7" xr3:uid="{00000000-0010-0000-0000-000007000000}" name="charges" dataDxfId="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DCF04-A42D-4F73-869F-06FCC7F6772D}" name="Table13" displayName="Table13" ref="A1:G1339" totalsRowShown="0" headerRowDxfId="54" headerRowBorderDxfId="53" tableBorderDxfId="52" totalsRowBorderDxfId="51">
  <autoFilter ref="A1:G1339" xr:uid="{5ECDCF04-A42D-4F73-869F-06FCC7F6772D}"/>
  <tableColumns count="7">
    <tableColumn id="1" xr3:uid="{822ED11C-573D-4DBF-99BF-8AECE0A77AAF}" name="age" dataDxfId="50"/>
    <tableColumn id="2" xr3:uid="{E31B66C6-68BE-403E-901F-474F72626FD0}" name="sex" dataDxfId="49"/>
    <tableColumn id="3" xr3:uid="{4A7B09BB-F210-4C3B-9E0E-01F28F6B38B2}" name="bmi" dataDxfId="48"/>
    <tableColumn id="4" xr3:uid="{32D815F2-5DF4-405C-A69B-B127C4010A08}" name="children" dataDxfId="47"/>
    <tableColumn id="5" xr3:uid="{25D2A128-5533-42B0-AD33-CB7925BD03D7}" name="smoker" dataDxfId="46"/>
    <tableColumn id="6" xr3:uid="{C7123BE3-7DD8-4376-8A94-9217F9C850A7}" name="region" dataDxfId="45"/>
    <tableColumn id="7" xr3:uid="{AFD9CC0C-79C9-497D-B443-46C556D53CE8}" name="charges" dataDxfId="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5E293B-40B3-4016-B498-5E8B87B44E9A}" name="Table1345" displayName="Table1345" ref="A1:G275" totalsRowShown="0" headerRowDxfId="43" headerRowBorderDxfId="42" tableBorderDxfId="41" totalsRowBorderDxfId="40">
  <autoFilter ref="A1:G275" xr:uid="{775E293B-40B3-4016-B498-5E8B87B44E9A}"/>
  <tableColumns count="7">
    <tableColumn id="1" xr3:uid="{67264BD3-A328-40A9-ACD9-4898496AEB62}" name="age" dataDxfId="39"/>
    <tableColumn id="2" xr3:uid="{EA035D4D-476B-469F-AAE4-19DD7B21D610}" name="sex" dataDxfId="38"/>
    <tableColumn id="3" xr3:uid="{D12AA421-C617-4B8E-9EAA-B3D3CB471ED1}" name="bmi" dataDxfId="37"/>
    <tableColumn id="4" xr3:uid="{181910E5-2C24-4CEC-B399-68391DE8E0E0}" name="children" dataDxfId="36"/>
    <tableColumn id="5" xr3:uid="{0730B53C-7B9B-44F0-BD84-239DC60F858E}" name="smoker" dataDxfId="35"/>
    <tableColumn id="6" xr3:uid="{6B488567-CA24-481D-8205-B7EC98A1027C}" name="region" dataDxfId="34"/>
    <tableColumn id="7" xr3:uid="{1035AD7E-9F32-422A-9A71-F3D1CA497DB7}" name="charges" dataDxfId="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3D4BC5-C094-4499-9E58-D9A0B1A7E5EB}" name="Table13457" displayName="Table13457" ref="A1:G220" totalsRowShown="0" headerRowDxfId="32" headerRowBorderDxfId="31" tableBorderDxfId="30" totalsRowBorderDxfId="29">
  <autoFilter ref="A1:G220" xr:uid="{E03D4BC5-C094-4499-9E58-D9A0B1A7E5EB}"/>
  <tableColumns count="7">
    <tableColumn id="1" xr3:uid="{C63D2AA8-9201-4E6F-A361-20332C6C80E2}" name="age" dataDxfId="28"/>
    <tableColumn id="2" xr3:uid="{9E0B0CCC-83F3-4668-862D-16ED54B1481F}" name="sex" dataDxfId="27"/>
    <tableColumn id="3" xr3:uid="{57B4D986-D766-4AD4-8258-6AB0BB2EF7B4}" name="bmi" dataDxfId="26"/>
    <tableColumn id="4" xr3:uid="{73D30913-6EDE-4FBF-B508-D2F27062FD04}" name="children" dataDxfId="25"/>
    <tableColumn id="5" xr3:uid="{7DE4E0CA-0300-4BD2-9E6C-9FF73F17ABA8}" name="smoker" dataDxfId="24"/>
    <tableColumn id="6" xr3:uid="{76168021-BAE9-42EC-9C05-5725DAFE7094}" name="region" dataDxfId="23"/>
    <tableColumn id="7" xr3:uid="{085CCBAE-21BE-4169-BC0F-1EE191B64A53}" name="charges" dataDxfId="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4A5EE5-C077-44B0-856A-C3A7589B0D49}" name="Table134578" displayName="Table134578" ref="A1:G56" totalsRowShown="0" headerRowDxfId="21" headerRowBorderDxfId="20" tableBorderDxfId="19" totalsRowBorderDxfId="18">
  <autoFilter ref="A1:G56" xr:uid="{364A5EE5-C077-44B0-856A-C3A7589B0D49}"/>
  <tableColumns count="7">
    <tableColumn id="1" xr3:uid="{C3B54852-5356-482D-8C87-ED90A9702748}" name="age" dataDxfId="17"/>
    <tableColumn id="2" xr3:uid="{EC796909-638F-4534-98C9-D72B88783C46}" name="sex" dataDxfId="16"/>
    <tableColumn id="3" xr3:uid="{42282935-4F87-47AC-897E-F7FF147157E1}" name="bmi" dataDxfId="15"/>
    <tableColumn id="4" xr3:uid="{49BD51CB-AE2B-4F2B-9B18-46F9D556BE3C}" name="children" dataDxfId="14"/>
    <tableColumn id="5" xr3:uid="{5D0A04F1-9ECB-427C-BD88-1E26749079FF}" name="smoker" dataDxfId="13"/>
    <tableColumn id="6" xr3:uid="{C3AF8E59-6829-439E-AF2E-AE221AEC8AF9}" name="region" dataDxfId="12"/>
    <tableColumn id="7" xr3:uid="{68C87E8D-0BEB-49B1-944C-23CCE7D6F9BE}" name="charges" dataDxfId="1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CE207-D17A-4D36-B66C-D5F08B317995}" name="Table134" displayName="Table134" ref="A1:G1065" totalsRowShown="0" headerRowDxfId="10" headerRowBorderDxfId="9" tableBorderDxfId="8" totalsRowBorderDxfId="7">
  <autoFilter ref="A1:G1065" xr:uid="{281CE207-D17A-4D36-B66C-D5F08B317995}"/>
  <tableColumns count="7">
    <tableColumn id="1" xr3:uid="{C4498378-0AB3-4828-AE2A-8E646ED6013C}" name="age" dataDxfId="6"/>
    <tableColumn id="2" xr3:uid="{29413CE6-C7F9-43C1-B9FF-EF9CC85D927A}" name="sex" dataDxfId="5"/>
    <tableColumn id="3" xr3:uid="{FE6483A1-5055-4846-9C55-1AE6BB1A3BE7}" name="bmi" dataDxfId="4"/>
    <tableColumn id="4" xr3:uid="{B749372F-4685-4C50-B192-19EF2999DAD4}" name="children" dataDxfId="3"/>
    <tableColumn id="5" xr3:uid="{21E4749C-992E-489A-8AEE-E662D6FB6DEC}" name="smoker" dataDxfId="2"/>
    <tableColumn id="6" xr3:uid="{529ABA41-4359-4248-904C-A1F07CCABA24}" name="region" dataDxfId="1"/>
    <tableColumn id="7" xr3:uid="{7728DA2E-3CBE-4759-A722-0EDBC03DCCD0}" name="charg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tabSelected="1" workbookViewId="0">
      <selection activeCell="I2" sqref="I2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9" bestFit="1" customWidth="1"/>
    <col min="4" max="4" width="10.42578125" customWidth="1"/>
    <col min="5" max="5" width="9.7109375" customWidth="1"/>
    <col min="7" max="7" width="9.85546875" customWidth="1"/>
    <col min="9" max="9" width="7.5703125" bestFit="1" customWidth="1"/>
    <col min="10" max="10" width="9.140625" style="10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10" x14ac:dyDescent="0.25">
      <c r="A2" s="1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3">
        <v>16884.923999999999</v>
      </c>
      <c r="I2" s="16" t="s">
        <v>4</v>
      </c>
    </row>
    <row r="3" spans="1:10" x14ac:dyDescent="0.25">
      <c r="A3" s="1">
        <v>18</v>
      </c>
      <c r="B3" s="2" t="s">
        <v>10</v>
      </c>
      <c r="C3" s="2">
        <v>33.770000000000003</v>
      </c>
      <c r="D3" s="2">
        <v>1</v>
      </c>
      <c r="E3" s="2" t="s">
        <v>11</v>
      </c>
      <c r="F3" s="2" t="s">
        <v>12</v>
      </c>
      <c r="G3" s="3">
        <v>1725.5523000000001</v>
      </c>
      <c r="I3" s="2" t="s">
        <v>8</v>
      </c>
    </row>
    <row r="4" spans="1:10" x14ac:dyDescent="0.25">
      <c r="A4" s="1">
        <v>28</v>
      </c>
      <c r="B4" s="2" t="s">
        <v>10</v>
      </c>
      <c r="C4" s="2">
        <v>33</v>
      </c>
      <c r="D4" s="2">
        <v>3</v>
      </c>
      <c r="E4" s="2" t="s">
        <v>11</v>
      </c>
      <c r="F4" s="2" t="s">
        <v>12</v>
      </c>
      <c r="G4" s="3">
        <v>4449.4620000000004</v>
      </c>
      <c r="J4"/>
    </row>
    <row r="5" spans="1:10" x14ac:dyDescent="0.25">
      <c r="A5" s="1">
        <v>33</v>
      </c>
      <c r="B5" s="2" t="s">
        <v>10</v>
      </c>
      <c r="C5" s="2">
        <v>22.704999999999998</v>
      </c>
      <c r="D5" s="2">
        <v>0</v>
      </c>
      <c r="E5" s="2" t="s">
        <v>11</v>
      </c>
      <c r="F5" s="2" t="s">
        <v>13</v>
      </c>
      <c r="G5" s="3">
        <v>21984.47061</v>
      </c>
      <c r="I5" s="16" t="s">
        <v>4</v>
      </c>
      <c r="J5"/>
    </row>
    <row r="6" spans="1:10" x14ac:dyDescent="0.25">
      <c r="A6" s="1">
        <v>32</v>
      </c>
      <c r="B6" s="2" t="s">
        <v>10</v>
      </c>
      <c r="C6" s="2">
        <v>28.88</v>
      </c>
      <c r="D6" s="2">
        <v>0</v>
      </c>
      <c r="E6" s="2" t="s">
        <v>11</v>
      </c>
      <c r="F6" s="2" t="s">
        <v>13</v>
      </c>
      <c r="G6" s="3">
        <v>3866.8552</v>
      </c>
      <c r="I6" s="2" t="s">
        <v>11</v>
      </c>
      <c r="J6"/>
    </row>
    <row r="7" spans="1:10" x14ac:dyDescent="0.25">
      <c r="A7" s="1">
        <v>31</v>
      </c>
      <c r="B7" s="2" t="s">
        <v>7</v>
      </c>
      <c r="C7" s="2">
        <v>25.74</v>
      </c>
      <c r="D7" s="2">
        <v>0</v>
      </c>
      <c r="E7" s="2" t="s">
        <v>11</v>
      </c>
      <c r="F7" s="2" t="s">
        <v>12</v>
      </c>
      <c r="G7" s="3">
        <v>3756.6215999999999</v>
      </c>
      <c r="J7"/>
    </row>
    <row r="8" spans="1:10" x14ac:dyDescent="0.25">
      <c r="A8" s="1">
        <v>46</v>
      </c>
      <c r="B8" s="2" t="s">
        <v>7</v>
      </c>
      <c r="C8" s="2">
        <v>33.44</v>
      </c>
      <c r="D8" s="2">
        <v>1</v>
      </c>
      <c r="E8" s="2" t="s">
        <v>11</v>
      </c>
      <c r="F8" s="2" t="s">
        <v>12</v>
      </c>
      <c r="G8" s="3">
        <v>8240.5895999999993</v>
      </c>
      <c r="J8"/>
    </row>
    <row r="9" spans="1:10" x14ac:dyDescent="0.25">
      <c r="A9" s="1">
        <v>37</v>
      </c>
      <c r="B9" s="2" t="s">
        <v>7</v>
      </c>
      <c r="C9" s="2">
        <v>27.74</v>
      </c>
      <c r="D9" s="2">
        <v>3</v>
      </c>
      <c r="E9" s="2" t="s">
        <v>11</v>
      </c>
      <c r="F9" s="2" t="s">
        <v>13</v>
      </c>
      <c r="G9" s="3">
        <v>7281.5056000000004</v>
      </c>
      <c r="J9"/>
    </row>
    <row r="10" spans="1:10" x14ac:dyDescent="0.25">
      <c r="A10" s="1">
        <v>37</v>
      </c>
      <c r="B10" s="2" t="s">
        <v>10</v>
      </c>
      <c r="C10" s="2">
        <v>29.83</v>
      </c>
      <c r="D10" s="2">
        <v>2</v>
      </c>
      <c r="E10" s="2" t="s">
        <v>11</v>
      </c>
      <c r="F10" s="2" t="s">
        <v>14</v>
      </c>
      <c r="G10" s="3">
        <v>6406.4107000000004</v>
      </c>
      <c r="J10"/>
    </row>
    <row r="11" spans="1:10" x14ac:dyDescent="0.25">
      <c r="A11" s="1">
        <v>60</v>
      </c>
      <c r="B11" s="2" t="s">
        <v>7</v>
      </c>
      <c r="C11" s="2">
        <v>25.84</v>
      </c>
      <c r="D11" s="2">
        <v>0</v>
      </c>
      <c r="E11" s="2" t="s">
        <v>11</v>
      </c>
      <c r="F11" s="2" t="s">
        <v>13</v>
      </c>
      <c r="G11" s="3">
        <v>28923.136920000001</v>
      </c>
      <c r="J11"/>
    </row>
    <row r="12" spans="1:10" x14ac:dyDescent="0.25">
      <c r="A12" s="1">
        <v>25</v>
      </c>
      <c r="B12" s="2" t="s">
        <v>10</v>
      </c>
      <c r="C12" s="2">
        <v>26.22</v>
      </c>
      <c r="D12" s="2">
        <v>0</v>
      </c>
      <c r="E12" s="2" t="s">
        <v>11</v>
      </c>
      <c r="F12" s="2" t="s">
        <v>14</v>
      </c>
      <c r="G12" s="3">
        <v>2721.3208</v>
      </c>
      <c r="J12"/>
    </row>
    <row r="13" spans="1:10" x14ac:dyDescent="0.25">
      <c r="A13" s="1">
        <v>62</v>
      </c>
      <c r="B13" s="2" t="s">
        <v>7</v>
      </c>
      <c r="C13" s="2">
        <v>26.29</v>
      </c>
      <c r="D13" s="2">
        <v>0</v>
      </c>
      <c r="E13" s="2" t="s">
        <v>8</v>
      </c>
      <c r="F13" s="2" t="s">
        <v>12</v>
      </c>
      <c r="G13" s="3">
        <v>27808.7251</v>
      </c>
      <c r="J13"/>
    </row>
    <row r="14" spans="1:10" x14ac:dyDescent="0.25">
      <c r="A14" s="1">
        <v>23</v>
      </c>
      <c r="B14" s="2" t="s">
        <v>10</v>
      </c>
      <c r="C14" s="2">
        <v>34.4</v>
      </c>
      <c r="D14" s="2">
        <v>0</v>
      </c>
      <c r="E14" s="2" t="s">
        <v>11</v>
      </c>
      <c r="F14" s="2" t="s">
        <v>9</v>
      </c>
      <c r="G14" s="3">
        <v>1826.8430000000001</v>
      </c>
      <c r="J14"/>
    </row>
    <row r="15" spans="1:10" x14ac:dyDescent="0.25">
      <c r="A15" s="1">
        <v>56</v>
      </c>
      <c r="B15" s="2" t="s">
        <v>7</v>
      </c>
      <c r="C15" s="2">
        <v>39.82</v>
      </c>
      <c r="D15" s="2">
        <v>0</v>
      </c>
      <c r="E15" s="2" t="s">
        <v>11</v>
      </c>
      <c r="F15" s="2" t="s">
        <v>12</v>
      </c>
      <c r="G15" s="3">
        <v>11090.7178</v>
      </c>
      <c r="J15"/>
    </row>
    <row r="16" spans="1:10" x14ac:dyDescent="0.25">
      <c r="A16" s="1">
        <v>27</v>
      </c>
      <c r="B16" s="2" t="s">
        <v>10</v>
      </c>
      <c r="C16" s="2">
        <v>42.13</v>
      </c>
      <c r="D16" s="2">
        <v>0</v>
      </c>
      <c r="E16" s="2" t="s">
        <v>8</v>
      </c>
      <c r="F16" s="2" t="s">
        <v>12</v>
      </c>
      <c r="G16" s="3">
        <v>39611.757700000002</v>
      </c>
      <c r="J16"/>
    </row>
    <row r="17" spans="1:10" x14ac:dyDescent="0.25">
      <c r="A17" s="1">
        <v>19</v>
      </c>
      <c r="B17" s="2" t="s">
        <v>10</v>
      </c>
      <c r="C17" s="2">
        <v>24.6</v>
      </c>
      <c r="D17" s="2">
        <v>1</v>
      </c>
      <c r="E17" s="2" t="s">
        <v>11</v>
      </c>
      <c r="F17" s="2" t="s">
        <v>9</v>
      </c>
      <c r="G17" s="3">
        <v>1837.2370000000001</v>
      </c>
      <c r="J17"/>
    </row>
    <row r="18" spans="1:10" x14ac:dyDescent="0.25">
      <c r="A18" s="1">
        <v>52</v>
      </c>
      <c r="B18" s="2" t="s">
        <v>7</v>
      </c>
      <c r="C18" s="2">
        <v>30.78</v>
      </c>
      <c r="D18" s="2">
        <v>1</v>
      </c>
      <c r="E18" s="2" t="s">
        <v>11</v>
      </c>
      <c r="F18" s="2" t="s">
        <v>14</v>
      </c>
      <c r="G18" s="3">
        <v>10797.3362</v>
      </c>
      <c r="J18"/>
    </row>
    <row r="19" spans="1:10" x14ac:dyDescent="0.25">
      <c r="A19" s="1">
        <v>23</v>
      </c>
      <c r="B19" s="2" t="s">
        <v>10</v>
      </c>
      <c r="C19" s="2">
        <v>23.844999999999999</v>
      </c>
      <c r="D19" s="2">
        <v>0</v>
      </c>
      <c r="E19" s="2" t="s">
        <v>11</v>
      </c>
      <c r="F19" s="2" t="s">
        <v>14</v>
      </c>
      <c r="G19" s="3">
        <v>2395.17155</v>
      </c>
      <c r="J19"/>
    </row>
    <row r="20" spans="1:10" x14ac:dyDescent="0.25">
      <c r="A20" s="1">
        <v>56</v>
      </c>
      <c r="B20" s="2" t="s">
        <v>10</v>
      </c>
      <c r="C20" s="2">
        <v>40.299999999999997</v>
      </c>
      <c r="D20" s="2">
        <v>0</v>
      </c>
      <c r="E20" s="2" t="s">
        <v>11</v>
      </c>
      <c r="F20" s="2" t="s">
        <v>9</v>
      </c>
      <c r="G20" s="3">
        <v>10602.385</v>
      </c>
      <c r="J20"/>
    </row>
    <row r="21" spans="1:10" x14ac:dyDescent="0.25">
      <c r="A21" s="1">
        <v>30</v>
      </c>
      <c r="B21" s="2" t="s">
        <v>10</v>
      </c>
      <c r="C21" s="2">
        <v>35.299999999999997</v>
      </c>
      <c r="D21" s="2">
        <v>0</v>
      </c>
      <c r="E21" s="2" t="s">
        <v>8</v>
      </c>
      <c r="F21" s="2" t="s">
        <v>9</v>
      </c>
      <c r="G21" s="3">
        <v>36837.466999999997</v>
      </c>
      <c r="J21"/>
    </row>
    <row r="22" spans="1:10" x14ac:dyDescent="0.25">
      <c r="A22" s="1">
        <v>60</v>
      </c>
      <c r="B22" s="2" t="s">
        <v>7</v>
      </c>
      <c r="C22" s="2">
        <v>36.005000000000003</v>
      </c>
      <c r="D22" s="2">
        <v>0</v>
      </c>
      <c r="E22" s="2" t="s">
        <v>11</v>
      </c>
      <c r="F22" s="2" t="s">
        <v>14</v>
      </c>
      <c r="G22" s="3">
        <v>13228.846949999999</v>
      </c>
    </row>
    <row r="23" spans="1:10" x14ac:dyDescent="0.25">
      <c r="A23" s="1">
        <v>30</v>
      </c>
      <c r="B23" s="2" t="s">
        <v>7</v>
      </c>
      <c r="C23" s="2">
        <v>32.4</v>
      </c>
      <c r="D23" s="2">
        <v>1</v>
      </c>
      <c r="E23" s="2" t="s">
        <v>11</v>
      </c>
      <c r="F23" s="2" t="s">
        <v>9</v>
      </c>
      <c r="G23" s="3">
        <v>4149.7359999999999</v>
      </c>
    </row>
    <row r="24" spans="1:10" x14ac:dyDescent="0.25">
      <c r="A24" s="1">
        <v>18</v>
      </c>
      <c r="B24" s="2" t="s">
        <v>10</v>
      </c>
      <c r="C24" s="2">
        <v>34.1</v>
      </c>
      <c r="D24" s="2">
        <v>0</v>
      </c>
      <c r="E24" s="2" t="s">
        <v>11</v>
      </c>
      <c r="F24" s="2" t="s">
        <v>12</v>
      </c>
      <c r="G24" s="3">
        <v>1137.011</v>
      </c>
    </row>
    <row r="25" spans="1:10" x14ac:dyDescent="0.25">
      <c r="A25" s="1">
        <v>34</v>
      </c>
      <c r="B25" s="2" t="s">
        <v>7</v>
      </c>
      <c r="C25" s="2">
        <v>31.92</v>
      </c>
      <c r="D25" s="2">
        <v>1</v>
      </c>
      <c r="E25" s="2" t="s">
        <v>8</v>
      </c>
      <c r="F25" s="2" t="s">
        <v>14</v>
      </c>
      <c r="G25" s="3">
        <v>37701.876799999998</v>
      </c>
    </row>
    <row r="26" spans="1:10" x14ac:dyDescent="0.25">
      <c r="A26" s="1">
        <v>37</v>
      </c>
      <c r="B26" s="2" t="s">
        <v>10</v>
      </c>
      <c r="C26" s="2">
        <v>28.024999999999999</v>
      </c>
      <c r="D26" s="2">
        <v>2</v>
      </c>
      <c r="E26" s="2" t="s">
        <v>11</v>
      </c>
      <c r="F26" s="2" t="s">
        <v>13</v>
      </c>
      <c r="G26" s="3">
        <v>6203.90175</v>
      </c>
    </row>
    <row r="27" spans="1:10" x14ac:dyDescent="0.25">
      <c r="A27" s="1">
        <v>59</v>
      </c>
      <c r="B27" s="2" t="s">
        <v>7</v>
      </c>
      <c r="C27" s="2">
        <v>27.72</v>
      </c>
      <c r="D27" s="2">
        <v>3</v>
      </c>
      <c r="E27" s="2" t="s">
        <v>11</v>
      </c>
      <c r="F27" s="2" t="s">
        <v>12</v>
      </c>
      <c r="G27" s="3">
        <v>14001.1338</v>
      </c>
    </row>
    <row r="28" spans="1:10" x14ac:dyDescent="0.25">
      <c r="A28" s="1">
        <v>63</v>
      </c>
      <c r="B28" s="2" t="s">
        <v>7</v>
      </c>
      <c r="C28" s="2">
        <v>23.085000000000001</v>
      </c>
      <c r="D28" s="2">
        <v>0</v>
      </c>
      <c r="E28" s="2" t="s">
        <v>11</v>
      </c>
      <c r="F28" s="2" t="s">
        <v>14</v>
      </c>
      <c r="G28" s="3">
        <v>14451.835150000001</v>
      </c>
    </row>
    <row r="29" spans="1:10" x14ac:dyDescent="0.25">
      <c r="A29" s="1">
        <v>55</v>
      </c>
      <c r="B29" s="2" t="s">
        <v>7</v>
      </c>
      <c r="C29" s="2">
        <v>32.774999999999999</v>
      </c>
      <c r="D29" s="2">
        <v>2</v>
      </c>
      <c r="E29" s="2" t="s">
        <v>11</v>
      </c>
      <c r="F29" s="2" t="s">
        <v>13</v>
      </c>
      <c r="G29" s="3">
        <v>12268.632250000001</v>
      </c>
    </row>
    <row r="30" spans="1:10" x14ac:dyDescent="0.25">
      <c r="A30" s="1">
        <v>23</v>
      </c>
      <c r="B30" s="2" t="s">
        <v>10</v>
      </c>
      <c r="C30" s="2">
        <v>17.385000000000002</v>
      </c>
      <c r="D30" s="2">
        <v>1</v>
      </c>
      <c r="E30" s="2" t="s">
        <v>11</v>
      </c>
      <c r="F30" s="2" t="s">
        <v>13</v>
      </c>
      <c r="G30" s="3">
        <v>2775.1921499999999</v>
      </c>
    </row>
    <row r="31" spans="1:10" x14ac:dyDescent="0.25">
      <c r="A31" s="1">
        <v>31</v>
      </c>
      <c r="B31" s="2" t="s">
        <v>10</v>
      </c>
      <c r="C31" s="2">
        <v>36.299999999999997</v>
      </c>
      <c r="D31" s="2">
        <v>2</v>
      </c>
      <c r="E31" s="2" t="s">
        <v>8</v>
      </c>
      <c r="F31" s="2" t="s">
        <v>9</v>
      </c>
      <c r="G31" s="3">
        <v>38711</v>
      </c>
    </row>
    <row r="32" spans="1:10" x14ac:dyDescent="0.25">
      <c r="A32" s="1">
        <v>22</v>
      </c>
      <c r="B32" s="2" t="s">
        <v>10</v>
      </c>
      <c r="C32" s="2">
        <v>35.6</v>
      </c>
      <c r="D32" s="2">
        <v>0</v>
      </c>
      <c r="E32" s="2" t="s">
        <v>8</v>
      </c>
      <c r="F32" s="2" t="s">
        <v>9</v>
      </c>
      <c r="G32" s="3">
        <v>35585.576000000001</v>
      </c>
    </row>
    <row r="33" spans="1:7" x14ac:dyDescent="0.25">
      <c r="A33" s="1">
        <v>18</v>
      </c>
      <c r="B33" s="2" t="s">
        <v>7</v>
      </c>
      <c r="C33" s="2">
        <v>26.315000000000001</v>
      </c>
      <c r="D33" s="2">
        <v>0</v>
      </c>
      <c r="E33" s="2" t="s">
        <v>11</v>
      </c>
      <c r="F33" s="2" t="s">
        <v>14</v>
      </c>
      <c r="G33" s="3">
        <v>2198.1898500000002</v>
      </c>
    </row>
    <row r="34" spans="1:7" x14ac:dyDescent="0.25">
      <c r="A34" s="1">
        <v>19</v>
      </c>
      <c r="B34" s="2" t="s">
        <v>7</v>
      </c>
      <c r="C34" s="2">
        <v>28.6</v>
      </c>
      <c r="D34" s="2">
        <v>5</v>
      </c>
      <c r="E34" s="2" t="s">
        <v>11</v>
      </c>
      <c r="F34" s="2" t="s">
        <v>9</v>
      </c>
      <c r="G34" s="3">
        <v>4687.7969999999996</v>
      </c>
    </row>
    <row r="35" spans="1:7" x14ac:dyDescent="0.25">
      <c r="A35" s="1">
        <v>63</v>
      </c>
      <c r="B35" s="2" t="s">
        <v>10</v>
      </c>
      <c r="C35" s="2">
        <v>28.31</v>
      </c>
      <c r="D35" s="2">
        <v>0</v>
      </c>
      <c r="E35" s="2" t="s">
        <v>11</v>
      </c>
      <c r="F35" s="2" t="s">
        <v>13</v>
      </c>
      <c r="G35" s="3">
        <v>13770.097900000001</v>
      </c>
    </row>
    <row r="36" spans="1:7" x14ac:dyDescent="0.25">
      <c r="A36" s="1">
        <v>28</v>
      </c>
      <c r="B36" s="2" t="s">
        <v>10</v>
      </c>
      <c r="C36" s="2">
        <v>36.4</v>
      </c>
      <c r="D36" s="2">
        <v>1</v>
      </c>
      <c r="E36" s="2" t="s">
        <v>8</v>
      </c>
      <c r="F36" s="2" t="s">
        <v>9</v>
      </c>
      <c r="G36" s="3">
        <v>51194.559139999998</v>
      </c>
    </row>
    <row r="37" spans="1:7" x14ac:dyDescent="0.25">
      <c r="A37" s="1">
        <v>19</v>
      </c>
      <c r="B37" s="2" t="s">
        <v>10</v>
      </c>
      <c r="C37" s="2">
        <v>20.425000000000001</v>
      </c>
      <c r="D37" s="2">
        <v>0</v>
      </c>
      <c r="E37" s="2" t="s">
        <v>11</v>
      </c>
      <c r="F37" s="2" t="s">
        <v>13</v>
      </c>
      <c r="G37" s="3">
        <v>1625.4337499999999</v>
      </c>
    </row>
    <row r="38" spans="1:7" x14ac:dyDescent="0.25">
      <c r="A38" s="1">
        <v>62</v>
      </c>
      <c r="B38" s="2" t="s">
        <v>7</v>
      </c>
      <c r="C38" s="2">
        <v>32.965000000000003</v>
      </c>
      <c r="D38" s="2">
        <v>3</v>
      </c>
      <c r="E38" s="2" t="s">
        <v>11</v>
      </c>
      <c r="F38" s="2" t="s">
        <v>13</v>
      </c>
      <c r="G38" s="3">
        <v>15612.19335</v>
      </c>
    </row>
    <row r="39" spans="1:7" x14ac:dyDescent="0.25">
      <c r="A39" s="1">
        <v>26</v>
      </c>
      <c r="B39" s="2" t="s">
        <v>10</v>
      </c>
      <c r="C39" s="2">
        <v>20.8</v>
      </c>
      <c r="D39" s="2">
        <v>0</v>
      </c>
      <c r="E39" s="2" t="s">
        <v>11</v>
      </c>
      <c r="F39" s="2" t="s">
        <v>9</v>
      </c>
      <c r="G39" s="3">
        <v>2302.3000000000002</v>
      </c>
    </row>
    <row r="40" spans="1:7" x14ac:dyDescent="0.25">
      <c r="A40" s="1">
        <v>35</v>
      </c>
      <c r="B40" s="2" t="s">
        <v>10</v>
      </c>
      <c r="C40" s="2">
        <v>36.67</v>
      </c>
      <c r="D40" s="2">
        <v>1</v>
      </c>
      <c r="E40" s="2" t="s">
        <v>8</v>
      </c>
      <c r="F40" s="2" t="s">
        <v>14</v>
      </c>
      <c r="G40" s="3">
        <v>39774.276299999998</v>
      </c>
    </row>
    <row r="41" spans="1:7" x14ac:dyDescent="0.25">
      <c r="A41" s="1">
        <v>60</v>
      </c>
      <c r="B41" s="2" t="s">
        <v>10</v>
      </c>
      <c r="C41" s="2">
        <v>39.9</v>
      </c>
      <c r="D41" s="2">
        <v>0</v>
      </c>
      <c r="E41" s="2" t="s">
        <v>8</v>
      </c>
      <c r="F41" s="2" t="s">
        <v>9</v>
      </c>
      <c r="G41" s="3">
        <v>48173.360999999997</v>
      </c>
    </row>
    <row r="42" spans="1:7" x14ac:dyDescent="0.25">
      <c r="A42" s="1">
        <v>24</v>
      </c>
      <c r="B42" s="2" t="s">
        <v>7</v>
      </c>
      <c r="C42" s="2">
        <v>26.6</v>
      </c>
      <c r="D42" s="2">
        <v>0</v>
      </c>
      <c r="E42" s="2" t="s">
        <v>11</v>
      </c>
      <c r="F42" s="2" t="s">
        <v>14</v>
      </c>
      <c r="G42" s="3">
        <v>3046.0619999999999</v>
      </c>
    </row>
    <row r="43" spans="1:7" x14ac:dyDescent="0.25">
      <c r="A43" s="1">
        <v>31</v>
      </c>
      <c r="B43" s="2" t="s">
        <v>7</v>
      </c>
      <c r="C43" s="2">
        <v>36.630000000000003</v>
      </c>
      <c r="D43" s="2">
        <v>2</v>
      </c>
      <c r="E43" s="2" t="s">
        <v>11</v>
      </c>
      <c r="F43" s="2" t="s">
        <v>12</v>
      </c>
      <c r="G43" s="3">
        <v>4949.7587000000003</v>
      </c>
    </row>
    <row r="44" spans="1:7" x14ac:dyDescent="0.25">
      <c r="A44" s="1">
        <v>41</v>
      </c>
      <c r="B44" s="2" t="s">
        <v>10</v>
      </c>
      <c r="C44" s="2">
        <v>21.78</v>
      </c>
      <c r="D44" s="2">
        <v>1</v>
      </c>
      <c r="E44" s="2" t="s">
        <v>11</v>
      </c>
      <c r="F44" s="2" t="s">
        <v>12</v>
      </c>
      <c r="G44" s="3">
        <v>6272.4772000000003</v>
      </c>
    </row>
    <row r="45" spans="1:7" x14ac:dyDescent="0.25">
      <c r="A45" s="1">
        <v>37</v>
      </c>
      <c r="B45" s="2" t="s">
        <v>7</v>
      </c>
      <c r="C45" s="2">
        <v>30.8</v>
      </c>
      <c r="D45" s="2">
        <v>2</v>
      </c>
      <c r="E45" s="2" t="s">
        <v>11</v>
      </c>
      <c r="F45" s="2" t="s">
        <v>12</v>
      </c>
      <c r="G45" s="3">
        <v>6313.759</v>
      </c>
    </row>
    <row r="46" spans="1:7" x14ac:dyDescent="0.25">
      <c r="A46" s="1">
        <v>38</v>
      </c>
      <c r="B46" s="2" t="s">
        <v>10</v>
      </c>
      <c r="C46" s="2">
        <v>37.049999999999997</v>
      </c>
      <c r="D46" s="2">
        <v>1</v>
      </c>
      <c r="E46" s="2" t="s">
        <v>11</v>
      </c>
      <c r="F46" s="2" t="s">
        <v>14</v>
      </c>
      <c r="G46" s="3">
        <v>6079.6715000000004</v>
      </c>
    </row>
    <row r="47" spans="1:7" x14ac:dyDescent="0.25">
      <c r="A47" s="1">
        <v>55</v>
      </c>
      <c r="B47" s="2" t="s">
        <v>10</v>
      </c>
      <c r="C47" s="2">
        <v>37.299999999999997</v>
      </c>
      <c r="D47" s="2">
        <v>0</v>
      </c>
      <c r="E47" s="2" t="s">
        <v>11</v>
      </c>
      <c r="F47" s="2" t="s">
        <v>9</v>
      </c>
      <c r="G47" s="3">
        <v>20630.283510000001</v>
      </c>
    </row>
    <row r="48" spans="1:7" x14ac:dyDescent="0.25">
      <c r="A48" s="1">
        <v>18</v>
      </c>
      <c r="B48" s="2" t="s">
        <v>7</v>
      </c>
      <c r="C48" s="2">
        <v>38.664999999999999</v>
      </c>
      <c r="D48" s="2">
        <v>2</v>
      </c>
      <c r="E48" s="2" t="s">
        <v>11</v>
      </c>
      <c r="F48" s="2" t="s">
        <v>14</v>
      </c>
      <c r="G48" s="3">
        <v>3393.35635</v>
      </c>
    </row>
    <row r="49" spans="1:7" x14ac:dyDescent="0.25">
      <c r="A49" s="1">
        <v>28</v>
      </c>
      <c r="B49" s="2" t="s">
        <v>7</v>
      </c>
      <c r="C49" s="2">
        <v>34.770000000000003</v>
      </c>
      <c r="D49" s="2">
        <v>0</v>
      </c>
      <c r="E49" s="2" t="s">
        <v>11</v>
      </c>
      <c r="F49" s="2" t="s">
        <v>13</v>
      </c>
      <c r="G49" s="3">
        <v>3556.9223000000002</v>
      </c>
    </row>
    <row r="50" spans="1:7" x14ac:dyDescent="0.25">
      <c r="A50" s="1">
        <v>60</v>
      </c>
      <c r="B50" s="2" t="s">
        <v>7</v>
      </c>
      <c r="C50" s="2">
        <v>24.53</v>
      </c>
      <c r="D50" s="2">
        <v>0</v>
      </c>
      <c r="E50" s="2" t="s">
        <v>11</v>
      </c>
      <c r="F50" s="2" t="s">
        <v>12</v>
      </c>
      <c r="G50" s="3">
        <v>12629.896699999999</v>
      </c>
    </row>
    <row r="51" spans="1:7" x14ac:dyDescent="0.25">
      <c r="A51" s="1">
        <v>36</v>
      </c>
      <c r="B51" s="2" t="s">
        <v>10</v>
      </c>
      <c r="C51" s="2">
        <v>35.200000000000003</v>
      </c>
      <c r="D51" s="2">
        <v>1</v>
      </c>
      <c r="E51" s="2" t="s">
        <v>8</v>
      </c>
      <c r="F51" s="2" t="s">
        <v>12</v>
      </c>
      <c r="G51" s="3">
        <v>38709.175999999999</v>
      </c>
    </row>
    <row r="52" spans="1:7" x14ac:dyDescent="0.25">
      <c r="A52" s="1">
        <v>18</v>
      </c>
      <c r="B52" s="2" t="s">
        <v>7</v>
      </c>
      <c r="C52" s="2">
        <v>35.625</v>
      </c>
      <c r="D52" s="2">
        <v>0</v>
      </c>
      <c r="E52" s="2" t="s">
        <v>11</v>
      </c>
      <c r="F52" s="2" t="s">
        <v>14</v>
      </c>
      <c r="G52" s="3">
        <v>2211.1307499999998</v>
      </c>
    </row>
    <row r="53" spans="1:7" x14ac:dyDescent="0.25">
      <c r="A53" s="1">
        <v>21</v>
      </c>
      <c r="B53" s="2" t="s">
        <v>7</v>
      </c>
      <c r="C53" s="2">
        <v>33.630000000000003</v>
      </c>
      <c r="D53" s="2">
        <v>2</v>
      </c>
      <c r="E53" s="2" t="s">
        <v>11</v>
      </c>
      <c r="F53" s="2" t="s">
        <v>13</v>
      </c>
      <c r="G53" s="3">
        <v>3579.8287</v>
      </c>
    </row>
    <row r="54" spans="1:7" x14ac:dyDescent="0.25">
      <c r="A54" s="1">
        <v>48</v>
      </c>
      <c r="B54" s="2" t="s">
        <v>10</v>
      </c>
      <c r="C54" s="2">
        <v>28</v>
      </c>
      <c r="D54" s="2">
        <v>1</v>
      </c>
      <c r="E54" s="2" t="s">
        <v>8</v>
      </c>
      <c r="F54" s="2" t="s">
        <v>9</v>
      </c>
      <c r="G54" s="3">
        <v>23568.272000000001</v>
      </c>
    </row>
    <row r="55" spans="1:7" x14ac:dyDescent="0.25">
      <c r="A55" s="1">
        <v>36</v>
      </c>
      <c r="B55" s="2" t="s">
        <v>10</v>
      </c>
      <c r="C55" s="2">
        <v>34.43</v>
      </c>
      <c r="D55" s="2">
        <v>0</v>
      </c>
      <c r="E55" s="2" t="s">
        <v>8</v>
      </c>
      <c r="F55" s="2" t="s">
        <v>12</v>
      </c>
      <c r="G55" s="3">
        <v>37742.575700000001</v>
      </c>
    </row>
    <row r="56" spans="1:7" x14ac:dyDescent="0.25">
      <c r="A56" s="1">
        <v>40</v>
      </c>
      <c r="B56" s="2" t="s">
        <v>7</v>
      </c>
      <c r="C56" s="2">
        <v>28.69</v>
      </c>
      <c r="D56" s="2">
        <v>3</v>
      </c>
      <c r="E56" s="2" t="s">
        <v>11</v>
      </c>
      <c r="F56" s="2" t="s">
        <v>13</v>
      </c>
      <c r="G56" s="3">
        <v>8059.6791000000003</v>
      </c>
    </row>
    <row r="57" spans="1:7" x14ac:dyDescent="0.25">
      <c r="A57" s="1">
        <v>58</v>
      </c>
      <c r="B57" s="2" t="s">
        <v>10</v>
      </c>
      <c r="C57" s="2">
        <v>36.954999999999998</v>
      </c>
      <c r="D57" s="2">
        <v>2</v>
      </c>
      <c r="E57" s="2" t="s">
        <v>8</v>
      </c>
      <c r="F57" s="2" t="s">
        <v>13</v>
      </c>
      <c r="G57" s="3">
        <v>47496.494449999998</v>
      </c>
    </row>
    <row r="58" spans="1:7" x14ac:dyDescent="0.25">
      <c r="A58" s="1">
        <v>58</v>
      </c>
      <c r="B58" s="2" t="s">
        <v>7</v>
      </c>
      <c r="C58" s="2">
        <v>31.824999999999999</v>
      </c>
      <c r="D58" s="2">
        <v>2</v>
      </c>
      <c r="E58" s="2" t="s">
        <v>11</v>
      </c>
      <c r="F58" s="2" t="s">
        <v>14</v>
      </c>
      <c r="G58" s="3">
        <v>13607.36875</v>
      </c>
    </row>
    <row r="59" spans="1:7" x14ac:dyDescent="0.25">
      <c r="A59" s="1">
        <v>18</v>
      </c>
      <c r="B59" s="2" t="s">
        <v>10</v>
      </c>
      <c r="C59" s="2">
        <v>31.68</v>
      </c>
      <c r="D59" s="2">
        <v>2</v>
      </c>
      <c r="E59" s="2" t="s">
        <v>8</v>
      </c>
      <c r="F59" s="2" t="s">
        <v>12</v>
      </c>
      <c r="G59" s="3">
        <v>34303.167200000004</v>
      </c>
    </row>
    <row r="60" spans="1:7" x14ac:dyDescent="0.25">
      <c r="A60" s="1">
        <v>53</v>
      </c>
      <c r="B60" s="2" t="s">
        <v>7</v>
      </c>
      <c r="C60" s="2">
        <v>22.88</v>
      </c>
      <c r="D60" s="2">
        <v>1</v>
      </c>
      <c r="E60" s="2" t="s">
        <v>8</v>
      </c>
      <c r="F60" s="2" t="s">
        <v>12</v>
      </c>
      <c r="G60" s="3">
        <v>23244.790199999999</v>
      </c>
    </row>
    <row r="61" spans="1:7" x14ac:dyDescent="0.25">
      <c r="A61" s="1">
        <v>34</v>
      </c>
      <c r="B61" s="2" t="s">
        <v>7</v>
      </c>
      <c r="C61" s="2">
        <v>37.335000000000001</v>
      </c>
      <c r="D61" s="2">
        <v>2</v>
      </c>
      <c r="E61" s="2" t="s">
        <v>11</v>
      </c>
      <c r="F61" s="2" t="s">
        <v>13</v>
      </c>
      <c r="G61" s="3">
        <v>5989.5236500000001</v>
      </c>
    </row>
    <row r="62" spans="1:7" x14ac:dyDescent="0.25">
      <c r="A62" s="1">
        <v>43</v>
      </c>
      <c r="B62" s="2" t="s">
        <v>10</v>
      </c>
      <c r="C62" s="2">
        <v>27.36</v>
      </c>
      <c r="D62" s="2">
        <v>3</v>
      </c>
      <c r="E62" s="2" t="s">
        <v>11</v>
      </c>
      <c r="F62" s="2" t="s">
        <v>14</v>
      </c>
      <c r="G62" s="3">
        <v>8606.2173999999995</v>
      </c>
    </row>
    <row r="63" spans="1:7" x14ac:dyDescent="0.25">
      <c r="A63" s="1">
        <v>25</v>
      </c>
      <c r="B63" s="2" t="s">
        <v>10</v>
      </c>
      <c r="C63" s="2">
        <v>33.659999999999997</v>
      </c>
      <c r="D63" s="2">
        <v>4</v>
      </c>
      <c r="E63" s="2" t="s">
        <v>11</v>
      </c>
      <c r="F63" s="2" t="s">
        <v>12</v>
      </c>
      <c r="G63" s="3">
        <v>4504.6624000000002</v>
      </c>
    </row>
    <row r="64" spans="1:7" x14ac:dyDescent="0.25">
      <c r="A64" s="1">
        <v>64</v>
      </c>
      <c r="B64" s="2" t="s">
        <v>10</v>
      </c>
      <c r="C64" s="2">
        <v>24.7</v>
      </c>
      <c r="D64" s="2">
        <v>1</v>
      </c>
      <c r="E64" s="2" t="s">
        <v>11</v>
      </c>
      <c r="F64" s="2" t="s">
        <v>13</v>
      </c>
      <c r="G64" s="3">
        <v>30166.618170000002</v>
      </c>
    </row>
    <row r="65" spans="1:7" x14ac:dyDescent="0.25">
      <c r="A65" s="1">
        <v>28</v>
      </c>
      <c r="B65" s="2" t="s">
        <v>7</v>
      </c>
      <c r="C65" s="2">
        <v>25.934999999999999</v>
      </c>
      <c r="D65" s="2">
        <v>1</v>
      </c>
      <c r="E65" s="2" t="s">
        <v>11</v>
      </c>
      <c r="F65" s="2" t="s">
        <v>13</v>
      </c>
      <c r="G65" s="3">
        <v>4133.6416499999996</v>
      </c>
    </row>
    <row r="66" spans="1:7" x14ac:dyDescent="0.25">
      <c r="A66" s="1">
        <v>20</v>
      </c>
      <c r="B66" s="2" t="s">
        <v>7</v>
      </c>
      <c r="C66" s="2">
        <v>22.42</v>
      </c>
      <c r="D66" s="2">
        <v>0</v>
      </c>
      <c r="E66" s="2" t="s">
        <v>8</v>
      </c>
      <c r="F66" s="2" t="s">
        <v>13</v>
      </c>
      <c r="G66" s="3">
        <v>14711.7438</v>
      </c>
    </row>
    <row r="67" spans="1:7" x14ac:dyDescent="0.25">
      <c r="A67" s="1">
        <v>19</v>
      </c>
      <c r="B67" s="2" t="s">
        <v>7</v>
      </c>
      <c r="C67" s="2">
        <v>28.9</v>
      </c>
      <c r="D67" s="2">
        <v>0</v>
      </c>
      <c r="E67" s="2" t="s">
        <v>11</v>
      </c>
      <c r="F67" s="2" t="s">
        <v>9</v>
      </c>
      <c r="G67" s="3">
        <v>1743.2139999999999</v>
      </c>
    </row>
    <row r="68" spans="1:7" x14ac:dyDescent="0.25">
      <c r="A68" s="1">
        <v>61</v>
      </c>
      <c r="B68" s="2" t="s">
        <v>7</v>
      </c>
      <c r="C68" s="2">
        <v>39.1</v>
      </c>
      <c r="D68" s="2">
        <v>2</v>
      </c>
      <c r="E68" s="2" t="s">
        <v>11</v>
      </c>
      <c r="F68" s="2" t="s">
        <v>9</v>
      </c>
      <c r="G68" s="3">
        <v>14235.072</v>
      </c>
    </row>
    <row r="69" spans="1:7" x14ac:dyDescent="0.25">
      <c r="A69" s="1">
        <v>40</v>
      </c>
      <c r="B69" s="2" t="s">
        <v>10</v>
      </c>
      <c r="C69" s="2">
        <v>26.315000000000001</v>
      </c>
      <c r="D69" s="2">
        <v>1</v>
      </c>
      <c r="E69" s="2" t="s">
        <v>11</v>
      </c>
      <c r="F69" s="2" t="s">
        <v>13</v>
      </c>
      <c r="G69" s="3">
        <v>6389.3778499999999</v>
      </c>
    </row>
    <row r="70" spans="1:7" x14ac:dyDescent="0.25">
      <c r="A70" s="1">
        <v>40</v>
      </c>
      <c r="B70" s="2" t="s">
        <v>7</v>
      </c>
      <c r="C70" s="2">
        <v>36.19</v>
      </c>
      <c r="D70" s="2">
        <v>0</v>
      </c>
      <c r="E70" s="2" t="s">
        <v>11</v>
      </c>
      <c r="F70" s="2" t="s">
        <v>12</v>
      </c>
      <c r="G70" s="3">
        <v>5920.1040999999996</v>
      </c>
    </row>
    <row r="71" spans="1:7" x14ac:dyDescent="0.25">
      <c r="A71" s="1">
        <v>28</v>
      </c>
      <c r="B71" s="2" t="s">
        <v>10</v>
      </c>
      <c r="C71" s="2">
        <v>23.98</v>
      </c>
      <c r="D71" s="2">
        <v>3</v>
      </c>
      <c r="E71" s="2" t="s">
        <v>8</v>
      </c>
      <c r="F71" s="2" t="s">
        <v>12</v>
      </c>
      <c r="G71" s="3">
        <v>17663.144199999999</v>
      </c>
    </row>
    <row r="72" spans="1:7" x14ac:dyDescent="0.25">
      <c r="A72" s="1">
        <v>27</v>
      </c>
      <c r="B72" s="2" t="s">
        <v>7</v>
      </c>
      <c r="C72" s="2">
        <v>24.75</v>
      </c>
      <c r="D72" s="2">
        <v>0</v>
      </c>
      <c r="E72" s="2" t="s">
        <v>8</v>
      </c>
      <c r="F72" s="2" t="s">
        <v>12</v>
      </c>
      <c r="G72" s="3">
        <v>16577.779500000001</v>
      </c>
    </row>
    <row r="73" spans="1:7" x14ac:dyDescent="0.25">
      <c r="A73" s="1">
        <v>31</v>
      </c>
      <c r="B73" s="2" t="s">
        <v>10</v>
      </c>
      <c r="C73" s="2">
        <v>28.5</v>
      </c>
      <c r="D73" s="2">
        <v>5</v>
      </c>
      <c r="E73" s="2" t="s">
        <v>11</v>
      </c>
      <c r="F73" s="2" t="s">
        <v>14</v>
      </c>
      <c r="G73" s="3">
        <v>6799.4579999999996</v>
      </c>
    </row>
    <row r="74" spans="1:7" x14ac:dyDescent="0.25">
      <c r="A74" s="1">
        <v>53</v>
      </c>
      <c r="B74" s="2" t="s">
        <v>7</v>
      </c>
      <c r="C74" s="2">
        <v>28.1</v>
      </c>
      <c r="D74" s="2">
        <v>3</v>
      </c>
      <c r="E74" s="2" t="s">
        <v>11</v>
      </c>
      <c r="F74" s="2" t="s">
        <v>9</v>
      </c>
      <c r="G74" s="3">
        <v>11741.726000000001</v>
      </c>
    </row>
    <row r="75" spans="1:7" x14ac:dyDescent="0.25">
      <c r="A75" s="1">
        <v>58</v>
      </c>
      <c r="B75" s="2" t="s">
        <v>10</v>
      </c>
      <c r="C75" s="2">
        <v>32.01</v>
      </c>
      <c r="D75" s="2">
        <v>1</v>
      </c>
      <c r="E75" s="2" t="s">
        <v>11</v>
      </c>
      <c r="F75" s="2" t="s">
        <v>12</v>
      </c>
      <c r="G75" s="3">
        <v>11946.625899999999</v>
      </c>
    </row>
    <row r="76" spans="1:7" x14ac:dyDescent="0.25">
      <c r="A76" s="1">
        <v>44</v>
      </c>
      <c r="B76" s="2" t="s">
        <v>10</v>
      </c>
      <c r="C76" s="2">
        <v>27.4</v>
      </c>
      <c r="D76" s="2">
        <v>2</v>
      </c>
      <c r="E76" s="2" t="s">
        <v>11</v>
      </c>
      <c r="F76" s="2" t="s">
        <v>9</v>
      </c>
      <c r="G76" s="3">
        <v>7726.8540000000003</v>
      </c>
    </row>
    <row r="77" spans="1:7" x14ac:dyDescent="0.25">
      <c r="A77" s="1">
        <v>57</v>
      </c>
      <c r="B77" s="2" t="s">
        <v>10</v>
      </c>
      <c r="C77" s="2">
        <v>34.01</v>
      </c>
      <c r="D77" s="2">
        <v>0</v>
      </c>
      <c r="E77" s="2" t="s">
        <v>11</v>
      </c>
      <c r="F77" s="2" t="s">
        <v>13</v>
      </c>
      <c r="G77" s="3">
        <v>11356.660900000001</v>
      </c>
    </row>
    <row r="78" spans="1:7" x14ac:dyDescent="0.25">
      <c r="A78" s="1">
        <v>29</v>
      </c>
      <c r="B78" s="2" t="s">
        <v>7</v>
      </c>
      <c r="C78" s="2">
        <v>29.59</v>
      </c>
      <c r="D78" s="2">
        <v>1</v>
      </c>
      <c r="E78" s="2" t="s">
        <v>11</v>
      </c>
      <c r="F78" s="2" t="s">
        <v>12</v>
      </c>
      <c r="G78" s="3">
        <v>3947.4131000000002</v>
      </c>
    </row>
    <row r="79" spans="1:7" x14ac:dyDescent="0.25">
      <c r="A79" s="1">
        <v>21</v>
      </c>
      <c r="B79" s="2" t="s">
        <v>10</v>
      </c>
      <c r="C79" s="2">
        <v>35.53</v>
      </c>
      <c r="D79" s="2">
        <v>0</v>
      </c>
      <c r="E79" s="2" t="s">
        <v>11</v>
      </c>
      <c r="F79" s="2" t="s">
        <v>12</v>
      </c>
      <c r="G79" s="3">
        <v>1532.4697000000001</v>
      </c>
    </row>
    <row r="80" spans="1:7" x14ac:dyDescent="0.25">
      <c r="A80" s="1">
        <v>22</v>
      </c>
      <c r="B80" s="2" t="s">
        <v>7</v>
      </c>
      <c r="C80" s="2">
        <v>39.805</v>
      </c>
      <c r="D80" s="2">
        <v>0</v>
      </c>
      <c r="E80" s="2" t="s">
        <v>11</v>
      </c>
      <c r="F80" s="2" t="s">
        <v>14</v>
      </c>
      <c r="G80" s="3">
        <v>2755.0209500000001</v>
      </c>
    </row>
    <row r="81" spans="1:7" x14ac:dyDescent="0.25">
      <c r="A81" s="1">
        <v>41</v>
      </c>
      <c r="B81" s="2" t="s">
        <v>7</v>
      </c>
      <c r="C81" s="2">
        <v>32.965000000000003</v>
      </c>
      <c r="D81" s="2">
        <v>0</v>
      </c>
      <c r="E81" s="2" t="s">
        <v>11</v>
      </c>
      <c r="F81" s="2" t="s">
        <v>13</v>
      </c>
      <c r="G81" s="3">
        <v>6571.0243499999997</v>
      </c>
    </row>
    <row r="82" spans="1:7" x14ac:dyDescent="0.25">
      <c r="A82" s="1">
        <v>31</v>
      </c>
      <c r="B82" s="2" t="s">
        <v>10</v>
      </c>
      <c r="C82" s="2">
        <v>26.885000000000002</v>
      </c>
      <c r="D82" s="2">
        <v>1</v>
      </c>
      <c r="E82" s="2" t="s">
        <v>11</v>
      </c>
      <c r="F82" s="2" t="s">
        <v>14</v>
      </c>
      <c r="G82" s="3">
        <v>4441.2131499999996</v>
      </c>
    </row>
    <row r="83" spans="1:7" x14ac:dyDescent="0.25">
      <c r="A83" s="1">
        <v>45</v>
      </c>
      <c r="B83" s="2" t="s">
        <v>7</v>
      </c>
      <c r="C83" s="2">
        <v>38.284999999999997</v>
      </c>
      <c r="D83" s="2">
        <v>0</v>
      </c>
      <c r="E83" s="2" t="s">
        <v>11</v>
      </c>
      <c r="F83" s="2" t="s">
        <v>14</v>
      </c>
      <c r="G83" s="3">
        <v>7935.29115</v>
      </c>
    </row>
    <row r="84" spans="1:7" x14ac:dyDescent="0.25">
      <c r="A84" s="1">
        <v>22</v>
      </c>
      <c r="B84" s="2" t="s">
        <v>10</v>
      </c>
      <c r="C84" s="2">
        <v>37.619999999999997</v>
      </c>
      <c r="D84" s="2">
        <v>1</v>
      </c>
      <c r="E84" s="2" t="s">
        <v>8</v>
      </c>
      <c r="F84" s="2" t="s">
        <v>12</v>
      </c>
      <c r="G84" s="3">
        <v>37165.163800000002</v>
      </c>
    </row>
    <row r="85" spans="1:7" x14ac:dyDescent="0.25">
      <c r="A85" s="1">
        <v>48</v>
      </c>
      <c r="B85" s="2" t="s">
        <v>7</v>
      </c>
      <c r="C85" s="2">
        <v>41.23</v>
      </c>
      <c r="D85" s="2">
        <v>4</v>
      </c>
      <c r="E85" s="2" t="s">
        <v>11</v>
      </c>
      <c r="F85" s="2" t="s">
        <v>13</v>
      </c>
      <c r="G85" s="3">
        <v>11033.661700000001</v>
      </c>
    </row>
    <row r="86" spans="1:7" x14ac:dyDescent="0.25">
      <c r="A86" s="1">
        <v>37</v>
      </c>
      <c r="B86" s="2" t="s">
        <v>7</v>
      </c>
      <c r="C86" s="2">
        <v>34.799999999999997</v>
      </c>
      <c r="D86" s="2">
        <v>2</v>
      </c>
      <c r="E86" s="2" t="s">
        <v>8</v>
      </c>
      <c r="F86" s="2" t="s">
        <v>9</v>
      </c>
      <c r="G86" s="3">
        <v>39836.519</v>
      </c>
    </row>
    <row r="87" spans="1:7" x14ac:dyDescent="0.25">
      <c r="A87" s="1">
        <v>45</v>
      </c>
      <c r="B87" s="2" t="s">
        <v>10</v>
      </c>
      <c r="C87" s="2">
        <v>22.895</v>
      </c>
      <c r="D87" s="2">
        <v>2</v>
      </c>
      <c r="E87" s="2" t="s">
        <v>8</v>
      </c>
      <c r="F87" s="2" t="s">
        <v>13</v>
      </c>
      <c r="G87" s="3">
        <v>21098.554049999999</v>
      </c>
    </row>
    <row r="88" spans="1:7" x14ac:dyDescent="0.25">
      <c r="A88" s="1">
        <v>57</v>
      </c>
      <c r="B88" s="2" t="s">
        <v>7</v>
      </c>
      <c r="C88" s="2">
        <v>31.16</v>
      </c>
      <c r="D88" s="2">
        <v>0</v>
      </c>
      <c r="E88" s="2" t="s">
        <v>8</v>
      </c>
      <c r="F88" s="2" t="s">
        <v>13</v>
      </c>
      <c r="G88" s="3">
        <v>43578.939400000003</v>
      </c>
    </row>
    <row r="89" spans="1:7" x14ac:dyDescent="0.25">
      <c r="A89" s="1">
        <v>56</v>
      </c>
      <c r="B89" s="2" t="s">
        <v>7</v>
      </c>
      <c r="C89" s="2">
        <v>27.2</v>
      </c>
      <c r="D89" s="2">
        <v>0</v>
      </c>
      <c r="E89" s="2" t="s">
        <v>11</v>
      </c>
      <c r="F89" s="2" t="s">
        <v>9</v>
      </c>
      <c r="G89" s="3">
        <v>11073.175999999999</v>
      </c>
    </row>
    <row r="90" spans="1:7" x14ac:dyDescent="0.25">
      <c r="A90" s="1">
        <v>46</v>
      </c>
      <c r="B90" s="2" t="s">
        <v>7</v>
      </c>
      <c r="C90" s="2">
        <v>27.74</v>
      </c>
      <c r="D90" s="2">
        <v>0</v>
      </c>
      <c r="E90" s="2" t="s">
        <v>11</v>
      </c>
      <c r="F90" s="2" t="s">
        <v>13</v>
      </c>
      <c r="G90" s="3">
        <v>8026.6665999999996</v>
      </c>
    </row>
    <row r="91" spans="1:7" x14ac:dyDescent="0.25">
      <c r="A91" s="1">
        <v>55</v>
      </c>
      <c r="B91" s="2" t="s">
        <v>7</v>
      </c>
      <c r="C91" s="2">
        <v>26.98</v>
      </c>
      <c r="D91" s="2">
        <v>0</v>
      </c>
      <c r="E91" s="2" t="s">
        <v>11</v>
      </c>
      <c r="F91" s="2" t="s">
        <v>13</v>
      </c>
      <c r="G91" s="3">
        <v>11082.5772</v>
      </c>
    </row>
    <row r="92" spans="1:7" x14ac:dyDescent="0.25">
      <c r="A92" s="1">
        <v>21</v>
      </c>
      <c r="B92" s="2" t="s">
        <v>7</v>
      </c>
      <c r="C92" s="2">
        <v>39.49</v>
      </c>
      <c r="D92" s="2">
        <v>0</v>
      </c>
      <c r="E92" s="2" t="s">
        <v>11</v>
      </c>
      <c r="F92" s="2" t="s">
        <v>12</v>
      </c>
      <c r="G92" s="3">
        <v>2026.9740999999999</v>
      </c>
    </row>
    <row r="93" spans="1:7" x14ac:dyDescent="0.25">
      <c r="A93" s="1">
        <v>53</v>
      </c>
      <c r="B93" s="2" t="s">
        <v>7</v>
      </c>
      <c r="C93" s="2">
        <v>24.795000000000002</v>
      </c>
      <c r="D93" s="2">
        <v>1</v>
      </c>
      <c r="E93" s="2" t="s">
        <v>11</v>
      </c>
      <c r="F93" s="2" t="s">
        <v>13</v>
      </c>
      <c r="G93" s="3">
        <v>10942.13205</v>
      </c>
    </row>
    <row r="94" spans="1:7" x14ac:dyDescent="0.25">
      <c r="A94" s="1">
        <v>59</v>
      </c>
      <c r="B94" s="2" t="s">
        <v>10</v>
      </c>
      <c r="C94" s="2">
        <v>29.83</v>
      </c>
      <c r="D94" s="2">
        <v>3</v>
      </c>
      <c r="E94" s="2" t="s">
        <v>8</v>
      </c>
      <c r="F94" s="2" t="s">
        <v>14</v>
      </c>
      <c r="G94" s="3">
        <v>30184.936699999998</v>
      </c>
    </row>
    <row r="95" spans="1:7" x14ac:dyDescent="0.25">
      <c r="A95" s="1">
        <v>35</v>
      </c>
      <c r="B95" s="2" t="s">
        <v>10</v>
      </c>
      <c r="C95" s="2">
        <v>34.770000000000003</v>
      </c>
      <c r="D95" s="2">
        <v>2</v>
      </c>
      <c r="E95" s="2" t="s">
        <v>11</v>
      </c>
      <c r="F95" s="2" t="s">
        <v>13</v>
      </c>
      <c r="G95" s="3">
        <v>5729.0052999999998</v>
      </c>
    </row>
    <row r="96" spans="1:7" x14ac:dyDescent="0.25">
      <c r="A96" s="1">
        <v>64</v>
      </c>
      <c r="B96" s="2" t="s">
        <v>7</v>
      </c>
      <c r="C96" s="2">
        <v>31.3</v>
      </c>
      <c r="D96" s="2">
        <v>2</v>
      </c>
      <c r="E96" s="2" t="s">
        <v>8</v>
      </c>
      <c r="F96" s="2" t="s">
        <v>9</v>
      </c>
      <c r="G96" s="3">
        <v>47291.055</v>
      </c>
    </row>
    <row r="97" spans="1:7" x14ac:dyDescent="0.25">
      <c r="A97" s="1">
        <v>28</v>
      </c>
      <c r="B97" s="2" t="s">
        <v>7</v>
      </c>
      <c r="C97" s="2">
        <v>37.619999999999997</v>
      </c>
      <c r="D97" s="2">
        <v>1</v>
      </c>
      <c r="E97" s="2" t="s">
        <v>11</v>
      </c>
      <c r="F97" s="2" t="s">
        <v>12</v>
      </c>
      <c r="G97" s="3">
        <v>3766.8838000000001</v>
      </c>
    </row>
    <row r="98" spans="1:7" x14ac:dyDescent="0.25">
      <c r="A98" s="1">
        <v>54</v>
      </c>
      <c r="B98" s="2" t="s">
        <v>7</v>
      </c>
      <c r="C98" s="2">
        <v>30.8</v>
      </c>
      <c r="D98" s="2">
        <v>3</v>
      </c>
      <c r="E98" s="2" t="s">
        <v>11</v>
      </c>
      <c r="F98" s="2" t="s">
        <v>9</v>
      </c>
      <c r="G98" s="3">
        <v>12105.32</v>
      </c>
    </row>
    <row r="99" spans="1:7" x14ac:dyDescent="0.25">
      <c r="A99" s="1">
        <v>55</v>
      </c>
      <c r="B99" s="2" t="s">
        <v>10</v>
      </c>
      <c r="C99" s="2">
        <v>38.28</v>
      </c>
      <c r="D99" s="2">
        <v>0</v>
      </c>
      <c r="E99" s="2" t="s">
        <v>11</v>
      </c>
      <c r="F99" s="2" t="s">
        <v>12</v>
      </c>
      <c r="G99" s="3">
        <v>10226.2842</v>
      </c>
    </row>
    <row r="100" spans="1:7" x14ac:dyDescent="0.25">
      <c r="A100" s="1">
        <v>56</v>
      </c>
      <c r="B100" s="2" t="s">
        <v>10</v>
      </c>
      <c r="C100" s="2">
        <v>19.95</v>
      </c>
      <c r="D100" s="2">
        <v>0</v>
      </c>
      <c r="E100" s="2" t="s">
        <v>8</v>
      </c>
      <c r="F100" s="2" t="s">
        <v>14</v>
      </c>
      <c r="G100" s="3">
        <v>22412.648499999999</v>
      </c>
    </row>
    <row r="101" spans="1:7" x14ac:dyDescent="0.25">
      <c r="A101" s="1">
        <v>38</v>
      </c>
      <c r="B101" s="2" t="s">
        <v>10</v>
      </c>
      <c r="C101" s="2">
        <v>19.3</v>
      </c>
      <c r="D101" s="2">
        <v>0</v>
      </c>
      <c r="E101" s="2" t="s">
        <v>8</v>
      </c>
      <c r="F101" s="2" t="s">
        <v>9</v>
      </c>
      <c r="G101" s="3">
        <v>15820.699000000001</v>
      </c>
    </row>
    <row r="102" spans="1:7" x14ac:dyDescent="0.25">
      <c r="A102" s="1">
        <v>41</v>
      </c>
      <c r="B102" s="2" t="s">
        <v>7</v>
      </c>
      <c r="C102" s="2">
        <v>31.6</v>
      </c>
      <c r="D102" s="2">
        <v>0</v>
      </c>
      <c r="E102" s="2" t="s">
        <v>11</v>
      </c>
      <c r="F102" s="2" t="s">
        <v>9</v>
      </c>
      <c r="G102" s="3">
        <v>6186.1270000000004</v>
      </c>
    </row>
    <row r="103" spans="1:7" x14ac:dyDescent="0.25">
      <c r="A103" s="1">
        <v>30</v>
      </c>
      <c r="B103" s="2" t="s">
        <v>10</v>
      </c>
      <c r="C103" s="2">
        <v>25.46</v>
      </c>
      <c r="D103" s="2">
        <v>0</v>
      </c>
      <c r="E103" s="2" t="s">
        <v>11</v>
      </c>
      <c r="F103" s="2" t="s">
        <v>14</v>
      </c>
      <c r="G103" s="3">
        <v>3645.0893999999998</v>
      </c>
    </row>
    <row r="104" spans="1:7" x14ac:dyDescent="0.25">
      <c r="A104" s="1">
        <v>18</v>
      </c>
      <c r="B104" s="2" t="s">
        <v>7</v>
      </c>
      <c r="C104" s="2">
        <v>30.114999999999998</v>
      </c>
      <c r="D104" s="2">
        <v>0</v>
      </c>
      <c r="E104" s="2" t="s">
        <v>11</v>
      </c>
      <c r="F104" s="2" t="s">
        <v>14</v>
      </c>
      <c r="G104" s="3">
        <v>21344.846699999998</v>
      </c>
    </row>
    <row r="105" spans="1:7" x14ac:dyDescent="0.25">
      <c r="A105" s="1">
        <v>61</v>
      </c>
      <c r="B105" s="2" t="s">
        <v>7</v>
      </c>
      <c r="C105" s="2">
        <v>29.92</v>
      </c>
      <c r="D105" s="2">
        <v>3</v>
      </c>
      <c r="E105" s="2" t="s">
        <v>8</v>
      </c>
      <c r="F105" s="2" t="s">
        <v>12</v>
      </c>
      <c r="G105" s="3">
        <v>30942.191800000001</v>
      </c>
    </row>
    <row r="106" spans="1:7" x14ac:dyDescent="0.25">
      <c r="A106" s="1">
        <v>34</v>
      </c>
      <c r="B106" s="2" t="s">
        <v>7</v>
      </c>
      <c r="C106" s="2">
        <v>27.5</v>
      </c>
      <c r="D106" s="2">
        <v>1</v>
      </c>
      <c r="E106" s="2" t="s">
        <v>11</v>
      </c>
      <c r="F106" s="2" t="s">
        <v>9</v>
      </c>
      <c r="G106" s="3">
        <v>5003.8530000000001</v>
      </c>
    </row>
    <row r="107" spans="1:7" x14ac:dyDescent="0.25">
      <c r="A107" s="1">
        <v>20</v>
      </c>
      <c r="B107" s="2" t="s">
        <v>10</v>
      </c>
      <c r="C107" s="2">
        <v>28.024999999999999</v>
      </c>
      <c r="D107" s="2">
        <v>1</v>
      </c>
      <c r="E107" s="2" t="s">
        <v>8</v>
      </c>
      <c r="F107" s="2" t="s">
        <v>13</v>
      </c>
      <c r="G107" s="3">
        <v>17560.37975</v>
      </c>
    </row>
    <row r="108" spans="1:7" x14ac:dyDescent="0.25">
      <c r="A108" s="1">
        <v>19</v>
      </c>
      <c r="B108" s="2" t="s">
        <v>7</v>
      </c>
      <c r="C108" s="2">
        <v>28.4</v>
      </c>
      <c r="D108" s="2">
        <v>1</v>
      </c>
      <c r="E108" s="2" t="s">
        <v>11</v>
      </c>
      <c r="F108" s="2" t="s">
        <v>9</v>
      </c>
      <c r="G108" s="3">
        <v>2331.5189999999998</v>
      </c>
    </row>
    <row r="109" spans="1:7" x14ac:dyDescent="0.25">
      <c r="A109" s="1">
        <v>26</v>
      </c>
      <c r="B109" s="2" t="s">
        <v>10</v>
      </c>
      <c r="C109" s="2">
        <v>30.875</v>
      </c>
      <c r="D109" s="2">
        <v>2</v>
      </c>
      <c r="E109" s="2" t="s">
        <v>11</v>
      </c>
      <c r="F109" s="2" t="s">
        <v>13</v>
      </c>
      <c r="G109" s="3">
        <v>3877.3042500000001</v>
      </c>
    </row>
    <row r="110" spans="1:7" x14ac:dyDescent="0.25">
      <c r="A110" s="1">
        <v>29</v>
      </c>
      <c r="B110" s="2" t="s">
        <v>10</v>
      </c>
      <c r="C110" s="2">
        <v>27.94</v>
      </c>
      <c r="D110" s="2">
        <v>0</v>
      </c>
      <c r="E110" s="2" t="s">
        <v>11</v>
      </c>
      <c r="F110" s="2" t="s">
        <v>12</v>
      </c>
      <c r="G110" s="3">
        <v>2867.1196</v>
      </c>
    </row>
    <row r="111" spans="1:7" x14ac:dyDescent="0.25">
      <c r="A111" s="1">
        <v>63</v>
      </c>
      <c r="B111" s="2" t="s">
        <v>10</v>
      </c>
      <c r="C111" s="2">
        <v>35.090000000000003</v>
      </c>
      <c r="D111" s="2">
        <v>0</v>
      </c>
      <c r="E111" s="2" t="s">
        <v>8</v>
      </c>
      <c r="F111" s="2" t="s">
        <v>12</v>
      </c>
      <c r="G111" s="3">
        <v>47055.532099999997</v>
      </c>
    </row>
    <row r="112" spans="1:7" x14ac:dyDescent="0.25">
      <c r="A112" s="1">
        <v>54</v>
      </c>
      <c r="B112" s="2" t="s">
        <v>10</v>
      </c>
      <c r="C112" s="2">
        <v>33.630000000000003</v>
      </c>
      <c r="D112" s="2">
        <v>1</v>
      </c>
      <c r="E112" s="2" t="s">
        <v>11</v>
      </c>
      <c r="F112" s="2" t="s">
        <v>13</v>
      </c>
      <c r="G112" s="3">
        <v>10825.253699999999</v>
      </c>
    </row>
    <row r="113" spans="1:7" x14ac:dyDescent="0.25">
      <c r="A113" s="1">
        <v>55</v>
      </c>
      <c r="B113" s="2" t="s">
        <v>7</v>
      </c>
      <c r="C113" s="2">
        <v>29.7</v>
      </c>
      <c r="D113" s="2">
        <v>2</v>
      </c>
      <c r="E113" s="2" t="s">
        <v>11</v>
      </c>
      <c r="F113" s="2" t="s">
        <v>9</v>
      </c>
      <c r="G113" s="3">
        <v>11881.358</v>
      </c>
    </row>
    <row r="114" spans="1:7" x14ac:dyDescent="0.25">
      <c r="A114" s="1">
        <v>37</v>
      </c>
      <c r="B114" s="2" t="s">
        <v>10</v>
      </c>
      <c r="C114" s="2">
        <v>30.8</v>
      </c>
      <c r="D114" s="2">
        <v>0</v>
      </c>
      <c r="E114" s="2" t="s">
        <v>11</v>
      </c>
      <c r="F114" s="2" t="s">
        <v>9</v>
      </c>
      <c r="G114" s="3">
        <v>4646.759</v>
      </c>
    </row>
    <row r="115" spans="1:7" x14ac:dyDescent="0.25">
      <c r="A115" s="1">
        <v>21</v>
      </c>
      <c r="B115" s="2" t="s">
        <v>7</v>
      </c>
      <c r="C115" s="2">
        <v>35.72</v>
      </c>
      <c r="D115" s="2">
        <v>0</v>
      </c>
      <c r="E115" s="2" t="s">
        <v>11</v>
      </c>
      <c r="F115" s="2" t="s">
        <v>13</v>
      </c>
      <c r="G115" s="3">
        <v>2404.7338</v>
      </c>
    </row>
    <row r="116" spans="1:7" x14ac:dyDescent="0.25">
      <c r="A116" s="1">
        <v>52</v>
      </c>
      <c r="B116" s="2" t="s">
        <v>10</v>
      </c>
      <c r="C116" s="2">
        <v>32.204999999999998</v>
      </c>
      <c r="D116" s="2">
        <v>3</v>
      </c>
      <c r="E116" s="2" t="s">
        <v>11</v>
      </c>
      <c r="F116" s="2" t="s">
        <v>14</v>
      </c>
      <c r="G116" s="3">
        <v>11488.31695</v>
      </c>
    </row>
    <row r="117" spans="1:7" x14ac:dyDescent="0.25">
      <c r="A117" s="1">
        <v>60</v>
      </c>
      <c r="B117" s="2" t="s">
        <v>10</v>
      </c>
      <c r="C117" s="2">
        <v>28.594999999999999</v>
      </c>
      <c r="D117" s="2">
        <v>0</v>
      </c>
      <c r="E117" s="2" t="s">
        <v>11</v>
      </c>
      <c r="F117" s="2" t="s">
        <v>14</v>
      </c>
      <c r="G117" s="3">
        <v>30259.995559999999</v>
      </c>
    </row>
    <row r="118" spans="1:7" x14ac:dyDescent="0.25">
      <c r="A118" s="1">
        <v>58</v>
      </c>
      <c r="B118" s="2" t="s">
        <v>10</v>
      </c>
      <c r="C118" s="2">
        <v>49.06</v>
      </c>
      <c r="D118" s="2">
        <v>0</v>
      </c>
      <c r="E118" s="2" t="s">
        <v>11</v>
      </c>
      <c r="F118" s="2" t="s">
        <v>12</v>
      </c>
      <c r="G118" s="3">
        <v>11381.3254</v>
      </c>
    </row>
    <row r="119" spans="1:7" x14ac:dyDescent="0.25">
      <c r="A119" s="1">
        <v>29</v>
      </c>
      <c r="B119" s="2" t="s">
        <v>7</v>
      </c>
      <c r="C119" s="2">
        <v>27.94</v>
      </c>
      <c r="D119" s="2">
        <v>1</v>
      </c>
      <c r="E119" s="2" t="s">
        <v>8</v>
      </c>
      <c r="F119" s="2" t="s">
        <v>12</v>
      </c>
      <c r="G119" s="3">
        <v>19107.779600000002</v>
      </c>
    </row>
    <row r="120" spans="1:7" x14ac:dyDescent="0.25">
      <c r="A120" s="1">
        <v>49</v>
      </c>
      <c r="B120" s="2" t="s">
        <v>7</v>
      </c>
      <c r="C120" s="2">
        <v>27.17</v>
      </c>
      <c r="D120" s="2">
        <v>0</v>
      </c>
      <c r="E120" s="2" t="s">
        <v>11</v>
      </c>
      <c r="F120" s="2" t="s">
        <v>12</v>
      </c>
      <c r="G120" s="3">
        <v>8601.3292999999994</v>
      </c>
    </row>
    <row r="121" spans="1:7" x14ac:dyDescent="0.25">
      <c r="A121" s="1">
        <v>37</v>
      </c>
      <c r="B121" s="2" t="s">
        <v>7</v>
      </c>
      <c r="C121" s="2">
        <v>23.37</v>
      </c>
      <c r="D121" s="2">
        <v>2</v>
      </c>
      <c r="E121" s="2" t="s">
        <v>11</v>
      </c>
      <c r="F121" s="2" t="s">
        <v>13</v>
      </c>
      <c r="G121" s="3">
        <v>6686.4313000000002</v>
      </c>
    </row>
    <row r="122" spans="1:7" x14ac:dyDescent="0.25">
      <c r="A122" s="1">
        <v>44</v>
      </c>
      <c r="B122" s="2" t="s">
        <v>10</v>
      </c>
      <c r="C122" s="2">
        <v>37.1</v>
      </c>
      <c r="D122" s="2">
        <v>2</v>
      </c>
      <c r="E122" s="2" t="s">
        <v>11</v>
      </c>
      <c r="F122" s="2" t="s">
        <v>9</v>
      </c>
      <c r="G122" s="3">
        <v>7740.3370000000004</v>
      </c>
    </row>
    <row r="123" spans="1:7" x14ac:dyDescent="0.25">
      <c r="A123" s="1">
        <v>18</v>
      </c>
      <c r="B123" s="2" t="s">
        <v>10</v>
      </c>
      <c r="C123" s="2">
        <v>23.75</v>
      </c>
      <c r="D123" s="2">
        <v>0</v>
      </c>
      <c r="E123" s="2" t="s">
        <v>11</v>
      </c>
      <c r="F123" s="2" t="s">
        <v>14</v>
      </c>
      <c r="G123" s="3">
        <v>1705.6244999999999</v>
      </c>
    </row>
    <row r="124" spans="1:7" x14ac:dyDescent="0.25">
      <c r="A124" s="1">
        <v>20</v>
      </c>
      <c r="B124" s="2" t="s">
        <v>7</v>
      </c>
      <c r="C124" s="2">
        <v>28.975000000000001</v>
      </c>
      <c r="D124" s="2">
        <v>0</v>
      </c>
      <c r="E124" s="2" t="s">
        <v>11</v>
      </c>
      <c r="F124" s="2" t="s">
        <v>13</v>
      </c>
      <c r="G124" s="3">
        <v>2257.47525</v>
      </c>
    </row>
    <row r="125" spans="1:7" x14ac:dyDescent="0.25">
      <c r="A125" s="1">
        <v>44</v>
      </c>
      <c r="B125" s="2" t="s">
        <v>10</v>
      </c>
      <c r="C125" s="2">
        <v>31.35</v>
      </c>
      <c r="D125" s="2">
        <v>1</v>
      </c>
      <c r="E125" s="2" t="s">
        <v>8</v>
      </c>
      <c r="F125" s="2" t="s">
        <v>14</v>
      </c>
      <c r="G125" s="3">
        <v>39556.494500000001</v>
      </c>
    </row>
    <row r="126" spans="1:7" x14ac:dyDescent="0.25">
      <c r="A126" s="1">
        <v>47</v>
      </c>
      <c r="B126" s="2" t="s">
        <v>7</v>
      </c>
      <c r="C126" s="2">
        <v>33.914999999999999</v>
      </c>
      <c r="D126" s="2">
        <v>3</v>
      </c>
      <c r="E126" s="2" t="s">
        <v>11</v>
      </c>
      <c r="F126" s="2" t="s">
        <v>13</v>
      </c>
      <c r="G126" s="3">
        <v>10115.00885</v>
      </c>
    </row>
    <row r="127" spans="1:7" x14ac:dyDescent="0.25">
      <c r="A127" s="1">
        <v>26</v>
      </c>
      <c r="B127" s="2" t="s">
        <v>7</v>
      </c>
      <c r="C127" s="2">
        <v>28.785</v>
      </c>
      <c r="D127" s="2">
        <v>0</v>
      </c>
      <c r="E127" s="2" t="s">
        <v>11</v>
      </c>
      <c r="F127" s="2" t="s">
        <v>14</v>
      </c>
      <c r="G127" s="3">
        <v>3385.3991500000002</v>
      </c>
    </row>
    <row r="128" spans="1:7" x14ac:dyDescent="0.25">
      <c r="A128" s="1">
        <v>19</v>
      </c>
      <c r="B128" s="2" t="s">
        <v>7</v>
      </c>
      <c r="C128" s="2">
        <v>28.3</v>
      </c>
      <c r="D128" s="2">
        <v>0</v>
      </c>
      <c r="E128" s="2" t="s">
        <v>8</v>
      </c>
      <c r="F128" s="2" t="s">
        <v>9</v>
      </c>
      <c r="G128" s="3">
        <v>17081.080000000002</v>
      </c>
    </row>
    <row r="129" spans="1:7" x14ac:dyDescent="0.25">
      <c r="A129" s="1">
        <v>52</v>
      </c>
      <c r="B129" s="2" t="s">
        <v>7</v>
      </c>
      <c r="C129" s="2">
        <v>37.4</v>
      </c>
      <c r="D129" s="2">
        <v>0</v>
      </c>
      <c r="E129" s="2" t="s">
        <v>11</v>
      </c>
      <c r="F129" s="2" t="s">
        <v>9</v>
      </c>
      <c r="G129" s="3">
        <v>9634.5380000000005</v>
      </c>
    </row>
    <row r="130" spans="1:7" x14ac:dyDescent="0.25">
      <c r="A130" s="1">
        <v>32</v>
      </c>
      <c r="B130" s="2" t="s">
        <v>7</v>
      </c>
      <c r="C130" s="2">
        <v>17.765000000000001</v>
      </c>
      <c r="D130" s="2">
        <v>2</v>
      </c>
      <c r="E130" s="2" t="s">
        <v>8</v>
      </c>
      <c r="F130" s="2" t="s">
        <v>13</v>
      </c>
      <c r="G130" s="3">
        <v>32734.186300000001</v>
      </c>
    </row>
    <row r="131" spans="1:7" x14ac:dyDescent="0.25">
      <c r="A131" s="1">
        <v>38</v>
      </c>
      <c r="B131" s="2" t="s">
        <v>10</v>
      </c>
      <c r="C131" s="2">
        <v>34.700000000000003</v>
      </c>
      <c r="D131" s="2">
        <v>2</v>
      </c>
      <c r="E131" s="2" t="s">
        <v>11</v>
      </c>
      <c r="F131" s="2" t="s">
        <v>9</v>
      </c>
      <c r="G131" s="3">
        <v>6082.4049999999997</v>
      </c>
    </row>
    <row r="132" spans="1:7" x14ac:dyDescent="0.25">
      <c r="A132" s="1">
        <v>59</v>
      </c>
      <c r="B132" s="2" t="s">
        <v>7</v>
      </c>
      <c r="C132" s="2">
        <v>26.504999999999999</v>
      </c>
      <c r="D132" s="2">
        <v>0</v>
      </c>
      <c r="E132" s="2" t="s">
        <v>11</v>
      </c>
      <c r="F132" s="2" t="s">
        <v>14</v>
      </c>
      <c r="G132" s="3">
        <v>12815.444949999999</v>
      </c>
    </row>
    <row r="133" spans="1:7" x14ac:dyDescent="0.25">
      <c r="A133" s="1">
        <v>61</v>
      </c>
      <c r="B133" s="2" t="s">
        <v>7</v>
      </c>
      <c r="C133" s="2">
        <v>22.04</v>
      </c>
      <c r="D133" s="2">
        <v>0</v>
      </c>
      <c r="E133" s="2" t="s">
        <v>11</v>
      </c>
      <c r="F133" s="2" t="s">
        <v>14</v>
      </c>
      <c r="G133" s="3">
        <v>13616.3586</v>
      </c>
    </row>
    <row r="134" spans="1:7" x14ac:dyDescent="0.25">
      <c r="A134" s="1">
        <v>53</v>
      </c>
      <c r="B134" s="2" t="s">
        <v>7</v>
      </c>
      <c r="C134" s="2">
        <v>35.9</v>
      </c>
      <c r="D134" s="2">
        <v>2</v>
      </c>
      <c r="E134" s="2" t="s">
        <v>11</v>
      </c>
      <c r="F134" s="2" t="s">
        <v>9</v>
      </c>
      <c r="G134" s="3">
        <v>11163.567999999999</v>
      </c>
    </row>
    <row r="135" spans="1:7" x14ac:dyDescent="0.25">
      <c r="A135" s="1">
        <v>19</v>
      </c>
      <c r="B135" s="2" t="s">
        <v>10</v>
      </c>
      <c r="C135" s="2">
        <v>25.555</v>
      </c>
      <c r="D135" s="2">
        <v>0</v>
      </c>
      <c r="E135" s="2" t="s">
        <v>11</v>
      </c>
      <c r="F135" s="2" t="s">
        <v>13</v>
      </c>
      <c r="G135" s="3">
        <v>1632.5644500000001</v>
      </c>
    </row>
    <row r="136" spans="1:7" x14ac:dyDescent="0.25">
      <c r="A136" s="1">
        <v>20</v>
      </c>
      <c r="B136" s="2" t="s">
        <v>7</v>
      </c>
      <c r="C136" s="2">
        <v>28.785</v>
      </c>
      <c r="D136" s="2">
        <v>0</v>
      </c>
      <c r="E136" s="2" t="s">
        <v>11</v>
      </c>
      <c r="F136" s="2" t="s">
        <v>14</v>
      </c>
      <c r="G136" s="3">
        <v>2457.2111500000001</v>
      </c>
    </row>
    <row r="137" spans="1:7" x14ac:dyDescent="0.25">
      <c r="A137" s="1">
        <v>22</v>
      </c>
      <c r="B137" s="2" t="s">
        <v>7</v>
      </c>
      <c r="C137" s="2">
        <v>28.05</v>
      </c>
      <c r="D137" s="2">
        <v>0</v>
      </c>
      <c r="E137" s="2" t="s">
        <v>11</v>
      </c>
      <c r="F137" s="2" t="s">
        <v>12</v>
      </c>
      <c r="G137" s="3">
        <v>2155.6815000000001</v>
      </c>
    </row>
    <row r="138" spans="1:7" x14ac:dyDescent="0.25">
      <c r="A138" s="1">
        <v>19</v>
      </c>
      <c r="B138" s="2" t="s">
        <v>10</v>
      </c>
      <c r="C138" s="2">
        <v>34.1</v>
      </c>
      <c r="D138" s="2">
        <v>0</v>
      </c>
      <c r="E138" s="2" t="s">
        <v>11</v>
      </c>
      <c r="F138" s="2" t="s">
        <v>9</v>
      </c>
      <c r="G138" s="3">
        <v>1261.442</v>
      </c>
    </row>
    <row r="139" spans="1:7" x14ac:dyDescent="0.25">
      <c r="A139" s="1">
        <v>22</v>
      </c>
      <c r="B139" s="2" t="s">
        <v>10</v>
      </c>
      <c r="C139" s="2">
        <v>25.175000000000001</v>
      </c>
      <c r="D139" s="2">
        <v>0</v>
      </c>
      <c r="E139" s="2" t="s">
        <v>11</v>
      </c>
      <c r="F139" s="2" t="s">
        <v>13</v>
      </c>
      <c r="G139" s="3">
        <v>2045.68525</v>
      </c>
    </row>
    <row r="140" spans="1:7" x14ac:dyDescent="0.25">
      <c r="A140" s="1">
        <v>54</v>
      </c>
      <c r="B140" s="2" t="s">
        <v>7</v>
      </c>
      <c r="C140" s="2">
        <v>31.9</v>
      </c>
      <c r="D140" s="2">
        <v>3</v>
      </c>
      <c r="E140" s="2" t="s">
        <v>11</v>
      </c>
      <c r="F140" s="2" t="s">
        <v>12</v>
      </c>
      <c r="G140" s="3">
        <v>27322.73386</v>
      </c>
    </row>
    <row r="141" spans="1:7" x14ac:dyDescent="0.25">
      <c r="A141" s="1">
        <v>22</v>
      </c>
      <c r="B141" s="2" t="s">
        <v>7</v>
      </c>
      <c r="C141" s="2">
        <v>36</v>
      </c>
      <c r="D141" s="2">
        <v>0</v>
      </c>
      <c r="E141" s="2" t="s">
        <v>11</v>
      </c>
      <c r="F141" s="2" t="s">
        <v>9</v>
      </c>
      <c r="G141" s="3">
        <v>2166.732</v>
      </c>
    </row>
    <row r="142" spans="1:7" x14ac:dyDescent="0.25">
      <c r="A142" s="1">
        <v>34</v>
      </c>
      <c r="B142" s="2" t="s">
        <v>10</v>
      </c>
      <c r="C142" s="2">
        <v>22.42</v>
      </c>
      <c r="D142" s="2">
        <v>2</v>
      </c>
      <c r="E142" s="2" t="s">
        <v>11</v>
      </c>
      <c r="F142" s="2" t="s">
        <v>14</v>
      </c>
      <c r="G142" s="3">
        <v>27375.904780000001</v>
      </c>
    </row>
    <row r="143" spans="1:7" x14ac:dyDescent="0.25">
      <c r="A143" s="1">
        <v>26</v>
      </c>
      <c r="B143" s="2" t="s">
        <v>10</v>
      </c>
      <c r="C143" s="2">
        <v>32.49</v>
      </c>
      <c r="D143" s="2">
        <v>1</v>
      </c>
      <c r="E143" s="2" t="s">
        <v>11</v>
      </c>
      <c r="F143" s="2" t="s">
        <v>14</v>
      </c>
      <c r="G143" s="3">
        <v>3490.5491000000002</v>
      </c>
    </row>
    <row r="144" spans="1:7" x14ac:dyDescent="0.25">
      <c r="A144" s="1">
        <v>34</v>
      </c>
      <c r="B144" s="2" t="s">
        <v>10</v>
      </c>
      <c r="C144" s="2">
        <v>25.3</v>
      </c>
      <c r="D144" s="2">
        <v>2</v>
      </c>
      <c r="E144" s="2" t="s">
        <v>8</v>
      </c>
      <c r="F144" s="2" t="s">
        <v>12</v>
      </c>
      <c r="G144" s="3">
        <v>18972.494999999999</v>
      </c>
    </row>
    <row r="145" spans="1:7" x14ac:dyDescent="0.25">
      <c r="A145" s="1">
        <v>29</v>
      </c>
      <c r="B145" s="2" t="s">
        <v>10</v>
      </c>
      <c r="C145" s="2">
        <v>29.734999999999999</v>
      </c>
      <c r="D145" s="2">
        <v>2</v>
      </c>
      <c r="E145" s="2" t="s">
        <v>11</v>
      </c>
      <c r="F145" s="2" t="s">
        <v>13</v>
      </c>
      <c r="G145" s="3">
        <v>18157.876</v>
      </c>
    </row>
    <row r="146" spans="1:7" x14ac:dyDescent="0.25">
      <c r="A146" s="1">
        <v>30</v>
      </c>
      <c r="B146" s="2" t="s">
        <v>10</v>
      </c>
      <c r="C146" s="2">
        <v>28.69</v>
      </c>
      <c r="D146" s="2">
        <v>3</v>
      </c>
      <c r="E146" s="2" t="s">
        <v>8</v>
      </c>
      <c r="F146" s="2" t="s">
        <v>13</v>
      </c>
      <c r="G146" s="3">
        <v>20745.989099999999</v>
      </c>
    </row>
    <row r="147" spans="1:7" x14ac:dyDescent="0.25">
      <c r="A147" s="1">
        <v>29</v>
      </c>
      <c r="B147" s="2" t="s">
        <v>7</v>
      </c>
      <c r="C147" s="2">
        <v>38.83</v>
      </c>
      <c r="D147" s="2">
        <v>3</v>
      </c>
      <c r="E147" s="2" t="s">
        <v>11</v>
      </c>
      <c r="F147" s="2" t="s">
        <v>12</v>
      </c>
      <c r="G147" s="3">
        <v>5138.2566999999999</v>
      </c>
    </row>
    <row r="148" spans="1:7" x14ac:dyDescent="0.25">
      <c r="A148" s="1">
        <v>46</v>
      </c>
      <c r="B148" s="2" t="s">
        <v>10</v>
      </c>
      <c r="C148" s="2">
        <v>30.495000000000001</v>
      </c>
      <c r="D148" s="2">
        <v>3</v>
      </c>
      <c r="E148" s="2" t="s">
        <v>8</v>
      </c>
      <c r="F148" s="2" t="s">
        <v>13</v>
      </c>
      <c r="G148" s="3">
        <v>40720.551050000002</v>
      </c>
    </row>
    <row r="149" spans="1:7" x14ac:dyDescent="0.25">
      <c r="A149" s="1">
        <v>51</v>
      </c>
      <c r="B149" s="2" t="s">
        <v>7</v>
      </c>
      <c r="C149" s="2">
        <v>37.729999999999997</v>
      </c>
      <c r="D149" s="2">
        <v>1</v>
      </c>
      <c r="E149" s="2" t="s">
        <v>11</v>
      </c>
      <c r="F149" s="2" t="s">
        <v>12</v>
      </c>
      <c r="G149" s="3">
        <v>9877.6077000000005</v>
      </c>
    </row>
    <row r="150" spans="1:7" x14ac:dyDescent="0.25">
      <c r="A150" s="1">
        <v>53</v>
      </c>
      <c r="B150" s="2" t="s">
        <v>7</v>
      </c>
      <c r="C150" s="2">
        <v>37.43</v>
      </c>
      <c r="D150" s="2">
        <v>1</v>
      </c>
      <c r="E150" s="2" t="s">
        <v>11</v>
      </c>
      <c r="F150" s="2" t="s">
        <v>13</v>
      </c>
      <c r="G150" s="3">
        <v>10959.6947</v>
      </c>
    </row>
    <row r="151" spans="1:7" x14ac:dyDescent="0.25">
      <c r="A151" s="1">
        <v>19</v>
      </c>
      <c r="B151" s="2" t="s">
        <v>10</v>
      </c>
      <c r="C151" s="2">
        <v>28.4</v>
      </c>
      <c r="D151" s="2">
        <v>1</v>
      </c>
      <c r="E151" s="2" t="s">
        <v>11</v>
      </c>
      <c r="F151" s="2" t="s">
        <v>9</v>
      </c>
      <c r="G151" s="3">
        <v>1842.519</v>
      </c>
    </row>
    <row r="152" spans="1:7" x14ac:dyDescent="0.25">
      <c r="A152" s="1">
        <v>35</v>
      </c>
      <c r="B152" s="2" t="s">
        <v>10</v>
      </c>
      <c r="C152" s="2">
        <v>24.13</v>
      </c>
      <c r="D152" s="2">
        <v>1</v>
      </c>
      <c r="E152" s="2" t="s">
        <v>11</v>
      </c>
      <c r="F152" s="2" t="s">
        <v>13</v>
      </c>
      <c r="G152" s="3">
        <v>5125.2156999999997</v>
      </c>
    </row>
    <row r="153" spans="1:7" x14ac:dyDescent="0.25">
      <c r="A153" s="1">
        <v>48</v>
      </c>
      <c r="B153" s="2" t="s">
        <v>10</v>
      </c>
      <c r="C153" s="2">
        <v>29.7</v>
      </c>
      <c r="D153" s="2">
        <v>0</v>
      </c>
      <c r="E153" s="2" t="s">
        <v>11</v>
      </c>
      <c r="F153" s="2" t="s">
        <v>12</v>
      </c>
      <c r="G153" s="3">
        <v>7789.6350000000002</v>
      </c>
    </row>
    <row r="154" spans="1:7" x14ac:dyDescent="0.25">
      <c r="A154" s="1">
        <v>32</v>
      </c>
      <c r="B154" s="2" t="s">
        <v>7</v>
      </c>
      <c r="C154" s="2">
        <v>37.145000000000003</v>
      </c>
      <c r="D154" s="2">
        <v>3</v>
      </c>
      <c r="E154" s="2" t="s">
        <v>11</v>
      </c>
      <c r="F154" s="2" t="s">
        <v>14</v>
      </c>
      <c r="G154" s="3">
        <v>6334.3435499999996</v>
      </c>
    </row>
    <row r="155" spans="1:7" x14ac:dyDescent="0.25">
      <c r="A155" s="1">
        <v>42</v>
      </c>
      <c r="B155" s="2" t="s">
        <v>7</v>
      </c>
      <c r="C155" s="2">
        <v>23.37</v>
      </c>
      <c r="D155" s="2">
        <v>0</v>
      </c>
      <c r="E155" s="2" t="s">
        <v>8</v>
      </c>
      <c r="F155" s="2" t="s">
        <v>14</v>
      </c>
      <c r="G155" s="3">
        <v>19964.746299999999</v>
      </c>
    </row>
    <row r="156" spans="1:7" x14ac:dyDescent="0.25">
      <c r="A156" s="1">
        <v>40</v>
      </c>
      <c r="B156" s="2" t="s">
        <v>7</v>
      </c>
      <c r="C156" s="2">
        <v>25.46</v>
      </c>
      <c r="D156" s="2">
        <v>1</v>
      </c>
      <c r="E156" s="2" t="s">
        <v>11</v>
      </c>
      <c r="F156" s="2" t="s">
        <v>14</v>
      </c>
      <c r="G156" s="3">
        <v>7077.1894000000002</v>
      </c>
    </row>
    <row r="157" spans="1:7" x14ac:dyDescent="0.25">
      <c r="A157" s="1">
        <v>44</v>
      </c>
      <c r="B157" s="2" t="s">
        <v>10</v>
      </c>
      <c r="C157" s="2">
        <v>39.520000000000003</v>
      </c>
      <c r="D157" s="2">
        <v>0</v>
      </c>
      <c r="E157" s="2" t="s">
        <v>11</v>
      </c>
      <c r="F157" s="2" t="s">
        <v>13</v>
      </c>
      <c r="G157" s="3">
        <v>6948.7007999999996</v>
      </c>
    </row>
    <row r="158" spans="1:7" x14ac:dyDescent="0.25">
      <c r="A158" s="1">
        <v>48</v>
      </c>
      <c r="B158" s="2" t="s">
        <v>10</v>
      </c>
      <c r="C158" s="2">
        <v>24.42</v>
      </c>
      <c r="D158" s="2">
        <v>0</v>
      </c>
      <c r="E158" s="2" t="s">
        <v>8</v>
      </c>
      <c r="F158" s="2" t="s">
        <v>12</v>
      </c>
      <c r="G158" s="3">
        <v>21223.675800000001</v>
      </c>
    </row>
    <row r="159" spans="1:7" x14ac:dyDescent="0.25">
      <c r="A159" s="1">
        <v>18</v>
      </c>
      <c r="B159" s="2" t="s">
        <v>10</v>
      </c>
      <c r="C159" s="2">
        <v>25.175000000000001</v>
      </c>
      <c r="D159" s="2">
        <v>0</v>
      </c>
      <c r="E159" s="2" t="s">
        <v>8</v>
      </c>
      <c r="F159" s="2" t="s">
        <v>14</v>
      </c>
      <c r="G159" s="3">
        <v>15518.180249999999</v>
      </c>
    </row>
    <row r="160" spans="1:7" x14ac:dyDescent="0.25">
      <c r="A160" s="1">
        <v>30</v>
      </c>
      <c r="B160" s="2" t="s">
        <v>10</v>
      </c>
      <c r="C160" s="2">
        <v>35.53</v>
      </c>
      <c r="D160" s="2">
        <v>0</v>
      </c>
      <c r="E160" s="2" t="s">
        <v>8</v>
      </c>
      <c r="F160" s="2" t="s">
        <v>12</v>
      </c>
      <c r="G160" s="3">
        <v>36950.256699999998</v>
      </c>
    </row>
    <row r="161" spans="1:7" x14ac:dyDescent="0.25">
      <c r="A161" s="1">
        <v>50</v>
      </c>
      <c r="B161" s="2" t="s">
        <v>7</v>
      </c>
      <c r="C161" s="2">
        <v>27.83</v>
      </c>
      <c r="D161" s="2">
        <v>3</v>
      </c>
      <c r="E161" s="2" t="s">
        <v>11</v>
      </c>
      <c r="F161" s="2" t="s">
        <v>12</v>
      </c>
      <c r="G161" s="3">
        <v>19749.383379999999</v>
      </c>
    </row>
    <row r="162" spans="1:7" x14ac:dyDescent="0.25">
      <c r="A162" s="1">
        <v>42</v>
      </c>
      <c r="B162" s="2" t="s">
        <v>7</v>
      </c>
      <c r="C162" s="2">
        <v>26.6</v>
      </c>
      <c r="D162" s="2">
        <v>0</v>
      </c>
      <c r="E162" s="2" t="s">
        <v>8</v>
      </c>
      <c r="F162" s="2" t="s">
        <v>13</v>
      </c>
      <c r="G162" s="3">
        <v>21348.705999999998</v>
      </c>
    </row>
    <row r="163" spans="1:7" x14ac:dyDescent="0.25">
      <c r="A163" s="1">
        <v>18</v>
      </c>
      <c r="B163" s="2" t="s">
        <v>7</v>
      </c>
      <c r="C163" s="2">
        <v>36.85</v>
      </c>
      <c r="D163" s="2">
        <v>0</v>
      </c>
      <c r="E163" s="2" t="s">
        <v>8</v>
      </c>
      <c r="F163" s="2" t="s">
        <v>12</v>
      </c>
      <c r="G163" s="3">
        <v>36149.483500000002</v>
      </c>
    </row>
    <row r="164" spans="1:7" x14ac:dyDescent="0.25">
      <c r="A164" s="1">
        <v>54</v>
      </c>
      <c r="B164" s="2" t="s">
        <v>10</v>
      </c>
      <c r="C164" s="2">
        <v>39.6</v>
      </c>
      <c r="D164" s="2">
        <v>1</v>
      </c>
      <c r="E164" s="2" t="s">
        <v>11</v>
      </c>
      <c r="F164" s="2" t="s">
        <v>9</v>
      </c>
      <c r="G164" s="3">
        <v>10450.552</v>
      </c>
    </row>
    <row r="165" spans="1:7" x14ac:dyDescent="0.25">
      <c r="A165" s="1">
        <v>32</v>
      </c>
      <c r="B165" s="2" t="s">
        <v>7</v>
      </c>
      <c r="C165" s="2">
        <v>29.8</v>
      </c>
      <c r="D165" s="2">
        <v>2</v>
      </c>
      <c r="E165" s="2" t="s">
        <v>11</v>
      </c>
      <c r="F165" s="2" t="s">
        <v>9</v>
      </c>
      <c r="G165" s="3">
        <v>5152.134</v>
      </c>
    </row>
    <row r="166" spans="1:7" x14ac:dyDescent="0.25">
      <c r="A166" s="1">
        <v>37</v>
      </c>
      <c r="B166" s="2" t="s">
        <v>10</v>
      </c>
      <c r="C166" s="2">
        <v>29.64</v>
      </c>
      <c r="D166" s="2">
        <v>0</v>
      </c>
      <c r="E166" s="2" t="s">
        <v>11</v>
      </c>
      <c r="F166" s="2" t="s">
        <v>13</v>
      </c>
      <c r="G166" s="3">
        <v>5028.1466</v>
      </c>
    </row>
    <row r="167" spans="1:7" x14ac:dyDescent="0.25">
      <c r="A167" s="1">
        <v>47</v>
      </c>
      <c r="B167" s="2" t="s">
        <v>10</v>
      </c>
      <c r="C167" s="2">
        <v>28.215</v>
      </c>
      <c r="D167" s="2">
        <v>4</v>
      </c>
      <c r="E167" s="2" t="s">
        <v>11</v>
      </c>
      <c r="F167" s="2" t="s">
        <v>14</v>
      </c>
      <c r="G167" s="3">
        <v>10407.085849999999</v>
      </c>
    </row>
    <row r="168" spans="1:7" x14ac:dyDescent="0.25">
      <c r="A168" s="1">
        <v>20</v>
      </c>
      <c r="B168" s="2" t="s">
        <v>7</v>
      </c>
      <c r="C168" s="2">
        <v>37</v>
      </c>
      <c r="D168" s="2">
        <v>5</v>
      </c>
      <c r="E168" s="2" t="s">
        <v>11</v>
      </c>
      <c r="F168" s="2" t="s">
        <v>9</v>
      </c>
      <c r="G168" s="3">
        <v>4830.63</v>
      </c>
    </row>
    <row r="169" spans="1:7" x14ac:dyDescent="0.25">
      <c r="A169" s="1">
        <v>32</v>
      </c>
      <c r="B169" s="2" t="s">
        <v>7</v>
      </c>
      <c r="C169" s="2">
        <v>33.155000000000001</v>
      </c>
      <c r="D169" s="2">
        <v>3</v>
      </c>
      <c r="E169" s="2" t="s">
        <v>11</v>
      </c>
      <c r="F169" s="2" t="s">
        <v>13</v>
      </c>
      <c r="G169" s="3">
        <v>6128.79745</v>
      </c>
    </row>
    <row r="170" spans="1:7" x14ac:dyDescent="0.25">
      <c r="A170" s="1">
        <v>19</v>
      </c>
      <c r="B170" s="2" t="s">
        <v>7</v>
      </c>
      <c r="C170" s="2">
        <v>31.824999999999999</v>
      </c>
      <c r="D170" s="2">
        <v>1</v>
      </c>
      <c r="E170" s="2" t="s">
        <v>11</v>
      </c>
      <c r="F170" s="2" t="s">
        <v>13</v>
      </c>
      <c r="G170" s="3">
        <v>2719.2797500000001</v>
      </c>
    </row>
    <row r="171" spans="1:7" x14ac:dyDescent="0.25">
      <c r="A171" s="1">
        <v>27</v>
      </c>
      <c r="B171" s="2" t="s">
        <v>10</v>
      </c>
      <c r="C171" s="2">
        <v>18.905000000000001</v>
      </c>
      <c r="D171" s="2">
        <v>3</v>
      </c>
      <c r="E171" s="2" t="s">
        <v>11</v>
      </c>
      <c r="F171" s="2" t="s">
        <v>14</v>
      </c>
      <c r="G171" s="3">
        <v>4827.9049500000001</v>
      </c>
    </row>
    <row r="172" spans="1:7" x14ac:dyDescent="0.25">
      <c r="A172" s="1">
        <v>63</v>
      </c>
      <c r="B172" s="2" t="s">
        <v>10</v>
      </c>
      <c r="C172" s="2">
        <v>41.47</v>
      </c>
      <c r="D172" s="2">
        <v>0</v>
      </c>
      <c r="E172" s="2" t="s">
        <v>11</v>
      </c>
      <c r="F172" s="2" t="s">
        <v>12</v>
      </c>
      <c r="G172" s="3">
        <v>13405.390299999999</v>
      </c>
    </row>
    <row r="173" spans="1:7" x14ac:dyDescent="0.25">
      <c r="A173" s="1">
        <v>49</v>
      </c>
      <c r="B173" s="2" t="s">
        <v>10</v>
      </c>
      <c r="C173" s="2">
        <v>30.3</v>
      </c>
      <c r="D173" s="2">
        <v>0</v>
      </c>
      <c r="E173" s="2" t="s">
        <v>11</v>
      </c>
      <c r="F173" s="2" t="s">
        <v>9</v>
      </c>
      <c r="G173" s="3">
        <v>8116.68</v>
      </c>
    </row>
    <row r="174" spans="1:7" x14ac:dyDescent="0.25">
      <c r="A174" s="1">
        <v>18</v>
      </c>
      <c r="B174" s="2" t="s">
        <v>10</v>
      </c>
      <c r="C174" s="2">
        <v>15.96</v>
      </c>
      <c r="D174" s="2">
        <v>0</v>
      </c>
      <c r="E174" s="2" t="s">
        <v>11</v>
      </c>
      <c r="F174" s="2" t="s">
        <v>14</v>
      </c>
      <c r="G174" s="3">
        <v>1694.7963999999999</v>
      </c>
    </row>
    <row r="175" spans="1:7" x14ac:dyDescent="0.25">
      <c r="A175" s="1">
        <v>35</v>
      </c>
      <c r="B175" s="2" t="s">
        <v>7</v>
      </c>
      <c r="C175" s="2">
        <v>34.799999999999997</v>
      </c>
      <c r="D175" s="2">
        <v>1</v>
      </c>
      <c r="E175" s="2" t="s">
        <v>11</v>
      </c>
      <c r="F175" s="2" t="s">
        <v>9</v>
      </c>
      <c r="G175" s="3">
        <v>5246.0469999999996</v>
      </c>
    </row>
    <row r="176" spans="1:7" x14ac:dyDescent="0.25">
      <c r="A176" s="1">
        <v>24</v>
      </c>
      <c r="B176" s="2" t="s">
        <v>7</v>
      </c>
      <c r="C176" s="2">
        <v>33.344999999999999</v>
      </c>
      <c r="D176" s="2">
        <v>0</v>
      </c>
      <c r="E176" s="2" t="s">
        <v>11</v>
      </c>
      <c r="F176" s="2" t="s">
        <v>13</v>
      </c>
      <c r="G176" s="3">
        <v>2855.4375500000001</v>
      </c>
    </row>
    <row r="177" spans="1:7" x14ac:dyDescent="0.25">
      <c r="A177" s="1">
        <v>63</v>
      </c>
      <c r="B177" s="2" t="s">
        <v>7</v>
      </c>
      <c r="C177" s="2">
        <v>37.700000000000003</v>
      </c>
      <c r="D177" s="2">
        <v>0</v>
      </c>
      <c r="E177" s="2" t="s">
        <v>8</v>
      </c>
      <c r="F177" s="2" t="s">
        <v>9</v>
      </c>
      <c r="G177" s="3">
        <v>48824.45</v>
      </c>
    </row>
    <row r="178" spans="1:7" x14ac:dyDescent="0.25">
      <c r="A178" s="1">
        <v>38</v>
      </c>
      <c r="B178" s="2" t="s">
        <v>10</v>
      </c>
      <c r="C178" s="2">
        <v>27.835000000000001</v>
      </c>
      <c r="D178" s="2">
        <v>2</v>
      </c>
      <c r="E178" s="2" t="s">
        <v>11</v>
      </c>
      <c r="F178" s="2" t="s">
        <v>13</v>
      </c>
      <c r="G178" s="3">
        <v>6455.86265</v>
      </c>
    </row>
    <row r="179" spans="1:7" x14ac:dyDescent="0.25">
      <c r="A179" s="1">
        <v>54</v>
      </c>
      <c r="B179" s="2" t="s">
        <v>10</v>
      </c>
      <c r="C179" s="2">
        <v>29.2</v>
      </c>
      <c r="D179" s="2">
        <v>1</v>
      </c>
      <c r="E179" s="2" t="s">
        <v>11</v>
      </c>
      <c r="F179" s="2" t="s">
        <v>9</v>
      </c>
      <c r="G179" s="3">
        <v>10436.096</v>
      </c>
    </row>
    <row r="180" spans="1:7" x14ac:dyDescent="0.25">
      <c r="A180" s="1">
        <v>46</v>
      </c>
      <c r="B180" s="2" t="s">
        <v>7</v>
      </c>
      <c r="C180" s="2">
        <v>28.9</v>
      </c>
      <c r="D180" s="2">
        <v>2</v>
      </c>
      <c r="E180" s="2" t="s">
        <v>11</v>
      </c>
      <c r="F180" s="2" t="s">
        <v>9</v>
      </c>
      <c r="G180" s="3">
        <v>8823.2790000000005</v>
      </c>
    </row>
    <row r="181" spans="1:7" x14ac:dyDescent="0.25">
      <c r="A181" s="1">
        <v>41</v>
      </c>
      <c r="B181" s="2" t="s">
        <v>7</v>
      </c>
      <c r="C181" s="2">
        <v>33.155000000000001</v>
      </c>
      <c r="D181" s="2">
        <v>3</v>
      </c>
      <c r="E181" s="2" t="s">
        <v>11</v>
      </c>
      <c r="F181" s="2" t="s">
        <v>14</v>
      </c>
      <c r="G181" s="3">
        <v>8538.28845</v>
      </c>
    </row>
    <row r="182" spans="1:7" x14ac:dyDescent="0.25">
      <c r="A182" s="1">
        <v>58</v>
      </c>
      <c r="B182" s="2" t="s">
        <v>10</v>
      </c>
      <c r="C182" s="2">
        <v>28.594999999999999</v>
      </c>
      <c r="D182" s="2">
        <v>0</v>
      </c>
      <c r="E182" s="2" t="s">
        <v>11</v>
      </c>
      <c r="F182" s="2" t="s">
        <v>13</v>
      </c>
      <c r="G182" s="3">
        <v>11735.87905</v>
      </c>
    </row>
    <row r="183" spans="1:7" x14ac:dyDescent="0.25">
      <c r="A183" s="1">
        <v>18</v>
      </c>
      <c r="B183" s="2" t="s">
        <v>7</v>
      </c>
      <c r="C183" s="2">
        <v>38.28</v>
      </c>
      <c r="D183" s="2">
        <v>0</v>
      </c>
      <c r="E183" s="2" t="s">
        <v>11</v>
      </c>
      <c r="F183" s="2" t="s">
        <v>12</v>
      </c>
      <c r="G183" s="3">
        <v>1631.8212000000001</v>
      </c>
    </row>
    <row r="184" spans="1:7" x14ac:dyDescent="0.25">
      <c r="A184" s="1">
        <v>22</v>
      </c>
      <c r="B184" s="2" t="s">
        <v>10</v>
      </c>
      <c r="C184" s="2">
        <v>19.95</v>
      </c>
      <c r="D184" s="2">
        <v>3</v>
      </c>
      <c r="E184" s="2" t="s">
        <v>11</v>
      </c>
      <c r="F184" s="2" t="s">
        <v>14</v>
      </c>
      <c r="G184" s="3">
        <v>4005.4225000000001</v>
      </c>
    </row>
    <row r="185" spans="1:7" x14ac:dyDescent="0.25">
      <c r="A185" s="1">
        <v>44</v>
      </c>
      <c r="B185" s="2" t="s">
        <v>7</v>
      </c>
      <c r="C185" s="2">
        <v>26.41</v>
      </c>
      <c r="D185" s="2">
        <v>0</v>
      </c>
      <c r="E185" s="2" t="s">
        <v>11</v>
      </c>
      <c r="F185" s="2" t="s">
        <v>13</v>
      </c>
      <c r="G185" s="3">
        <v>7419.4778999999999</v>
      </c>
    </row>
    <row r="186" spans="1:7" x14ac:dyDescent="0.25">
      <c r="A186" s="1">
        <v>44</v>
      </c>
      <c r="B186" s="2" t="s">
        <v>10</v>
      </c>
      <c r="C186" s="2">
        <v>30.69</v>
      </c>
      <c r="D186" s="2">
        <v>2</v>
      </c>
      <c r="E186" s="2" t="s">
        <v>11</v>
      </c>
      <c r="F186" s="2" t="s">
        <v>12</v>
      </c>
      <c r="G186" s="3">
        <v>7731.4270999999999</v>
      </c>
    </row>
    <row r="187" spans="1:7" x14ac:dyDescent="0.25">
      <c r="A187" s="1">
        <v>36</v>
      </c>
      <c r="B187" s="2" t="s">
        <v>10</v>
      </c>
      <c r="C187" s="2">
        <v>41.895000000000003</v>
      </c>
      <c r="D187" s="2">
        <v>3</v>
      </c>
      <c r="E187" s="2" t="s">
        <v>8</v>
      </c>
      <c r="F187" s="2" t="s">
        <v>14</v>
      </c>
      <c r="G187" s="3">
        <v>43753.337050000002</v>
      </c>
    </row>
    <row r="188" spans="1:7" x14ac:dyDescent="0.25">
      <c r="A188" s="1">
        <v>26</v>
      </c>
      <c r="B188" s="2" t="s">
        <v>7</v>
      </c>
      <c r="C188" s="2">
        <v>29.92</v>
      </c>
      <c r="D188" s="2">
        <v>2</v>
      </c>
      <c r="E188" s="2" t="s">
        <v>11</v>
      </c>
      <c r="F188" s="2" t="s">
        <v>12</v>
      </c>
      <c r="G188" s="3">
        <v>3981.9767999999999</v>
      </c>
    </row>
    <row r="189" spans="1:7" x14ac:dyDescent="0.25">
      <c r="A189" s="1">
        <v>30</v>
      </c>
      <c r="B189" s="2" t="s">
        <v>7</v>
      </c>
      <c r="C189" s="2">
        <v>30.9</v>
      </c>
      <c r="D189" s="2">
        <v>3</v>
      </c>
      <c r="E189" s="2" t="s">
        <v>11</v>
      </c>
      <c r="F189" s="2" t="s">
        <v>9</v>
      </c>
      <c r="G189" s="3">
        <v>5325.6509999999998</v>
      </c>
    </row>
    <row r="190" spans="1:7" x14ac:dyDescent="0.25">
      <c r="A190" s="1">
        <v>41</v>
      </c>
      <c r="B190" s="2" t="s">
        <v>7</v>
      </c>
      <c r="C190" s="2">
        <v>32.200000000000003</v>
      </c>
      <c r="D190" s="2">
        <v>1</v>
      </c>
      <c r="E190" s="2" t="s">
        <v>11</v>
      </c>
      <c r="F190" s="2" t="s">
        <v>9</v>
      </c>
      <c r="G190" s="3">
        <v>6775.9610000000002</v>
      </c>
    </row>
    <row r="191" spans="1:7" x14ac:dyDescent="0.25">
      <c r="A191" s="1">
        <v>29</v>
      </c>
      <c r="B191" s="2" t="s">
        <v>7</v>
      </c>
      <c r="C191" s="2">
        <v>32.11</v>
      </c>
      <c r="D191" s="2">
        <v>2</v>
      </c>
      <c r="E191" s="2" t="s">
        <v>11</v>
      </c>
      <c r="F191" s="2" t="s">
        <v>13</v>
      </c>
      <c r="G191" s="3">
        <v>4922.9159</v>
      </c>
    </row>
    <row r="192" spans="1:7" x14ac:dyDescent="0.25">
      <c r="A192" s="1">
        <v>61</v>
      </c>
      <c r="B192" s="2" t="s">
        <v>10</v>
      </c>
      <c r="C192" s="2">
        <v>31.57</v>
      </c>
      <c r="D192" s="2">
        <v>0</v>
      </c>
      <c r="E192" s="2" t="s">
        <v>11</v>
      </c>
      <c r="F192" s="2" t="s">
        <v>12</v>
      </c>
      <c r="G192" s="3">
        <v>12557.605299999999</v>
      </c>
    </row>
    <row r="193" spans="1:7" x14ac:dyDescent="0.25">
      <c r="A193" s="1">
        <v>36</v>
      </c>
      <c r="B193" s="2" t="s">
        <v>7</v>
      </c>
      <c r="C193" s="2">
        <v>26.2</v>
      </c>
      <c r="D193" s="2">
        <v>0</v>
      </c>
      <c r="E193" s="2" t="s">
        <v>11</v>
      </c>
      <c r="F193" s="2" t="s">
        <v>9</v>
      </c>
      <c r="G193" s="3">
        <v>4883.866</v>
      </c>
    </row>
    <row r="194" spans="1:7" x14ac:dyDescent="0.25">
      <c r="A194" s="1">
        <v>25</v>
      </c>
      <c r="B194" s="2" t="s">
        <v>10</v>
      </c>
      <c r="C194" s="2">
        <v>25.74</v>
      </c>
      <c r="D194" s="2">
        <v>0</v>
      </c>
      <c r="E194" s="2" t="s">
        <v>11</v>
      </c>
      <c r="F194" s="2" t="s">
        <v>12</v>
      </c>
      <c r="G194" s="3">
        <v>2137.6536000000001</v>
      </c>
    </row>
    <row r="195" spans="1:7" x14ac:dyDescent="0.25">
      <c r="A195" s="1">
        <v>56</v>
      </c>
      <c r="B195" s="2" t="s">
        <v>7</v>
      </c>
      <c r="C195" s="2">
        <v>26.6</v>
      </c>
      <c r="D195" s="2">
        <v>1</v>
      </c>
      <c r="E195" s="2" t="s">
        <v>11</v>
      </c>
      <c r="F195" s="2" t="s">
        <v>13</v>
      </c>
      <c r="G195" s="3">
        <v>12044.342000000001</v>
      </c>
    </row>
    <row r="196" spans="1:7" x14ac:dyDescent="0.25">
      <c r="A196" s="1">
        <v>18</v>
      </c>
      <c r="B196" s="2" t="s">
        <v>10</v>
      </c>
      <c r="C196" s="2">
        <v>34.43</v>
      </c>
      <c r="D196" s="2">
        <v>0</v>
      </c>
      <c r="E196" s="2" t="s">
        <v>11</v>
      </c>
      <c r="F196" s="2" t="s">
        <v>12</v>
      </c>
      <c r="G196" s="3">
        <v>1137.4697000000001</v>
      </c>
    </row>
    <row r="197" spans="1:7" x14ac:dyDescent="0.25">
      <c r="A197" s="1">
        <v>19</v>
      </c>
      <c r="B197" s="2" t="s">
        <v>10</v>
      </c>
      <c r="C197" s="2">
        <v>30.59</v>
      </c>
      <c r="D197" s="2">
        <v>0</v>
      </c>
      <c r="E197" s="2" t="s">
        <v>11</v>
      </c>
      <c r="F197" s="2" t="s">
        <v>13</v>
      </c>
      <c r="G197" s="3">
        <v>1639.5631000000001</v>
      </c>
    </row>
    <row r="198" spans="1:7" x14ac:dyDescent="0.25">
      <c r="A198" s="1">
        <v>39</v>
      </c>
      <c r="B198" s="2" t="s">
        <v>7</v>
      </c>
      <c r="C198" s="2">
        <v>32.799999999999997</v>
      </c>
      <c r="D198" s="2">
        <v>0</v>
      </c>
      <c r="E198" s="2" t="s">
        <v>11</v>
      </c>
      <c r="F198" s="2" t="s">
        <v>9</v>
      </c>
      <c r="G198" s="3">
        <v>5649.7150000000001</v>
      </c>
    </row>
    <row r="199" spans="1:7" x14ac:dyDescent="0.25">
      <c r="A199" s="1">
        <v>45</v>
      </c>
      <c r="B199" s="2" t="s">
        <v>7</v>
      </c>
      <c r="C199" s="2">
        <v>28.6</v>
      </c>
      <c r="D199" s="2">
        <v>2</v>
      </c>
      <c r="E199" s="2" t="s">
        <v>11</v>
      </c>
      <c r="F199" s="2" t="s">
        <v>12</v>
      </c>
      <c r="G199" s="3">
        <v>8516.8289999999997</v>
      </c>
    </row>
    <row r="200" spans="1:7" x14ac:dyDescent="0.25">
      <c r="A200" s="1">
        <v>51</v>
      </c>
      <c r="B200" s="2" t="s">
        <v>7</v>
      </c>
      <c r="C200" s="2">
        <v>18.05</v>
      </c>
      <c r="D200" s="2">
        <v>0</v>
      </c>
      <c r="E200" s="2" t="s">
        <v>11</v>
      </c>
      <c r="F200" s="2" t="s">
        <v>13</v>
      </c>
      <c r="G200" s="3">
        <v>9644.2525000000005</v>
      </c>
    </row>
    <row r="201" spans="1:7" x14ac:dyDescent="0.25">
      <c r="A201" s="1">
        <v>64</v>
      </c>
      <c r="B201" s="2" t="s">
        <v>7</v>
      </c>
      <c r="C201" s="2">
        <v>39.33</v>
      </c>
      <c r="D201" s="2">
        <v>0</v>
      </c>
      <c r="E201" s="2" t="s">
        <v>11</v>
      </c>
      <c r="F201" s="2" t="s">
        <v>14</v>
      </c>
      <c r="G201" s="3">
        <v>14901.5167</v>
      </c>
    </row>
    <row r="202" spans="1:7" x14ac:dyDescent="0.25">
      <c r="A202" s="1">
        <v>19</v>
      </c>
      <c r="B202" s="2" t="s">
        <v>7</v>
      </c>
      <c r="C202" s="2">
        <v>32.11</v>
      </c>
      <c r="D202" s="2">
        <v>0</v>
      </c>
      <c r="E202" s="2" t="s">
        <v>11</v>
      </c>
      <c r="F202" s="2" t="s">
        <v>13</v>
      </c>
      <c r="G202" s="3">
        <v>2130.6759000000002</v>
      </c>
    </row>
    <row r="203" spans="1:7" x14ac:dyDescent="0.25">
      <c r="A203" s="1">
        <v>48</v>
      </c>
      <c r="B203" s="2" t="s">
        <v>7</v>
      </c>
      <c r="C203" s="2">
        <v>32.229999999999997</v>
      </c>
      <c r="D203" s="2">
        <v>1</v>
      </c>
      <c r="E203" s="2" t="s">
        <v>11</v>
      </c>
      <c r="F203" s="2" t="s">
        <v>12</v>
      </c>
      <c r="G203" s="3">
        <v>8871.1517000000003</v>
      </c>
    </row>
    <row r="204" spans="1:7" x14ac:dyDescent="0.25">
      <c r="A204" s="1">
        <v>60</v>
      </c>
      <c r="B204" s="2" t="s">
        <v>7</v>
      </c>
      <c r="C204" s="2">
        <v>24.035</v>
      </c>
      <c r="D204" s="2">
        <v>0</v>
      </c>
      <c r="E204" s="2" t="s">
        <v>11</v>
      </c>
      <c r="F204" s="2" t="s">
        <v>13</v>
      </c>
      <c r="G204" s="3">
        <v>13012.20865</v>
      </c>
    </row>
    <row r="205" spans="1:7" x14ac:dyDescent="0.25">
      <c r="A205" s="1">
        <v>27</v>
      </c>
      <c r="B205" s="2" t="s">
        <v>7</v>
      </c>
      <c r="C205" s="2">
        <v>36.08</v>
      </c>
      <c r="D205" s="2">
        <v>0</v>
      </c>
      <c r="E205" s="2" t="s">
        <v>8</v>
      </c>
      <c r="F205" s="2" t="s">
        <v>12</v>
      </c>
      <c r="G205" s="3">
        <v>37133.898200000003</v>
      </c>
    </row>
    <row r="206" spans="1:7" x14ac:dyDescent="0.25">
      <c r="A206" s="1">
        <v>46</v>
      </c>
      <c r="B206" s="2" t="s">
        <v>10</v>
      </c>
      <c r="C206" s="2">
        <v>22.3</v>
      </c>
      <c r="D206" s="2">
        <v>0</v>
      </c>
      <c r="E206" s="2" t="s">
        <v>11</v>
      </c>
      <c r="F206" s="2" t="s">
        <v>9</v>
      </c>
      <c r="G206" s="3">
        <v>7147.1049999999996</v>
      </c>
    </row>
    <row r="207" spans="1:7" x14ac:dyDescent="0.25">
      <c r="A207" s="1">
        <v>28</v>
      </c>
      <c r="B207" s="2" t="s">
        <v>7</v>
      </c>
      <c r="C207" s="2">
        <v>28.88</v>
      </c>
      <c r="D207" s="2">
        <v>1</v>
      </c>
      <c r="E207" s="2" t="s">
        <v>11</v>
      </c>
      <c r="F207" s="2" t="s">
        <v>14</v>
      </c>
      <c r="G207" s="3">
        <v>4337.7352000000001</v>
      </c>
    </row>
    <row r="208" spans="1:7" x14ac:dyDescent="0.25">
      <c r="A208" s="1">
        <v>59</v>
      </c>
      <c r="B208" s="2" t="s">
        <v>10</v>
      </c>
      <c r="C208" s="2">
        <v>26.4</v>
      </c>
      <c r="D208" s="2">
        <v>0</v>
      </c>
      <c r="E208" s="2" t="s">
        <v>11</v>
      </c>
      <c r="F208" s="2" t="s">
        <v>12</v>
      </c>
      <c r="G208" s="3">
        <v>11743.299000000001</v>
      </c>
    </row>
    <row r="209" spans="1:7" x14ac:dyDescent="0.25">
      <c r="A209" s="1">
        <v>35</v>
      </c>
      <c r="B209" s="2" t="s">
        <v>10</v>
      </c>
      <c r="C209" s="2">
        <v>27.74</v>
      </c>
      <c r="D209" s="2">
        <v>2</v>
      </c>
      <c r="E209" s="2" t="s">
        <v>8</v>
      </c>
      <c r="F209" s="2" t="s">
        <v>14</v>
      </c>
      <c r="G209" s="3">
        <v>20984.0936</v>
      </c>
    </row>
    <row r="210" spans="1:7" x14ac:dyDescent="0.25">
      <c r="A210" s="1">
        <v>63</v>
      </c>
      <c r="B210" s="2" t="s">
        <v>7</v>
      </c>
      <c r="C210" s="2">
        <v>31.8</v>
      </c>
      <c r="D210" s="2">
        <v>0</v>
      </c>
      <c r="E210" s="2" t="s">
        <v>11</v>
      </c>
      <c r="F210" s="2" t="s">
        <v>9</v>
      </c>
      <c r="G210" s="3">
        <v>13880.949000000001</v>
      </c>
    </row>
    <row r="211" spans="1:7" x14ac:dyDescent="0.25">
      <c r="A211" s="1">
        <v>40</v>
      </c>
      <c r="B211" s="2" t="s">
        <v>10</v>
      </c>
      <c r="C211" s="2">
        <v>41.23</v>
      </c>
      <c r="D211" s="2">
        <v>1</v>
      </c>
      <c r="E211" s="2" t="s">
        <v>11</v>
      </c>
      <c r="F211" s="2" t="s">
        <v>14</v>
      </c>
      <c r="G211" s="3">
        <v>6610.1097</v>
      </c>
    </row>
    <row r="212" spans="1:7" x14ac:dyDescent="0.25">
      <c r="A212" s="1">
        <v>20</v>
      </c>
      <c r="B212" s="2" t="s">
        <v>10</v>
      </c>
      <c r="C212" s="2">
        <v>33</v>
      </c>
      <c r="D212" s="2">
        <v>1</v>
      </c>
      <c r="E212" s="2" t="s">
        <v>11</v>
      </c>
      <c r="F212" s="2" t="s">
        <v>9</v>
      </c>
      <c r="G212" s="3">
        <v>1980.07</v>
      </c>
    </row>
    <row r="213" spans="1:7" x14ac:dyDescent="0.25">
      <c r="A213" s="1">
        <v>40</v>
      </c>
      <c r="B213" s="2" t="s">
        <v>10</v>
      </c>
      <c r="C213" s="2">
        <v>30.875</v>
      </c>
      <c r="D213" s="2">
        <v>4</v>
      </c>
      <c r="E213" s="2" t="s">
        <v>11</v>
      </c>
      <c r="F213" s="2" t="s">
        <v>13</v>
      </c>
      <c r="G213" s="3">
        <v>8162.7162500000004</v>
      </c>
    </row>
    <row r="214" spans="1:7" x14ac:dyDescent="0.25">
      <c r="A214" s="1">
        <v>24</v>
      </c>
      <c r="B214" s="2" t="s">
        <v>10</v>
      </c>
      <c r="C214" s="2">
        <v>28.5</v>
      </c>
      <c r="D214" s="2">
        <v>2</v>
      </c>
      <c r="E214" s="2" t="s">
        <v>11</v>
      </c>
      <c r="F214" s="2" t="s">
        <v>13</v>
      </c>
      <c r="G214" s="3">
        <v>3537.703</v>
      </c>
    </row>
    <row r="215" spans="1:7" x14ac:dyDescent="0.25">
      <c r="A215" s="1">
        <v>34</v>
      </c>
      <c r="B215" s="2" t="s">
        <v>7</v>
      </c>
      <c r="C215" s="2">
        <v>26.73</v>
      </c>
      <c r="D215" s="2">
        <v>1</v>
      </c>
      <c r="E215" s="2" t="s">
        <v>11</v>
      </c>
      <c r="F215" s="2" t="s">
        <v>12</v>
      </c>
      <c r="G215" s="3">
        <v>5002.7826999999997</v>
      </c>
    </row>
    <row r="216" spans="1:7" x14ac:dyDescent="0.25">
      <c r="A216" s="1">
        <v>45</v>
      </c>
      <c r="B216" s="2" t="s">
        <v>7</v>
      </c>
      <c r="C216" s="2">
        <v>30.9</v>
      </c>
      <c r="D216" s="2">
        <v>2</v>
      </c>
      <c r="E216" s="2" t="s">
        <v>11</v>
      </c>
      <c r="F216" s="2" t="s">
        <v>9</v>
      </c>
      <c r="G216" s="3">
        <v>8520.0259999999998</v>
      </c>
    </row>
    <row r="217" spans="1:7" x14ac:dyDescent="0.25">
      <c r="A217" s="1">
        <v>41</v>
      </c>
      <c r="B217" s="2" t="s">
        <v>7</v>
      </c>
      <c r="C217" s="2">
        <v>37.1</v>
      </c>
      <c r="D217" s="2">
        <v>2</v>
      </c>
      <c r="E217" s="2" t="s">
        <v>11</v>
      </c>
      <c r="F217" s="2" t="s">
        <v>9</v>
      </c>
      <c r="G217" s="3">
        <v>7371.7719999999999</v>
      </c>
    </row>
    <row r="218" spans="1:7" x14ac:dyDescent="0.25">
      <c r="A218" s="1">
        <v>53</v>
      </c>
      <c r="B218" s="2" t="s">
        <v>7</v>
      </c>
      <c r="C218" s="2">
        <v>26.6</v>
      </c>
      <c r="D218" s="2">
        <v>0</v>
      </c>
      <c r="E218" s="2" t="s">
        <v>11</v>
      </c>
      <c r="F218" s="2" t="s">
        <v>13</v>
      </c>
      <c r="G218" s="3">
        <v>10355.641</v>
      </c>
    </row>
    <row r="219" spans="1:7" x14ac:dyDescent="0.25">
      <c r="A219" s="1">
        <v>27</v>
      </c>
      <c r="B219" s="2" t="s">
        <v>10</v>
      </c>
      <c r="C219" s="2">
        <v>23.1</v>
      </c>
      <c r="D219" s="2">
        <v>0</v>
      </c>
      <c r="E219" s="2" t="s">
        <v>11</v>
      </c>
      <c r="F219" s="2" t="s">
        <v>12</v>
      </c>
      <c r="G219" s="3">
        <v>2483.7359999999999</v>
      </c>
    </row>
    <row r="220" spans="1:7" x14ac:dyDescent="0.25">
      <c r="A220" s="1">
        <v>26</v>
      </c>
      <c r="B220" s="2" t="s">
        <v>7</v>
      </c>
      <c r="C220" s="2">
        <v>29.92</v>
      </c>
      <c r="D220" s="2">
        <v>1</v>
      </c>
      <c r="E220" s="2" t="s">
        <v>11</v>
      </c>
      <c r="F220" s="2" t="s">
        <v>12</v>
      </c>
      <c r="G220" s="3">
        <v>3392.9767999999999</v>
      </c>
    </row>
    <row r="221" spans="1:7" x14ac:dyDescent="0.25">
      <c r="A221" s="1">
        <v>24</v>
      </c>
      <c r="B221" s="2" t="s">
        <v>7</v>
      </c>
      <c r="C221" s="2">
        <v>23.21</v>
      </c>
      <c r="D221" s="2">
        <v>0</v>
      </c>
      <c r="E221" s="2" t="s">
        <v>11</v>
      </c>
      <c r="F221" s="2" t="s">
        <v>12</v>
      </c>
      <c r="G221" s="3">
        <v>25081.76784</v>
      </c>
    </row>
    <row r="222" spans="1:7" x14ac:dyDescent="0.25">
      <c r="A222" s="1">
        <v>34</v>
      </c>
      <c r="B222" s="2" t="s">
        <v>7</v>
      </c>
      <c r="C222" s="2">
        <v>33.700000000000003</v>
      </c>
      <c r="D222" s="2">
        <v>1</v>
      </c>
      <c r="E222" s="2" t="s">
        <v>11</v>
      </c>
      <c r="F222" s="2" t="s">
        <v>9</v>
      </c>
      <c r="G222" s="3">
        <v>5012.4709999999995</v>
      </c>
    </row>
    <row r="223" spans="1:7" x14ac:dyDescent="0.25">
      <c r="A223" s="1">
        <v>53</v>
      </c>
      <c r="B223" s="2" t="s">
        <v>7</v>
      </c>
      <c r="C223" s="2">
        <v>33.25</v>
      </c>
      <c r="D223" s="2">
        <v>0</v>
      </c>
      <c r="E223" s="2" t="s">
        <v>11</v>
      </c>
      <c r="F223" s="2" t="s">
        <v>14</v>
      </c>
      <c r="G223" s="3">
        <v>10564.8845</v>
      </c>
    </row>
    <row r="224" spans="1:7" x14ac:dyDescent="0.25">
      <c r="A224" s="1">
        <v>32</v>
      </c>
      <c r="B224" s="2" t="s">
        <v>10</v>
      </c>
      <c r="C224" s="2">
        <v>30.8</v>
      </c>
      <c r="D224" s="2">
        <v>3</v>
      </c>
      <c r="E224" s="2" t="s">
        <v>11</v>
      </c>
      <c r="F224" s="2" t="s">
        <v>9</v>
      </c>
      <c r="G224" s="3">
        <v>5253.5240000000003</v>
      </c>
    </row>
    <row r="225" spans="1:7" x14ac:dyDescent="0.25">
      <c r="A225" s="1">
        <v>19</v>
      </c>
      <c r="B225" s="2" t="s">
        <v>10</v>
      </c>
      <c r="C225" s="2">
        <v>34.799999999999997</v>
      </c>
      <c r="D225" s="2">
        <v>0</v>
      </c>
      <c r="E225" s="2" t="s">
        <v>8</v>
      </c>
      <c r="F225" s="2" t="s">
        <v>9</v>
      </c>
      <c r="G225" s="3">
        <v>34779.614999999998</v>
      </c>
    </row>
    <row r="226" spans="1:7" x14ac:dyDescent="0.25">
      <c r="A226" s="1">
        <v>42</v>
      </c>
      <c r="B226" s="2" t="s">
        <v>10</v>
      </c>
      <c r="C226" s="2">
        <v>24.64</v>
      </c>
      <c r="D226" s="2">
        <v>0</v>
      </c>
      <c r="E226" s="2" t="s">
        <v>8</v>
      </c>
      <c r="F226" s="2" t="s">
        <v>12</v>
      </c>
      <c r="G226" s="3">
        <v>19515.5416</v>
      </c>
    </row>
    <row r="227" spans="1:7" x14ac:dyDescent="0.25">
      <c r="A227" s="1">
        <v>55</v>
      </c>
      <c r="B227" s="2" t="s">
        <v>10</v>
      </c>
      <c r="C227" s="2">
        <v>33.880000000000003</v>
      </c>
      <c r="D227" s="2">
        <v>3</v>
      </c>
      <c r="E227" s="2" t="s">
        <v>11</v>
      </c>
      <c r="F227" s="2" t="s">
        <v>12</v>
      </c>
      <c r="G227" s="3">
        <v>11987.1682</v>
      </c>
    </row>
    <row r="228" spans="1:7" x14ac:dyDescent="0.25">
      <c r="A228" s="1">
        <v>28</v>
      </c>
      <c r="B228" s="2" t="s">
        <v>10</v>
      </c>
      <c r="C228" s="2">
        <v>38.06</v>
      </c>
      <c r="D228" s="2">
        <v>0</v>
      </c>
      <c r="E228" s="2" t="s">
        <v>11</v>
      </c>
      <c r="F228" s="2" t="s">
        <v>12</v>
      </c>
      <c r="G228" s="3">
        <v>2689.4953999999998</v>
      </c>
    </row>
    <row r="229" spans="1:7" x14ac:dyDescent="0.25">
      <c r="A229" s="1">
        <v>58</v>
      </c>
      <c r="B229" s="2" t="s">
        <v>7</v>
      </c>
      <c r="C229" s="2">
        <v>41.91</v>
      </c>
      <c r="D229" s="2">
        <v>0</v>
      </c>
      <c r="E229" s="2" t="s">
        <v>11</v>
      </c>
      <c r="F229" s="2" t="s">
        <v>12</v>
      </c>
      <c r="G229" s="3">
        <v>24227.337240000001</v>
      </c>
    </row>
    <row r="230" spans="1:7" x14ac:dyDescent="0.25">
      <c r="A230" s="1">
        <v>41</v>
      </c>
      <c r="B230" s="2" t="s">
        <v>7</v>
      </c>
      <c r="C230" s="2">
        <v>31.635000000000002</v>
      </c>
      <c r="D230" s="2">
        <v>1</v>
      </c>
      <c r="E230" s="2" t="s">
        <v>11</v>
      </c>
      <c r="F230" s="2" t="s">
        <v>14</v>
      </c>
      <c r="G230" s="3">
        <v>7358.1756500000001</v>
      </c>
    </row>
    <row r="231" spans="1:7" x14ac:dyDescent="0.25">
      <c r="A231" s="1">
        <v>47</v>
      </c>
      <c r="B231" s="2" t="s">
        <v>10</v>
      </c>
      <c r="C231" s="2">
        <v>25.46</v>
      </c>
      <c r="D231" s="2">
        <v>2</v>
      </c>
      <c r="E231" s="2" t="s">
        <v>11</v>
      </c>
      <c r="F231" s="2" t="s">
        <v>14</v>
      </c>
      <c r="G231" s="3">
        <v>9225.2564000000002</v>
      </c>
    </row>
    <row r="232" spans="1:7" x14ac:dyDescent="0.25">
      <c r="A232" s="1">
        <v>42</v>
      </c>
      <c r="B232" s="2" t="s">
        <v>7</v>
      </c>
      <c r="C232" s="2">
        <v>36.195</v>
      </c>
      <c r="D232" s="2">
        <v>1</v>
      </c>
      <c r="E232" s="2" t="s">
        <v>11</v>
      </c>
      <c r="F232" s="2" t="s">
        <v>13</v>
      </c>
      <c r="G232" s="3">
        <v>7443.6430499999997</v>
      </c>
    </row>
    <row r="233" spans="1:7" x14ac:dyDescent="0.25">
      <c r="A233" s="1">
        <v>59</v>
      </c>
      <c r="B233" s="2" t="s">
        <v>7</v>
      </c>
      <c r="C233" s="2">
        <v>27.83</v>
      </c>
      <c r="D233" s="2">
        <v>3</v>
      </c>
      <c r="E233" s="2" t="s">
        <v>11</v>
      </c>
      <c r="F233" s="2" t="s">
        <v>12</v>
      </c>
      <c r="G233" s="3">
        <v>14001.286700000001</v>
      </c>
    </row>
    <row r="234" spans="1:7" x14ac:dyDescent="0.25">
      <c r="A234" s="1">
        <v>19</v>
      </c>
      <c r="B234" s="2" t="s">
        <v>7</v>
      </c>
      <c r="C234" s="2">
        <v>17.8</v>
      </c>
      <c r="D234" s="2">
        <v>0</v>
      </c>
      <c r="E234" s="2" t="s">
        <v>11</v>
      </c>
      <c r="F234" s="2" t="s">
        <v>9</v>
      </c>
      <c r="G234" s="3">
        <v>1727.7850000000001</v>
      </c>
    </row>
    <row r="235" spans="1:7" x14ac:dyDescent="0.25">
      <c r="A235" s="1">
        <v>59</v>
      </c>
      <c r="B235" s="2" t="s">
        <v>10</v>
      </c>
      <c r="C235" s="2">
        <v>27.5</v>
      </c>
      <c r="D235" s="2">
        <v>1</v>
      </c>
      <c r="E235" s="2" t="s">
        <v>11</v>
      </c>
      <c r="F235" s="2" t="s">
        <v>9</v>
      </c>
      <c r="G235" s="3">
        <v>12333.828</v>
      </c>
    </row>
    <row r="236" spans="1:7" x14ac:dyDescent="0.25">
      <c r="A236" s="1">
        <v>39</v>
      </c>
      <c r="B236" s="2" t="s">
        <v>10</v>
      </c>
      <c r="C236" s="2">
        <v>24.51</v>
      </c>
      <c r="D236" s="2">
        <v>2</v>
      </c>
      <c r="E236" s="2" t="s">
        <v>11</v>
      </c>
      <c r="F236" s="2" t="s">
        <v>13</v>
      </c>
      <c r="G236" s="3">
        <v>6710.1918999999998</v>
      </c>
    </row>
    <row r="237" spans="1:7" x14ac:dyDescent="0.25">
      <c r="A237" s="1">
        <v>40</v>
      </c>
      <c r="B237" s="2" t="s">
        <v>7</v>
      </c>
      <c r="C237" s="2">
        <v>22.22</v>
      </c>
      <c r="D237" s="2">
        <v>2</v>
      </c>
      <c r="E237" s="2" t="s">
        <v>8</v>
      </c>
      <c r="F237" s="2" t="s">
        <v>12</v>
      </c>
      <c r="G237" s="3">
        <v>19444.265800000001</v>
      </c>
    </row>
    <row r="238" spans="1:7" x14ac:dyDescent="0.25">
      <c r="A238" s="1">
        <v>18</v>
      </c>
      <c r="B238" s="2" t="s">
        <v>7</v>
      </c>
      <c r="C238" s="2">
        <v>26.73</v>
      </c>
      <c r="D238" s="2">
        <v>0</v>
      </c>
      <c r="E238" s="2" t="s">
        <v>11</v>
      </c>
      <c r="F238" s="2" t="s">
        <v>12</v>
      </c>
      <c r="G238" s="3">
        <v>1615.7666999999999</v>
      </c>
    </row>
    <row r="239" spans="1:7" x14ac:dyDescent="0.25">
      <c r="A239" s="1">
        <v>31</v>
      </c>
      <c r="B239" s="2" t="s">
        <v>10</v>
      </c>
      <c r="C239" s="2">
        <v>38.39</v>
      </c>
      <c r="D239" s="2">
        <v>2</v>
      </c>
      <c r="E239" s="2" t="s">
        <v>11</v>
      </c>
      <c r="F239" s="2" t="s">
        <v>12</v>
      </c>
      <c r="G239" s="3">
        <v>4463.2051000000001</v>
      </c>
    </row>
    <row r="240" spans="1:7" x14ac:dyDescent="0.25">
      <c r="A240" s="1">
        <v>19</v>
      </c>
      <c r="B240" s="2" t="s">
        <v>10</v>
      </c>
      <c r="C240" s="2">
        <v>29.07</v>
      </c>
      <c r="D240" s="2">
        <v>0</v>
      </c>
      <c r="E240" s="2" t="s">
        <v>8</v>
      </c>
      <c r="F240" s="2" t="s">
        <v>13</v>
      </c>
      <c r="G240" s="3">
        <v>17352.6803</v>
      </c>
    </row>
    <row r="241" spans="1:7" x14ac:dyDescent="0.25">
      <c r="A241" s="1">
        <v>44</v>
      </c>
      <c r="B241" s="2" t="s">
        <v>10</v>
      </c>
      <c r="C241" s="2">
        <v>38.06</v>
      </c>
      <c r="D241" s="2">
        <v>1</v>
      </c>
      <c r="E241" s="2" t="s">
        <v>11</v>
      </c>
      <c r="F241" s="2" t="s">
        <v>12</v>
      </c>
      <c r="G241" s="3">
        <v>7152.6714000000002</v>
      </c>
    </row>
    <row r="242" spans="1:7" x14ac:dyDescent="0.25">
      <c r="A242" s="1">
        <v>23</v>
      </c>
      <c r="B242" s="2" t="s">
        <v>7</v>
      </c>
      <c r="C242" s="2">
        <v>36.67</v>
      </c>
      <c r="D242" s="2">
        <v>2</v>
      </c>
      <c r="E242" s="2" t="s">
        <v>8</v>
      </c>
      <c r="F242" s="2" t="s">
        <v>14</v>
      </c>
      <c r="G242" s="3">
        <v>38511.628299999997</v>
      </c>
    </row>
    <row r="243" spans="1:7" x14ac:dyDescent="0.25">
      <c r="A243" s="1">
        <v>33</v>
      </c>
      <c r="B243" s="2" t="s">
        <v>7</v>
      </c>
      <c r="C243" s="2">
        <v>22.135000000000002</v>
      </c>
      <c r="D243" s="2">
        <v>1</v>
      </c>
      <c r="E243" s="2" t="s">
        <v>11</v>
      </c>
      <c r="F243" s="2" t="s">
        <v>14</v>
      </c>
      <c r="G243" s="3">
        <v>5354.0746499999996</v>
      </c>
    </row>
    <row r="244" spans="1:7" x14ac:dyDescent="0.25">
      <c r="A244" s="1">
        <v>55</v>
      </c>
      <c r="B244" s="2" t="s">
        <v>7</v>
      </c>
      <c r="C244" s="2">
        <v>26.8</v>
      </c>
      <c r="D244" s="2">
        <v>1</v>
      </c>
      <c r="E244" s="2" t="s">
        <v>11</v>
      </c>
      <c r="F244" s="2" t="s">
        <v>9</v>
      </c>
      <c r="G244" s="3">
        <v>35160.134570000002</v>
      </c>
    </row>
    <row r="245" spans="1:7" x14ac:dyDescent="0.25">
      <c r="A245" s="1">
        <v>40</v>
      </c>
      <c r="B245" s="2" t="s">
        <v>10</v>
      </c>
      <c r="C245" s="2">
        <v>35.299999999999997</v>
      </c>
      <c r="D245" s="2">
        <v>3</v>
      </c>
      <c r="E245" s="2" t="s">
        <v>11</v>
      </c>
      <c r="F245" s="2" t="s">
        <v>9</v>
      </c>
      <c r="G245" s="3">
        <v>7196.8670000000002</v>
      </c>
    </row>
    <row r="246" spans="1:7" x14ac:dyDescent="0.25">
      <c r="A246" s="1">
        <v>63</v>
      </c>
      <c r="B246" s="2" t="s">
        <v>7</v>
      </c>
      <c r="C246" s="2">
        <v>27.74</v>
      </c>
      <c r="D246" s="2">
        <v>0</v>
      </c>
      <c r="E246" s="2" t="s">
        <v>8</v>
      </c>
      <c r="F246" s="2" t="s">
        <v>14</v>
      </c>
      <c r="G246" s="3">
        <v>29523.1656</v>
      </c>
    </row>
    <row r="247" spans="1:7" x14ac:dyDescent="0.25">
      <c r="A247" s="1">
        <v>54</v>
      </c>
      <c r="B247" s="2" t="s">
        <v>10</v>
      </c>
      <c r="C247" s="2">
        <v>30.02</v>
      </c>
      <c r="D247" s="2">
        <v>0</v>
      </c>
      <c r="E247" s="2" t="s">
        <v>11</v>
      </c>
      <c r="F247" s="2" t="s">
        <v>13</v>
      </c>
      <c r="G247" s="3">
        <v>24476.478510000001</v>
      </c>
    </row>
    <row r="248" spans="1:7" x14ac:dyDescent="0.25">
      <c r="A248" s="1">
        <v>60</v>
      </c>
      <c r="B248" s="2" t="s">
        <v>7</v>
      </c>
      <c r="C248" s="2">
        <v>38.06</v>
      </c>
      <c r="D248" s="2">
        <v>0</v>
      </c>
      <c r="E248" s="2" t="s">
        <v>11</v>
      </c>
      <c r="F248" s="2" t="s">
        <v>12</v>
      </c>
      <c r="G248" s="3">
        <v>12648.7034</v>
      </c>
    </row>
    <row r="249" spans="1:7" x14ac:dyDescent="0.25">
      <c r="A249" s="1">
        <v>24</v>
      </c>
      <c r="B249" s="2" t="s">
        <v>10</v>
      </c>
      <c r="C249" s="2">
        <v>35.86</v>
      </c>
      <c r="D249" s="2">
        <v>0</v>
      </c>
      <c r="E249" s="2" t="s">
        <v>11</v>
      </c>
      <c r="F249" s="2" t="s">
        <v>12</v>
      </c>
      <c r="G249" s="3">
        <v>1986.9333999999999</v>
      </c>
    </row>
    <row r="250" spans="1:7" x14ac:dyDescent="0.25">
      <c r="A250" s="1">
        <v>19</v>
      </c>
      <c r="B250" s="2" t="s">
        <v>10</v>
      </c>
      <c r="C250" s="2">
        <v>20.9</v>
      </c>
      <c r="D250" s="2">
        <v>1</v>
      </c>
      <c r="E250" s="2" t="s">
        <v>11</v>
      </c>
      <c r="F250" s="2" t="s">
        <v>9</v>
      </c>
      <c r="G250" s="3">
        <v>1832.0940000000001</v>
      </c>
    </row>
    <row r="251" spans="1:7" x14ac:dyDescent="0.25">
      <c r="A251" s="1">
        <v>29</v>
      </c>
      <c r="B251" s="2" t="s">
        <v>10</v>
      </c>
      <c r="C251" s="2">
        <v>28.975000000000001</v>
      </c>
      <c r="D251" s="2">
        <v>1</v>
      </c>
      <c r="E251" s="2" t="s">
        <v>11</v>
      </c>
      <c r="F251" s="2" t="s">
        <v>14</v>
      </c>
      <c r="G251" s="3">
        <v>4040.55825</v>
      </c>
    </row>
    <row r="252" spans="1:7" x14ac:dyDescent="0.25">
      <c r="A252" s="1">
        <v>18</v>
      </c>
      <c r="B252" s="2" t="s">
        <v>10</v>
      </c>
      <c r="C252" s="2">
        <v>17.29</v>
      </c>
      <c r="D252" s="2">
        <v>2</v>
      </c>
      <c r="E252" s="2" t="s">
        <v>8</v>
      </c>
      <c r="F252" s="2" t="s">
        <v>14</v>
      </c>
      <c r="G252" s="3">
        <v>12829.455099999999</v>
      </c>
    </row>
    <row r="253" spans="1:7" x14ac:dyDescent="0.25">
      <c r="A253" s="1">
        <v>63</v>
      </c>
      <c r="B253" s="2" t="s">
        <v>7</v>
      </c>
      <c r="C253" s="2">
        <v>32.200000000000003</v>
      </c>
      <c r="D253" s="2">
        <v>2</v>
      </c>
      <c r="E253" s="2" t="s">
        <v>8</v>
      </c>
      <c r="F253" s="2" t="s">
        <v>9</v>
      </c>
      <c r="G253" s="3">
        <v>47305.305</v>
      </c>
    </row>
    <row r="254" spans="1:7" x14ac:dyDescent="0.25">
      <c r="A254" s="1">
        <v>54</v>
      </c>
      <c r="B254" s="2" t="s">
        <v>10</v>
      </c>
      <c r="C254" s="2">
        <v>34.21</v>
      </c>
      <c r="D254" s="2">
        <v>2</v>
      </c>
      <c r="E254" s="2" t="s">
        <v>8</v>
      </c>
      <c r="F254" s="2" t="s">
        <v>12</v>
      </c>
      <c r="G254" s="3">
        <v>44260.749900000003</v>
      </c>
    </row>
    <row r="255" spans="1:7" x14ac:dyDescent="0.25">
      <c r="A255" s="1">
        <v>27</v>
      </c>
      <c r="B255" s="2" t="s">
        <v>10</v>
      </c>
      <c r="C255" s="2">
        <v>30.3</v>
      </c>
      <c r="D255" s="2">
        <v>3</v>
      </c>
      <c r="E255" s="2" t="s">
        <v>11</v>
      </c>
      <c r="F255" s="2" t="s">
        <v>9</v>
      </c>
      <c r="G255" s="3">
        <v>4260.7439999999997</v>
      </c>
    </row>
    <row r="256" spans="1:7" x14ac:dyDescent="0.25">
      <c r="A256" s="1">
        <v>50</v>
      </c>
      <c r="B256" s="2" t="s">
        <v>10</v>
      </c>
      <c r="C256" s="2">
        <v>31.824999999999999</v>
      </c>
      <c r="D256" s="2">
        <v>0</v>
      </c>
      <c r="E256" s="2" t="s">
        <v>8</v>
      </c>
      <c r="F256" s="2" t="s">
        <v>14</v>
      </c>
      <c r="G256" s="3">
        <v>41097.161749999999</v>
      </c>
    </row>
    <row r="257" spans="1:7" x14ac:dyDescent="0.25">
      <c r="A257" s="1">
        <v>55</v>
      </c>
      <c r="B257" s="2" t="s">
        <v>7</v>
      </c>
      <c r="C257" s="2">
        <v>25.364999999999998</v>
      </c>
      <c r="D257" s="2">
        <v>3</v>
      </c>
      <c r="E257" s="2" t="s">
        <v>11</v>
      </c>
      <c r="F257" s="2" t="s">
        <v>14</v>
      </c>
      <c r="G257" s="3">
        <v>13047.332350000001</v>
      </c>
    </row>
    <row r="258" spans="1:7" x14ac:dyDescent="0.25">
      <c r="A258" s="1">
        <v>56</v>
      </c>
      <c r="B258" s="2" t="s">
        <v>10</v>
      </c>
      <c r="C258" s="2">
        <v>33.630000000000003</v>
      </c>
      <c r="D258" s="2">
        <v>0</v>
      </c>
      <c r="E258" s="2" t="s">
        <v>8</v>
      </c>
      <c r="F258" s="2" t="s">
        <v>13</v>
      </c>
      <c r="G258" s="3">
        <v>43921.183700000001</v>
      </c>
    </row>
    <row r="259" spans="1:7" x14ac:dyDescent="0.25">
      <c r="A259" s="1">
        <v>38</v>
      </c>
      <c r="B259" s="2" t="s">
        <v>7</v>
      </c>
      <c r="C259" s="2">
        <v>40.15</v>
      </c>
      <c r="D259" s="2">
        <v>0</v>
      </c>
      <c r="E259" s="2" t="s">
        <v>11</v>
      </c>
      <c r="F259" s="2" t="s">
        <v>12</v>
      </c>
      <c r="G259" s="3">
        <v>5400.9804999999997</v>
      </c>
    </row>
    <row r="260" spans="1:7" x14ac:dyDescent="0.25">
      <c r="A260" s="1">
        <v>51</v>
      </c>
      <c r="B260" s="2" t="s">
        <v>10</v>
      </c>
      <c r="C260" s="2">
        <v>24.414999999999999</v>
      </c>
      <c r="D260" s="2">
        <v>4</v>
      </c>
      <c r="E260" s="2" t="s">
        <v>11</v>
      </c>
      <c r="F260" s="2" t="s">
        <v>13</v>
      </c>
      <c r="G260" s="3">
        <v>11520.099850000001</v>
      </c>
    </row>
    <row r="261" spans="1:7" x14ac:dyDescent="0.25">
      <c r="A261" s="1">
        <v>19</v>
      </c>
      <c r="B261" s="2" t="s">
        <v>10</v>
      </c>
      <c r="C261" s="2">
        <v>31.92</v>
      </c>
      <c r="D261" s="2">
        <v>0</v>
      </c>
      <c r="E261" s="2" t="s">
        <v>8</v>
      </c>
      <c r="F261" s="2" t="s">
        <v>13</v>
      </c>
      <c r="G261" s="3">
        <v>33750.291799999999</v>
      </c>
    </row>
    <row r="262" spans="1:7" x14ac:dyDescent="0.25">
      <c r="A262" s="1">
        <v>58</v>
      </c>
      <c r="B262" s="2" t="s">
        <v>7</v>
      </c>
      <c r="C262" s="2">
        <v>25.2</v>
      </c>
      <c r="D262" s="2">
        <v>0</v>
      </c>
      <c r="E262" s="2" t="s">
        <v>11</v>
      </c>
      <c r="F262" s="2" t="s">
        <v>9</v>
      </c>
      <c r="G262" s="3">
        <v>11837.16</v>
      </c>
    </row>
    <row r="263" spans="1:7" x14ac:dyDescent="0.25">
      <c r="A263" s="1">
        <v>20</v>
      </c>
      <c r="B263" s="2" t="s">
        <v>7</v>
      </c>
      <c r="C263" s="2">
        <v>26.84</v>
      </c>
      <c r="D263" s="2">
        <v>1</v>
      </c>
      <c r="E263" s="2" t="s">
        <v>8</v>
      </c>
      <c r="F263" s="2" t="s">
        <v>12</v>
      </c>
      <c r="G263" s="3">
        <v>17085.267599999999</v>
      </c>
    </row>
    <row r="264" spans="1:7" x14ac:dyDescent="0.25">
      <c r="A264" s="1">
        <v>52</v>
      </c>
      <c r="B264" s="2" t="s">
        <v>10</v>
      </c>
      <c r="C264" s="2">
        <v>24.32</v>
      </c>
      <c r="D264" s="2">
        <v>3</v>
      </c>
      <c r="E264" s="2" t="s">
        <v>8</v>
      </c>
      <c r="F264" s="2" t="s">
        <v>14</v>
      </c>
      <c r="G264" s="3">
        <v>24869.836800000001</v>
      </c>
    </row>
    <row r="265" spans="1:7" x14ac:dyDescent="0.25">
      <c r="A265" s="1">
        <v>19</v>
      </c>
      <c r="B265" s="2" t="s">
        <v>10</v>
      </c>
      <c r="C265" s="2">
        <v>36.954999999999998</v>
      </c>
      <c r="D265" s="2">
        <v>0</v>
      </c>
      <c r="E265" s="2" t="s">
        <v>8</v>
      </c>
      <c r="F265" s="2" t="s">
        <v>13</v>
      </c>
      <c r="G265" s="3">
        <v>36219.405449999998</v>
      </c>
    </row>
    <row r="266" spans="1:7" x14ac:dyDescent="0.25">
      <c r="A266" s="1">
        <v>53</v>
      </c>
      <c r="B266" s="2" t="s">
        <v>7</v>
      </c>
      <c r="C266" s="2">
        <v>38.06</v>
      </c>
      <c r="D266" s="2">
        <v>3</v>
      </c>
      <c r="E266" s="2" t="s">
        <v>11</v>
      </c>
      <c r="F266" s="2" t="s">
        <v>12</v>
      </c>
      <c r="G266" s="3">
        <v>20462.997660000001</v>
      </c>
    </row>
    <row r="267" spans="1:7" x14ac:dyDescent="0.25">
      <c r="A267" s="1">
        <v>46</v>
      </c>
      <c r="B267" s="2" t="s">
        <v>10</v>
      </c>
      <c r="C267" s="2">
        <v>42.35</v>
      </c>
      <c r="D267" s="2">
        <v>3</v>
      </c>
      <c r="E267" s="2" t="s">
        <v>8</v>
      </c>
      <c r="F267" s="2" t="s">
        <v>12</v>
      </c>
      <c r="G267" s="3">
        <v>46151.124499999998</v>
      </c>
    </row>
    <row r="268" spans="1:7" x14ac:dyDescent="0.25">
      <c r="A268" s="1">
        <v>40</v>
      </c>
      <c r="B268" s="2" t="s">
        <v>10</v>
      </c>
      <c r="C268" s="2">
        <v>19.8</v>
      </c>
      <c r="D268" s="2">
        <v>1</v>
      </c>
      <c r="E268" s="2" t="s">
        <v>8</v>
      </c>
      <c r="F268" s="2" t="s">
        <v>12</v>
      </c>
      <c r="G268" s="3">
        <v>17179.522000000001</v>
      </c>
    </row>
    <row r="269" spans="1:7" x14ac:dyDescent="0.25">
      <c r="A269" s="1">
        <v>59</v>
      </c>
      <c r="B269" s="2" t="s">
        <v>7</v>
      </c>
      <c r="C269" s="2">
        <v>32.395000000000003</v>
      </c>
      <c r="D269" s="2">
        <v>3</v>
      </c>
      <c r="E269" s="2" t="s">
        <v>11</v>
      </c>
      <c r="F269" s="2" t="s">
        <v>14</v>
      </c>
      <c r="G269" s="3">
        <v>14590.63205</v>
      </c>
    </row>
    <row r="270" spans="1:7" x14ac:dyDescent="0.25">
      <c r="A270" s="1">
        <v>45</v>
      </c>
      <c r="B270" s="2" t="s">
        <v>10</v>
      </c>
      <c r="C270" s="2">
        <v>30.2</v>
      </c>
      <c r="D270" s="2">
        <v>1</v>
      </c>
      <c r="E270" s="2" t="s">
        <v>11</v>
      </c>
      <c r="F270" s="2" t="s">
        <v>9</v>
      </c>
      <c r="G270" s="3">
        <v>7441.0529999999999</v>
      </c>
    </row>
    <row r="271" spans="1:7" x14ac:dyDescent="0.25">
      <c r="A271" s="1">
        <v>49</v>
      </c>
      <c r="B271" s="2" t="s">
        <v>10</v>
      </c>
      <c r="C271" s="2">
        <v>25.84</v>
      </c>
      <c r="D271" s="2">
        <v>1</v>
      </c>
      <c r="E271" s="2" t="s">
        <v>11</v>
      </c>
      <c r="F271" s="2" t="s">
        <v>14</v>
      </c>
      <c r="G271" s="3">
        <v>9282.4806000000008</v>
      </c>
    </row>
    <row r="272" spans="1:7" x14ac:dyDescent="0.25">
      <c r="A272" s="1">
        <v>18</v>
      </c>
      <c r="B272" s="2" t="s">
        <v>10</v>
      </c>
      <c r="C272" s="2">
        <v>29.37</v>
      </c>
      <c r="D272" s="2">
        <v>1</v>
      </c>
      <c r="E272" s="2" t="s">
        <v>11</v>
      </c>
      <c r="F272" s="2" t="s">
        <v>12</v>
      </c>
      <c r="G272" s="3">
        <v>1719.4363000000001</v>
      </c>
    </row>
    <row r="273" spans="1:7" x14ac:dyDescent="0.25">
      <c r="A273" s="1">
        <v>50</v>
      </c>
      <c r="B273" s="2" t="s">
        <v>10</v>
      </c>
      <c r="C273" s="2">
        <v>34.200000000000003</v>
      </c>
      <c r="D273" s="2">
        <v>2</v>
      </c>
      <c r="E273" s="2" t="s">
        <v>8</v>
      </c>
      <c r="F273" s="2" t="s">
        <v>9</v>
      </c>
      <c r="G273" s="3">
        <v>42856.838000000003</v>
      </c>
    </row>
    <row r="274" spans="1:7" x14ac:dyDescent="0.25">
      <c r="A274" s="1">
        <v>41</v>
      </c>
      <c r="B274" s="2" t="s">
        <v>10</v>
      </c>
      <c r="C274" s="2">
        <v>37.049999999999997</v>
      </c>
      <c r="D274" s="2">
        <v>2</v>
      </c>
      <c r="E274" s="2" t="s">
        <v>11</v>
      </c>
      <c r="F274" s="2" t="s">
        <v>13</v>
      </c>
      <c r="G274" s="3">
        <v>7265.7025000000003</v>
      </c>
    </row>
    <row r="275" spans="1:7" x14ac:dyDescent="0.25">
      <c r="A275" s="1">
        <v>50</v>
      </c>
      <c r="B275" s="2" t="s">
        <v>10</v>
      </c>
      <c r="C275" s="2">
        <v>27.454999999999998</v>
      </c>
      <c r="D275" s="2">
        <v>1</v>
      </c>
      <c r="E275" s="2" t="s">
        <v>11</v>
      </c>
      <c r="F275" s="2" t="s">
        <v>14</v>
      </c>
      <c r="G275" s="3">
        <v>9617.6624499999998</v>
      </c>
    </row>
    <row r="276" spans="1:7" x14ac:dyDescent="0.25">
      <c r="A276" s="1">
        <v>25</v>
      </c>
      <c r="B276" s="2" t="s">
        <v>10</v>
      </c>
      <c r="C276" s="2">
        <v>27.55</v>
      </c>
      <c r="D276" s="2">
        <v>0</v>
      </c>
      <c r="E276" s="2" t="s">
        <v>11</v>
      </c>
      <c r="F276" s="2" t="s">
        <v>13</v>
      </c>
      <c r="G276" s="3">
        <v>2523.1695</v>
      </c>
    </row>
    <row r="277" spans="1:7" x14ac:dyDescent="0.25">
      <c r="A277" s="1">
        <v>47</v>
      </c>
      <c r="B277" s="2" t="s">
        <v>7</v>
      </c>
      <c r="C277" s="2">
        <v>26.6</v>
      </c>
      <c r="D277" s="2">
        <v>2</v>
      </c>
      <c r="E277" s="2" t="s">
        <v>11</v>
      </c>
      <c r="F277" s="2" t="s">
        <v>14</v>
      </c>
      <c r="G277" s="3">
        <v>9715.8410000000003</v>
      </c>
    </row>
    <row r="278" spans="1:7" x14ac:dyDescent="0.25">
      <c r="A278" s="1">
        <v>19</v>
      </c>
      <c r="B278" s="2" t="s">
        <v>10</v>
      </c>
      <c r="C278" s="2">
        <v>20.614999999999998</v>
      </c>
      <c r="D278" s="2">
        <v>2</v>
      </c>
      <c r="E278" s="2" t="s">
        <v>11</v>
      </c>
      <c r="F278" s="2" t="s">
        <v>13</v>
      </c>
      <c r="G278" s="3">
        <v>2803.69785</v>
      </c>
    </row>
    <row r="279" spans="1:7" x14ac:dyDescent="0.25">
      <c r="A279" s="1">
        <v>22</v>
      </c>
      <c r="B279" s="2" t="s">
        <v>7</v>
      </c>
      <c r="C279" s="2">
        <v>24.3</v>
      </c>
      <c r="D279" s="2">
        <v>0</v>
      </c>
      <c r="E279" s="2" t="s">
        <v>11</v>
      </c>
      <c r="F279" s="2" t="s">
        <v>9</v>
      </c>
      <c r="G279" s="3">
        <v>2150.4690000000001</v>
      </c>
    </row>
    <row r="280" spans="1:7" x14ac:dyDescent="0.25">
      <c r="A280" s="1">
        <v>59</v>
      </c>
      <c r="B280" s="2" t="s">
        <v>10</v>
      </c>
      <c r="C280" s="2">
        <v>31.79</v>
      </c>
      <c r="D280" s="2">
        <v>2</v>
      </c>
      <c r="E280" s="2" t="s">
        <v>11</v>
      </c>
      <c r="F280" s="2" t="s">
        <v>12</v>
      </c>
      <c r="G280" s="3">
        <v>12928.7911</v>
      </c>
    </row>
    <row r="281" spans="1:7" x14ac:dyDescent="0.25">
      <c r="A281" s="1">
        <v>51</v>
      </c>
      <c r="B281" s="2" t="s">
        <v>7</v>
      </c>
      <c r="C281" s="2">
        <v>21.56</v>
      </c>
      <c r="D281" s="2">
        <v>1</v>
      </c>
      <c r="E281" s="2" t="s">
        <v>11</v>
      </c>
      <c r="F281" s="2" t="s">
        <v>12</v>
      </c>
      <c r="G281" s="3">
        <v>9855.1314000000002</v>
      </c>
    </row>
    <row r="282" spans="1:7" x14ac:dyDescent="0.25">
      <c r="A282" s="1">
        <v>40</v>
      </c>
      <c r="B282" s="2" t="s">
        <v>7</v>
      </c>
      <c r="C282" s="2">
        <v>28.12</v>
      </c>
      <c r="D282" s="2">
        <v>1</v>
      </c>
      <c r="E282" s="2" t="s">
        <v>8</v>
      </c>
      <c r="F282" s="2" t="s">
        <v>14</v>
      </c>
      <c r="G282" s="3">
        <v>22331.566800000001</v>
      </c>
    </row>
    <row r="283" spans="1:7" x14ac:dyDescent="0.25">
      <c r="A283" s="1">
        <v>54</v>
      </c>
      <c r="B283" s="2" t="s">
        <v>10</v>
      </c>
      <c r="C283" s="2">
        <v>40.564999999999998</v>
      </c>
      <c r="D283" s="2">
        <v>3</v>
      </c>
      <c r="E283" s="2" t="s">
        <v>8</v>
      </c>
      <c r="F283" s="2" t="s">
        <v>14</v>
      </c>
      <c r="G283" s="3">
        <v>48549.178350000002</v>
      </c>
    </row>
    <row r="284" spans="1:7" x14ac:dyDescent="0.25">
      <c r="A284" s="1">
        <v>30</v>
      </c>
      <c r="B284" s="2" t="s">
        <v>10</v>
      </c>
      <c r="C284" s="2">
        <v>27.645</v>
      </c>
      <c r="D284" s="2">
        <v>1</v>
      </c>
      <c r="E284" s="2" t="s">
        <v>11</v>
      </c>
      <c r="F284" s="2" t="s">
        <v>14</v>
      </c>
      <c r="G284" s="3">
        <v>4237.12655</v>
      </c>
    </row>
    <row r="285" spans="1:7" x14ac:dyDescent="0.25">
      <c r="A285" s="1">
        <v>55</v>
      </c>
      <c r="B285" s="2" t="s">
        <v>7</v>
      </c>
      <c r="C285" s="2">
        <v>32.395000000000003</v>
      </c>
      <c r="D285" s="2">
        <v>1</v>
      </c>
      <c r="E285" s="2" t="s">
        <v>11</v>
      </c>
      <c r="F285" s="2" t="s">
        <v>14</v>
      </c>
      <c r="G285" s="3">
        <v>11879.10405</v>
      </c>
    </row>
    <row r="286" spans="1:7" x14ac:dyDescent="0.25">
      <c r="A286" s="1">
        <v>52</v>
      </c>
      <c r="B286" s="2" t="s">
        <v>7</v>
      </c>
      <c r="C286" s="2">
        <v>31.2</v>
      </c>
      <c r="D286" s="2">
        <v>0</v>
      </c>
      <c r="E286" s="2" t="s">
        <v>11</v>
      </c>
      <c r="F286" s="2" t="s">
        <v>9</v>
      </c>
      <c r="G286" s="3">
        <v>9625.92</v>
      </c>
    </row>
    <row r="287" spans="1:7" x14ac:dyDescent="0.25">
      <c r="A287" s="1">
        <v>46</v>
      </c>
      <c r="B287" s="2" t="s">
        <v>10</v>
      </c>
      <c r="C287" s="2">
        <v>26.62</v>
      </c>
      <c r="D287" s="2">
        <v>1</v>
      </c>
      <c r="E287" s="2" t="s">
        <v>11</v>
      </c>
      <c r="F287" s="2" t="s">
        <v>12</v>
      </c>
      <c r="G287" s="3">
        <v>7742.1098000000002</v>
      </c>
    </row>
    <row r="288" spans="1:7" x14ac:dyDescent="0.25">
      <c r="A288" s="1">
        <v>46</v>
      </c>
      <c r="B288" s="2" t="s">
        <v>7</v>
      </c>
      <c r="C288" s="2">
        <v>48.07</v>
      </c>
      <c r="D288" s="2">
        <v>2</v>
      </c>
      <c r="E288" s="2" t="s">
        <v>11</v>
      </c>
      <c r="F288" s="2" t="s">
        <v>14</v>
      </c>
      <c r="G288" s="3">
        <v>9432.9253000000008</v>
      </c>
    </row>
    <row r="289" spans="1:7" x14ac:dyDescent="0.25">
      <c r="A289" s="1">
        <v>63</v>
      </c>
      <c r="B289" s="2" t="s">
        <v>7</v>
      </c>
      <c r="C289" s="2">
        <v>26.22</v>
      </c>
      <c r="D289" s="2">
        <v>0</v>
      </c>
      <c r="E289" s="2" t="s">
        <v>11</v>
      </c>
      <c r="F289" s="2" t="s">
        <v>13</v>
      </c>
      <c r="G289" s="3">
        <v>14256.192800000001</v>
      </c>
    </row>
    <row r="290" spans="1:7" x14ac:dyDescent="0.25">
      <c r="A290" s="1">
        <v>59</v>
      </c>
      <c r="B290" s="2" t="s">
        <v>7</v>
      </c>
      <c r="C290" s="2">
        <v>36.765000000000001</v>
      </c>
      <c r="D290" s="2">
        <v>1</v>
      </c>
      <c r="E290" s="2" t="s">
        <v>8</v>
      </c>
      <c r="F290" s="2" t="s">
        <v>14</v>
      </c>
      <c r="G290" s="3">
        <v>47896.79135</v>
      </c>
    </row>
    <row r="291" spans="1:7" x14ac:dyDescent="0.25">
      <c r="A291" s="1">
        <v>52</v>
      </c>
      <c r="B291" s="2" t="s">
        <v>10</v>
      </c>
      <c r="C291" s="2">
        <v>26.4</v>
      </c>
      <c r="D291" s="2">
        <v>3</v>
      </c>
      <c r="E291" s="2" t="s">
        <v>11</v>
      </c>
      <c r="F291" s="2" t="s">
        <v>12</v>
      </c>
      <c r="G291" s="3">
        <v>25992.821039999999</v>
      </c>
    </row>
    <row r="292" spans="1:7" x14ac:dyDescent="0.25">
      <c r="A292" s="1">
        <v>28</v>
      </c>
      <c r="B292" s="2" t="s">
        <v>7</v>
      </c>
      <c r="C292" s="2">
        <v>33.4</v>
      </c>
      <c r="D292" s="2">
        <v>0</v>
      </c>
      <c r="E292" s="2" t="s">
        <v>11</v>
      </c>
      <c r="F292" s="2" t="s">
        <v>9</v>
      </c>
      <c r="G292" s="3">
        <v>3172.018</v>
      </c>
    </row>
    <row r="293" spans="1:7" x14ac:dyDescent="0.25">
      <c r="A293" s="1">
        <v>29</v>
      </c>
      <c r="B293" s="2" t="s">
        <v>10</v>
      </c>
      <c r="C293" s="2">
        <v>29.64</v>
      </c>
      <c r="D293" s="2">
        <v>1</v>
      </c>
      <c r="E293" s="2" t="s">
        <v>11</v>
      </c>
      <c r="F293" s="2" t="s">
        <v>14</v>
      </c>
      <c r="G293" s="3">
        <v>20277.807509999999</v>
      </c>
    </row>
    <row r="294" spans="1:7" x14ac:dyDescent="0.25">
      <c r="A294" s="1">
        <v>25</v>
      </c>
      <c r="B294" s="2" t="s">
        <v>10</v>
      </c>
      <c r="C294" s="2">
        <v>45.54</v>
      </c>
      <c r="D294" s="2">
        <v>2</v>
      </c>
      <c r="E294" s="2" t="s">
        <v>8</v>
      </c>
      <c r="F294" s="2" t="s">
        <v>12</v>
      </c>
      <c r="G294" s="3">
        <v>42112.2356</v>
      </c>
    </row>
    <row r="295" spans="1:7" x14ac:dyDescent="0.25">
      <c r="A295" s="1">
        <v>22</v>
      </c>
      <c r="B295" s="2" t="s">
        <v>7</v>
      </c>
      <c r="C295" s="2">
        <v>28.82</v>
      </c>
      <c r="D295" s="2">
        <v>0</v>
      </c>
      <c r="E295" s="2" t="s">
        <v>11</v>
      </c>
      <c r="F295" s="2" t="s">
        <v>12</v>
      </c>
      <c r="G295" s="3">
        <v>2156.7518</v>
      </c>
    </row>
    <row r="296" spans="1:7" x14ac:dyDescent="0.25">
      <c r="A296" s="1">
        <v>25</v>
      </c>
      <c r="B296" s="2" t="s">
        <v>10</v>
      </c>
      <c r="C296" s="2">
        <v>26.8</v>
      </c>
      <c r="D296" s="2">
        <v>3</v>
      </c>
      <c r="E296" s="2" t="s">
        <v>11</v>
      </c>
      <c r="F296" s="2" t="s">
        <v>9</v>
      </c>
      <c r="G296" s="3">
        <v>3906.127</v>
      </c>
    </row>
    <row r="297" spans="1:7" x14ac:dyDescent="0.25">
      <c r="A297" s="1">
        <v>18</v>
      </c>
      <c r="B297" s="2" t="s">
        <v>10</v>
      </c>
      <c r="C297" s="2">
        <v>22.99</v>
      </c>
      <c r="D297" s="2">
        <v>0</v>
      </c>
      <c r="E297" s="2" t="s">
        <v>11</v>
      </c>
      <c r="F297" s="2" t="s">
        <v>14</v>
      </c>
      <c r="G297" s="3">
        <v>1704.5681</v>
      </c>
    </row>
    <row r="298" spans="1:7" x14ac:dyDescent="0.25">
      <c r="A298" s="1">
        <v>19</v>
      </c>
      <c r="B298" s="2" t="s">
        <v>10</v>
      </c>
      <c r="C298" s="2">
        <v>27.7</v>
      </c>
      <c r="D298" s="2">
        <v>0</v>
      </c>
      <c r="E298" s="2" t="s">
        <v>8</v>
      </c>
      <c r="F298" s="2" t="s">
        <v>9</v>
      </c>
      <c r="G298" s="3">
        <v>16297.846</v>
      </c>
    </row>
    <row r="299" spans="1:7" x14ac:dyDescent="0.25">
      <c r="A299" s="1">
        <v>47</v>
      </c>
      <c r="B299" s="2" t="s">
        <v>10</v>
      </c>
      <c r="C299" s="2">
        <v>25.41</v>
      </c>
      <c r="D299" s="2">
        <v>1</v>
      </c>
      <c r="E299" s="2" t="s">
        <v>8</v>
      </c>
      <c r="F299" s="2" t="s">
        <v>12</v>
      </c>
      <c r="G299" s="3">
        <v>21978.676899999999</v>
      </c>
    </row>
    <row r="300" spans="1:7" x14ac:dyDescent="0.25">
      <c r="A300" s="1">
        <v>31</v>
      </c>
      <c r="B300" s="2" t="s">
        <v>10</v>
      </c>
      <c r="C300" s="2">
        <v>34.39</v>
      </c>
      <c r="D300" s="2">
        <v>3</v>
      </c>
      <c r="E300" s="2" t="s">
        <v>8</v>
      </c>
      <c r="F300" s="2" t="s">
        <v>13</v>
      </c>
      <c r="G300" s="3">
        <v>38746.355100000001</v>
      </c>
    </row>
    <row r="301" spans="1:7" x14ac:dyDescent="0.25">
      <c r="A301" s="1">
        <v>48</v>
      </c>
      <c r="B301" s="2" t="s">
        <v>7</v>
      </c>
      <c r="C301" s="2">
        <v>28.88</v>
      </c>
      <c r="D301" s="2">
        <v>1</v>
      </c>
      <c r="E301" s="2" t="s">
        <v>11</v>
      </c>
      <c r="F301" s="2" t="s">
        <v>13</v>
      </c>
      <c r="G301" s="3">
        <v>9249.4951999999994</v>
      </c>
    </row>
    <row r="302" spans="1:7" x14ac:dyDescent="0.25">
      <c r="A302" s="1">
        <v>36</v>
      </c>
      <c r="B302" s="2" t="s">
        <v>10</v>
      </c>
      <c r="C302" s="2">
        <v>27.55</v>
      </c>
      <c r="D302" s="2">
        <v>3</v>
      </c>
      <c r="E302" s="2" t="s">
        <v>11</v>
      </c>
      <c r="F302" s="2" t="s">
        <v>14</v>
      </c>
      <c r="G302" s="3">
        <v>6746.7425000000003</v>
      </c>
    </row>
    <row r="303" spans="1:7" x14ac:dyDescent="0.25">
      <c r="A303" s="1">
        <v>53</v>
      </c>
      <c r="B303" s="2" t="s">
        <v>7</v>
      </c>
      <c r="C303" s="2">
        <v>22.61</v>
      </c>
      <c r="D303" s="2">
        <v>3</v>
      </c>
      <c r="E303" s="2" t="s">
        <v>8</v>
      </c>
      <c r="F303" s="2" t="s">
        <v>14</v>
      </c>
      <c r="G303" s="3">
        <v>24873.384900000001</v>
      </c>
    </row>
    <row r="304" spans="1:7" x14ac:dyDescent="0.25">
      <c r="A304" s="1">
        <v>56</v>
      </c>
      <c r="B304" s="2" t="s">
        <v>7</v>
      </c>
      <c r="C304" s="2">
        <v>37.51</v>
      </c>
      <c r="D304" s="2">
        <v>2</v>
      </c>
      <c r="E304" s="2" t="s">
        <v>11</v>
      </c>
      <c r="F304" s="2" t="s">
        <v>12</v>
      </c>
      <c r="G304" s="3">
        <v>12265.5069</v>
      </c>
    </row>
    <row r="305" spans="1:7" x14ac:dyDescent="0.25">
      <c r="A305" s="1">
        <v>28</v>
      </c>
      <c r="B305" s="2" t="s">
        <v>7</v>
      </c>
      <c r="C305" s="2">
        <v>33</v>
      </c>
      <c r="D305" s="2">
        <v>2</v>
      </c>
      <c r="E305" s="2" t="s">
        <v>11</v>
      </c>
      <c r="F305" s="2" t="s">
        <v>12</v>
      </c>
      <c r="G305" s="3">
        <v>4349.4620000000004</v>
      </c>
    </row>
    <row r="306" spans="1:7" x14ac:dyDescent="0.25">
      <c r="A306" s="1">
        <v>57</v>
      </c>
      <c r="B306" s="2" t="s">
        <v>7</v>
      </c>
      <c r="C306" s="2">
        <v>38</v>
      </c>
      <c r="D306" s="2">
        <v>2</v>
      </c>
      <c r="E306" s="2" t="s">
        <v>11</v>
      </c>
      <c r="F306" s="2" t="s">
        <v>9</v>
      </c>
      <c r="G306" s="3">
        <v>12646.207</v>
      </c>
    </row>
    <row r="307" spans="1:7" x14ac:dyDescent="0.25">
      <c r="A307" s="1">
        <v>29</v>
      </c>
      <c r="B307" s="2" t="s">
        <v>10</v>
      </c>
      <c r="C307" s="2">
        <v>33.344999999999999</v>
      </c>
      <c r="D307" s="2">
        <v>2</v>
      </c>
      <c r="E307" s="2" t="s">
        <v>11</v>
      </c>
      <c r="F307" s="2" t="s">
        <v>13</v>
      </c>
      <c r="G307" s="3">
        <v>19442.353500000001</v>
      </c>
    </row>
    <row r="308" spans="1:7" x14ac:dyDescent="0.25">
      <c r="A308" s="1">
        <v>28</v>
      </c>
      <c r="B308" s="2" t="s">
        <v>7</v>
      </c>
      <c r="C308" s="2">
        <v>27.5</v>
      </c>
      <c r="D308" s="2">
        <v>2</v>
      </c>
      <c r="E308" s="2" t="s">
        <v>11</v>
      </c>
      <c r="F308" s="2" t="s">
        <v>9</v>
      </c>
      <c r="G308" s="3">
        <v>20177.671129999999</v>
      </c>
    </row>
    <row r="309" spans="1:7" x14ac:dyDescent="0.25">
      <c r="A309" s="1">
        <v>30</v>
      </c>
      <c r="B309" s="2" t="s">
        <v>7</v>
      </c>
      <c r="C309" s="2">
        <v>33.33</v>
      </c>
      <c r="D309" s="2">
        <v>1</v>
      </c>
      <c r="E309" s="2" t="s">
        <v>11</v>
      </c>
      <c r="F309" s="2" t="s">
        <v>12</v>
      </c>
      <c r="G309" s="3">
        <v>4151.0286999999998</v>
      </c>
    </row>
    <row r="310" spans="1:7" x14ac:dyDescent="0.25">
      <c r="A310" s="1">
        <v>58</v>
      </c>
      <c r="B310" s="2" t="s">
        <v>10</v>
      </c>
      <c r="C310" s="2">
        <v>34.865000000000002</v>
      </c>
      <c r="D310" s="2">
        <v>0</v>
      </c>
      <c r="E310" s="2" t="s">
        <v>11</v>
      </c>
      <c r="F310" s="2" t="s">
        <v>14</v>
      </c>
      <c r="G310" s="3">
        <v>11944.594349999999</v>
      </c>
    </row>
    <row r="311" spans="1:7" x14ac:dyDescent="0.25">
      <c r="A311" s="1">
        <v>41</v>
      </c>
      <c r="B311" s="2" t="s">
        <v>7</v>
      </c>
      <c r="C311" s="2">
        <v>33.06</v>
      </c>
      <c r="D311" s="2">
        <v>2</v>
      </c>
      <c r="E311" s="2" t="s">
        <v>11</v>
      </c>
      <c r="F311" s="2" t="s">
        <v>13</v>
      </c>
      <c r="G311" s="3">
        <v>7749.1563999999998</v>
      </c>
    </row>
    <row r="312" spans="1:7" x14ac:dyDescent="0.25">
      <c r="A312" s="1">
        <v>50</v>
      </c>
      <c r="B312" s="2" t="s">
        <v>10</v>
      </c>
      <c r="C312" s="2">
        <v>26.6</v>
      </c>
      <c r="D312" s="2">
        <v>0</v>
      </c>
      <c r="E312" s="2" t="s">
        <v>11</v>
      </c>
      <c r="F312" s="2" t="s">
        <v>9</v>
      </c>
      <c r="G312" s="3">
        <v>8444.4740000000002</v>
      </c>
    </row>
    <row r="313" spans="1:7" x14ac:dyDescent="0.25">
      <c r="A313" s="1">
        <v>19</v>
      </c>
      <c r="B313" s="2" t="s">
        <v>7</v>
      </c>
      <c r="C313" s="2">
        <v>24.7</v>
      </c>
      <c r="D313" s="2">
        <v>0</v>
      </c>
      <c r="E313" s="2" t="s">
        <v>11</v>
      </c>
      <c r="F313" s="2" t="s">
        <v>9</v>
      </c>
      <c r="G313" s="3">
        <v>1737.376</v>
      </c>
    </row>
    <row r="314" spans="1:7" x14ac:dyDescent="0.25">
      <c r="A314" s="1">
        <v>43</v>
      </c>
      <c r="B314" s="2" t="s">
        <v>10</v>
      </c>
      <c r="C314" s="2">
        <v>35.97</v>
      </c>
      <c r="D314" s="2">
        <v>3</v>
      </c>
      <c r="E314" s="2" t="s">
        <v>8</v>
      </c>
      <c r="F314" s="2" t="s">
        <v>12</v>
      </c>
      <c r="G314" s="3">
        <v>42124.515299999999</v>
      </c>
    </row>
    <row r="315" spans="1:7" x14ac:dyDescent="0.25">
      <c r="A315" s="1">
        <v>49</v>
      </c>
      <c r="B315" s="2" t="s">
        <v>10</v>
      </c>
      <c r="C315" s="2">
        <v>35.86</v>
      </c>
      <c r="D315" s="2">
        <v>0</v>
      </c>
      <c r="E315" s="2" t="s">
        <v>11</v>
      </c>
      <c r="F315" s="2" t="s">
        <v>12</v>
      </c>
      <c r="G315" s="3">
        <v>8124.4084000000003</v>
      </c>
    </row>
    <row r="316" spans="1:7" x14ac:dyDescent="0.25">
      <c r="A316" s="1">
        <v>27</v>
      </c>
      <c r="B316" s="2" t="s">
        <v>7</v>
      </c>
      <c r="C316" s="2">
        <v>31.4</v>
      </c>
      <c r="D316" s="2">
        <v>0</v>
      </c>
      <c r="E316" s="2" t="s">
        <v>8</v>
      </c>
      <c r="F316" s="2" t="s">
        <v>9</v>
      </c>
      <c r="G316" s="3">
        <v>34838.873</v>
      </c>
    </row>
    <row r="317" spans="1:7" x14ac:dyDescent="0.25">
      <c r="A317" s="1">
        <v>52</v>
      </c>
      <c r="B317" s="2" t="s">
        <v>10</v>
      </c>
      <c r="C317" s="2">
        <v>33.25</v>
      </c>
      <c r="D317" s="2">
        <v>0</v>
      </c>
      <c r="E317" s="2" t="s">
        <v>11</v>
      </c>
      <c r="F317" s="2" t="s">
        <v>14</v>
      </c>
      <c r="G317" s="3">
        <v>9722.7695000000003</v>
      </c>
    </row>
    <row r="318" spans="1:7" x14ac:dyDescent="0.25">
      <c r="A318" s="1">
        <v>50</v>
      </c>
      <c r="B318" s="2" t="s">
        <v>10</v>
      </c>
      <c r="C318" s="2">
        <v>32.204999999999998</v>
      </c>
      <c r="D318" s="2">
        <v>0</v>
      </c>
      <c r="E318" s="2" t="s">
        <v>11</v>
      </c>
      <c r="F318" s="2" t="s">
        <v>13</v>
      </c>
      <c r="G318" s="3">
        <v>8835.2649500000007</v>
      </c>
    </row>
    <row r="319" spans="1:7" x14ac:dyDescent="0.25">
      <c r="A319" s="1">
        <v>54</v>
      </c>
      <c r="B319" s="2" t="s">
        <v>10</v>
      </c>
      <c r="C319" s="2">
        <v>32.774999999999999</v>
      </c>
      <c r="D319" s="2">
        <v>0</v>
      </c>
      <c r="E319" s="2" t="s">
        <v>11</v>
      </c>
      <c r="F319" s="2" t="s">
        <v>14</v>
      </c>
      <c r="G319" s="3">
        <v>10435.06525</v>
      </c>
    </row>
    <row r="320" spans="1:7" x14ac:dyDescent="0.25">
      <c r="A320" s="1">
        <v>44</v>
      </c>
      <c r="B320" s="2" t="s">
        <v>7</v>
      </c>
      <c r="C320" s="2">
        <v>27.645</v>
      </c>
      <c r="D320" s="2">
        <v>0</v>
      </c>
      <c r="E320" s="2" t="s">
        <v>11</v>
      </c>
      <c r="F320" s="2" t="s">
        <v>13</v>
      </c>
      <c r="G320" s="3">
        <v>7421.1945500000002</v>
      </c>
    </row>
    <row r="321" spans="1:7" x14ac:dyDescent="0.25">
      <c r="A321" s="1">
        <v>32</v>
      </c>
      <c r="B321" s="2" t="s">
        <v>10</v>
      </c>
      <c r="C321" s="2">
        <v>37.335000000000001</v>
      </c>
      <c r="D321" s="2">
        <v>1</v>
      </c>
      <c r="E321" s="2" t="s">
        <v>11</v>
      </c>
      <c r="F321" s="2" t="s">
        <v>14</v>
      </c>
      <c r="G321" s="3">
        <v>4667.6076499999999</v>
      </c>
    </row>
    <row r="322" spans="1:7" x14ac:dyDescent="0.25">
      <c r="A322" s="1">
        <v>34</v>
      </c>
      <c r="B322" s="2" t="s">
        <v>10</v>
      </c>
      <c r="C322" s="2">
        <v>25.27</v>
      </c>
      <c r="D322" s="2">
        <v>1</v>
      </c>
      <c r="E322" s="2" t="s">
        <v>11</v>
      </c>
      <c r="F322" s="2" t="s">
        <v>13</v>
      </c>
      <c r="G322" s="3">
        <v>4894.7533000000003</v>
      </c>
    </row>
    <row r="323" spans="1:7" x14ac:dyDescent="0.25">
      <c r="A323" s="1">
        <v>26</v>
      </c>
      <c r="B323" s="2" t="s">
        <v>7</v>
      </c>
      <c r="C323" s="2">
        <v>29.64</v>
      </c>
      <c r="D323" s="2">
        <v>4</v>
      </c>
      <c r="E323" s="2" t="s">
        <v>11</v>
      </c>
      <c r="F323" s="2" t="s">
        <v>14</v>
      </c>
      <c r="G323" s="3">
        <v>24671.663339999999</v>
      </c>
    </row>
    <row r="324" spans="1:7" x14ac:dyDescent="0.25">
      <c r="A324" s="1">
        <v>34</v>
      </c>
      <c r="B324" s="2" t="s">
        <v>10</v>
      </c>
      <c r="C324" s="2">
        <v>30.8</v>
      </c>
      <c r="D324" s="2">
        <v>0</v>
      </c>
      <c r="E324" s="2" t="s">
        <v>8</v>
      </c>
      <c r="F324" s="2" t="s">
        <v>9</v>
      </c>
      <c r="G324" s="3">
        <v>35491.64</v>
      </c>
    </row>
    <row r="325" spans="1:7" x14ac:dyDescent="0.25">
      <c r="A325" s="1">
        <v>57</v>
      </c>
      <c r="B325" s="2" t="s">
        <v>10</v>
      </c>
      <c r="C325" s="2">
        <v>40.945</v>
      </c>
      <c r="D325" s="2">
        <v>0</v>
      </c>
      <c r="E325" s="2" t="s">
        <v>11</v>
      </c>
      <c r="F325" s="2" t="s">
        <v>14</v>
      </c>
      <c r="G325" s="3">
        <v>11566.30055</v>
      </c>
    </row>
    <row r="326" spans="1:7" x14ac:dyDescent="0.25">
      <c r="A326" s="1">
        <v>29</v>
      </c>
      <c r="B326" s="2" t="s">
        <v>10</v>
      </c>
      <c r="C326" s="2">
        <v>27.2</v>
      </c>
      <c r="D326" s="2">
        <v>0</v>
      </c>
      <c r="E326" s="2" t="s">
        <v>11</v>
      </c>
      <c r="F326" s="2" t="s">
        <v>9</v>
      </c>
      <c r="G326" s="3">
        <v>2866.0909999999999</v>
      </c>
    </row>
    <row r="327" spans="1:7" x14ac:dyDescent="0.25">
      <c r="A327" s="1">
        <v>40</v>
      </c>
      <c r="B327" s="2" t="s">
        <v>10</v>
      </c>
      <c r="C327" s="2">
        <v>34.104999999999997</v>
      </c>
      <c r="D327" s="2">
        <v>1</v>
      </c>
      <c r="E327" s="2" t="s">
        <v>11</v>
      </c>
      <c r="F327" s="2" t="s">
        <v>14</v>
      </c>
      <c r="G327" s="3">
        <v>6600.2059499999996</v>
      </c>
    </row>
    <row r="328" spans="1:7" x14ac:dyDescent="0.25">
      <c r="A328" s="1">
        <v>27</v>
      </c>
      <c r="B328" s="2" t="s">
        <v>7</v>
      </c>
      <c r="C328" s="2">
        <v>23.21</v>
      </c>
      <c r="D328" s="2">
        <v>1</v>
      </c>
      <c r="E328" s="2" t="s">
        <v>11</v>
      </c>
      <c r="F328" s="2" t="s">
        <v>12</v>
      </c>
      <c r="G328" s="3">
        <v>3561.8888999999999</v>
      </c>
    </row>
    <row r="329" spans="1:7" x14ac:dyDescent="0.25">
      <c r="A329" s="1">
        <v>45</v>
      </c>
      <c r="B329" s="2" t="s">
        <v>10</v>
      </c>
      <c r="C329" s="2">
        <v>36.479999999999997</v>
      </c>
      <c r="D329" s="2">
        <v>2</v>
      </c>
      <c r="E329" s="2" t="s">
        <v>8</v>
      </c>
      <c r="F329" s="2" t="s">
        <v>13</v>
      </c>
      <c r="G329" s="3">
        <v>42760.502200000003</v>
      </c>
    </row>
    <row r="330" spans="1:7" x14ac:dyDescent="0.25">
      <c r="A330" s="1">
        <v>64</v>
      </c>
      <c r="B330" s="2" t="s">
        <v>7</v>
      </c>
      <c r="C330" s="2">
        <v>33.799999999999997</v>
      </c>
      <c r="D330" s="2">
        <v>1</v>
      </c>
      <c r="E330" s="2" t="s">
        <v>8</v>
      </c>
      <c r="F330" s="2" t="s">
        <v>9</v>
      </c>
      <c r="G330" s="3">
        <v>47928.03</v>
      </c>
    </row>
    <row r="331" spans="1:7" x14ac:dyDescent="0.25">
      <c r="A331" s="1">
        <v>52</v>
      </c>
      <c r="B331" s="2" t="s">
        <v>10</v>
      </c>
      <c r="C331" s="2">
        <v>36.700000000000003</v>
      </c>
      <c r="D331" s="2">
        <v>0</v>
      </c>
      <c r="E331" s="2" t="s">
        <v>11</v>
      </c>
      <c r="F331" s="2" t="s">
        <v>9</v>
      </c>
      <c r="G331" s="3">
        <v>9144.5650000000005</v>
      </c>
    </row>
    <row r="332" spans="1:7" x14ac:dyDescent="0.25">
      <c r="A332" s="1">
        <v>61</v>
      </c>
      <c r="B332" s="2" t="s">
        <v>7</v>
      </c>
      <c r="C332" s="2">
        <v>36.384999999999998</v>
      </c>
      <c r="D332" s="2">
        <v>1</v>
      </c>
      <c r="E332" s="2" t="s">
        <v>8</v>
      </c>
      <c r="F332" s="2" t="s">
        <v>14</v>
      </c>
      <c r="G332" s="3">
        <v>48517.563150000002</v>
      </c>
    </row>
    <row r="333" spans="1:7" x14ac:dyDescent="0.25">
      <c r="A333" s="1">
        <v>52</v>
      </c>
      <c r="B333" s="2" t="s">
        <v>10</v>
      </c>
      <c r="C333" s="2">
        <v>27.36</v>
      </c>
      <c r="D333" s="2">
        <v>0</v>
      </c>
      <c r="E333" s="2" t="s">
        <v>8</v>
      </c>
      <c r="F333" s="2" t="s">
        <v>13</v>
      </c>
      <c r="G333" s="3">
        <v>24393.6224</v>
      </c>
    </row>
    <row r="334" spans="1:7" x14ac:dyDescent="0.25">
      <c r="A334" s="1">
        <v>61</v>
      </c>
      <c r="B334" s="2" t="s">
        <v>7</v>
      </c>
      <c r="C334" s="2">
        <v>31.16</v>
      </c>
      <c r="D334" s="2">
        <v>0</v>
      </c>
      <c r="E334" s="2" t="s">
        <v>11</v>
      </c>
      <c r="F334" s="2" t="s">
        <v>13</v>
      </c>
      <c r="G334" s="3">
        <v>13429.035400000001</v>
      </c>
    </row>
    <row r="335" spans="1:7" x14ac:dyDescent="0.25">
      <c r="A335" s="1">
        <v>56</v>
      </c>
      <c r="B335" s="2" t="s">
        <v>7</v>
      </c>
      <c r="C335" s="2">
        <v>28.785</v>
      </c>
      <c r="D335" s="2">
        <v>0</v>
      </c>
      <c r="E335" s="2" t="s">
        <v>11</v>
      </c>
      <c r="F335" s="2" t="s">
        <v>14</v>
      </c>
      <c r="G335" s="3">
        <v>11658.379150000001</v>
      </c>
    </row>
    <row r="336" spans="1:7" x14ac:dyDescent="0.25">
      <c r="A336" s="1">
        <v>43</v>
      </c>
      <c r="B336" s="2" t="s">
        <v>7</v>
      </c>
      <c r="C336" s="2">
        <v>35.72</v>
      </c>
      <c r="D336" s="2">
        <v>2</v>
      </c>
      <c r="E336" s="2" t="s">
        <v>11</v>
      </c>
      <c r="F336" s="2" t="s">
        <v>14</v>
      </c>
      <c r="G336" s="3">
        <v>19144.576519999999</v>
      </c>
    </row>
    <row r="337" spans="1:7" x14ac:dyDescent="0.25">
      <c r="A337" s="1">
        <v>64</v>
      </c>
      <c r="B337" s="2" t="s">
        <v>10</v>
      </c>
      <c r="C337" s="2">
        <v>34.5</v>
      </c>
      <c r="D337" s="2">
        <v>0</v>
      </c>
      <c r="E337" s="2" t="s">
        <v>11</v>
      </c>
      <c r="F337" s="2" t="s">
        <v>9</v>
      </c>
      <c r="G337" s="3">
        <v>13822.803</v>
      </c>
    </row>
    <row r="338" spans="1:7" x14ac:dyDescent="0.25">
      <c r="A338" s="1">
        <v>60</v>
      </c>
      <c r="B338" s="2" t="s">
        <v>10</v>
      </c>
      <c r="C338" s="2">
        <v>25.74</v>
      </c>
      <c r="D338" s="2">
        <v>0</v>
      </c>
      <c r="E338" s="2" t="s">
        <v>11</v>
      </c>
      <c r="F338" s="2" t="s">
        <v>12</v>
      </c>
      <c r="G338" s="3">
        <v>12142.578600000001</v>
      </c>
    </row>
    <row r="339" spans="1:7" x14ac:dyDescent="0.25">
      <c r="A339" s="1">
        <v>62</v>
      </c>
      <c r="B339" s="2" t="s">
        <v>10</v>
      </c>
      <c r="C339" s="2">
        <v>27.55</v>
      </c>
      <c r="D339" s="2">
        <v>1</v>
      </c>
      <c r="E339" s="2" t="s">
        <v>11</v>
      </c>
      <c r="F339" s="2" t="s">
        <v>13</v>
      </c>
      <c r="G339" s="3">
        <v>13937.666499999999</v>
      </c>
    </row>
    <row r="340" spans="1:7" x14ac:dyDescent="0.25">
      <c r="A340" s="1">
        <v>50</v>
      </c>
      <c r="B340" s="2" t="s">
        <v>10</v>
      </c>
      <c r="C340" s="2">
        <v>32.299999999999997</v>
      </c>
      <c r="D340" s="2">
        <v>1</v>
      </c>
      <c r="E340" s="2" t="s">
        <v>8</v>
      </c>
      <c r="F340" s="2" t="s">
        <v>14</v>
      </c>
      <c r="G340" s="3">
        <v>41919.097000000002</v>
      </c>
    </row>
    <row r="341" spans="1:7" x14ac:dyDescent="0.25">
      <c r="A341" s="1">
        <v>46</v>
      </c>
      <c r="B341" s="2" t="s">
        <v>7</v>
      </c>
      <c r="C341" s="2">
        <v>27.72</v>
      </c>
      <c r="D341" s="2">
        <v>1</v>
      </c>
      <c r="E341" s="2" t="s">
        <v>11</v>
      </c>
      <c r="F341" s="2" t="s">
        <v>12</v>
      </c>
      <c r="G341" s="3">
        <v>8232.6388000000006</v>
      </c>
    </row>
    <row r="342" spans="1:7" x14ac:dyDescent="0.25">
      <c r="A342" s="1">
        <v>24</v>
      </c>
      <c r="B342" s="2" t="s">
        <v>7</v>
      </c>
      <c r="C342" s="2">
        <v>27.6</v>
      </c>
      <c r="D342" s="2">
        <v>0</v>
      </c>
      <c r="E342" s="2" t="s">
        <v>11</v>
      </c>
      <c r="F342" s="2" t="s">
        <v>9</v>
      </c>
      <c r="G342" s="3">
        <v>18955.220170000001</v>
      </c>
    </row>
    <row r="343" spans="1:7" x14ac:dyDescent="0.25">
      <c r="A343" s="1">
        <v>62</v>
      </c>
      <c r="B343" s="2" t="s">
        <v>10</v>
      </c>
      <c r="C343" s="2">
        <v>30.02</v>
      </c>
      <c r="D343" s="2">
        <v>0</v>
      </c>
      <c r="E343" s="2" t="s">
        <v>11</v>
      </c>
      <c r="F343" s="2" t="s">
        <v>13</v>
      </c>
      <c r="G343" s="3">
        <v>13352.0998</v>
      </c>
    </row>
    <row r="344" spans="1:7" x14ac:dyDescent="0.25">
      <c r="A344" s="1">
        <v>60</v>
      </c>
      <c r="B344" s="2" t="s">
        <v>7</v>
      </c>
      <c r="C344" s="2">
        <v>27.55</v>
      </c>
      <c r="D344" s="2">
        <v>0</v>
      </c>
      <c r="E344" s="2" t="s">
        <v>11</v>
      </c>
      <c r="F344" s="2" t="s">
        <v>14</v>
      </c>
      <c r="G344" s="3">
        <v>13217.094499999999</v>
      </c>
    </row>
    <row r="345" spans="1:7" x14ac:dyDescent="0.25">
      <c r="A345" s="1">
        <v>63</v>
      </c>
      <c r="B345" s="2" t="s">
        <v>10</v>
      </c>
      <c r="C345" s="2">
        <v>36.765000000000001</v>
      </c>
      <c r="D345" s="2">
        <v>0</v>
      </c>
      <c r="E345" s="2" t="s">
        <v>11</v>
      </c>
      <c r="F345" s="2" t="s">
        <v>14</v>
      </c>
      <c r="G345" s="3">
        <v>13981.850350000001</v>
      </c>
    </row>
    <row r="346" spans="1:7" x14ac:dyDescent="0.25">
      <c r="A346" s="1">
        <v>49</v>
      </c>
      <c r="B346" s="2" t="s">
        <v>7</v>
      </c>
      <c r="C346" s="2">
        <v>41.47</v>
      </c>
      <c r="D346" s="2">
        <v>4</v>
      </c>
      <c r="E346" s="2" t="s">
        <v>11</v>
      </c>
      <c r="F346" s="2" t="s">
        <v>12</v>
      </c>
      <c r="G346" s="3">
        <v>10977.2063</v>
      </c>
    </row>
    <row r="347" spans="1:7" x14ac:dyDescent="0.25">
      <c r="A347" s="1">
        <v>34</v>
      </c>
      <c r="B347" s="2" t="s">
        <v>7</v>
      </c>
      <c r="C347" s="2">
        <v>29.26</v>
      </c>
      <c r="D347" s="2">
        <v>3</v>
      </c>
      <c r="E347" s="2" t="s">
        <v>11</v>
      </c>
      <c r="F347" s="2" t="s">
        <v>12</v>
      </c>
      <c r="G347" s="3">
        <v>6184.2993999999999</v>
      </c>
    </row>
    <row r="348" spans="1:7" x14ac:dyDescent="0.25">
      <c r="A348" s="1">
        <v>33</v>
      </c>
      <c r="B348" s="2" t="s">
        <v>10</v>
      </c>
      <c r="C348" s="2">
        <v>35.75</v>
      </c>
      <c r="D348" s="2">
        <v>2</v>
      </c>
      <c r="E348" s="2" t="s">
        <v>11</v>
      </c>
      <c r="F348" s="2" t="s">
        <v>12</v>
      </c>
      <c r="G348" s="3">
        <v>4889.9994999999999</v>
      </c>
    </row>
    <row r="349" spans="1:7" x14ac:dyDescent="0.25">
      <c r="A349" s="1">
        <v>46</v>
      </c>
      <c r="B349" s="2" t="s">
        <v>10</v>
      </c>
      <c r="C349" s="2">
        <v>33.344999999999999</v>
      </c>
      <c r="D349" s="2">
        <v>1</v>
      </c>
      <c r="E349" s="2" t="s">
        <v>11</v>
      </c>
      <c r="F349" s="2" t="s">
        <v>14</v>
      </c>
      <c r="G349" s="3">
        <v>8334.4575499999992</v>
      </c>
    </row>
    <row r="350" spans="1:7" x14ac:dyDescent="0.25">
      <c r="A350" s="1">
        <v>36</v>
      </c>
      <c r="B350" s="2" t="s">
        <v>7</v>
      </c>
      <c r="C350" s="2">
        <v>29.92</v>
      </c>
      <c r="D350" s="2">
        <v>1</v>
      </c>
      <c r="E350" s="2" t="s">
        <v>11</v>
      </c>
      <c r="F350" s="2" t="s">
        <v>12</v>
      </c>
      <c r="G350" s="3">
        <v>5478.0367999999999</v>
      </c>
    </row>
    <row r="351" spans="1:7" x14ac:dyDescent="0.25">
      <c r="A351" s="1">
        <v>19</v>
      </c>
      <c r="B351" s="2" t="s">
        <v>10</v>
      </c>
      <c r="C351" s="2">
        <v>27.835000000000001</v>
      </c>
      <c r="D351" s="2">
        <v>0</v>
      </c>
      <c r="E351" s="2" t="s">
        <v>11</v>
      </c>
      <c r="F351" s="2" t="s">
        <v>13</v>
      </c>
      <c r="G351" s="3">
        <v>1635.7336499999999</v>
      </c>
    </row>
    <row r="352" spans="1:7" x14ac:dyDescent="0.25">
      <c r="A352" s="1">
        <v>57</v>
      </c>
      <c r="B352" s="2" t="s">
        <v>7</v>
      </c>
      <c r="C352" s="2">
        <v>23.18</v>
      </c>
      <c r="D352" s="2">
        <v>0</v>
      </c>
      <c r="E352" s="2" t="s">
        <v>11</v>
      </c>
      <c r="F352" s="2" t="s">
        <v>13</v>
      </c>
      <c r="G352" s="3">
        <v>11830.6072</v>
      </c>
    </row>
    <row r="353" spans="1:7" x14ac:dyDescent="0.25">
      <c r="A353" s="1">
        <v>50</v>
      </c>
      <c r="B353" s="2" t="s">
        <v>7</v>
      </c>
      <c r="C353" s="2">
        <v>25.6</v>
      </c>
      <c r="D353" s="2">
        <v>0</v>
      </c>
      <c r="E353" s="2" t="s">
        <v>11</v>
      </c>
      <c r="F353" s="2" t="s">
        <v>9</v>
      </c>
      <c r="G353" s="3">
        <v>8932.0840000000007</v>
      </c>
    </row>
    <row r="354" spans="1:7" x14ac:dyDescent="0.25">
      <c r="A354" s="1">
        <v>30</v>
      </c>
      <c r="B354" s="2" t="s">
        <v>7</v>
      </c>
      <c r="C354" s="2">
        <v>27.7</v>
      </c>
      <c r="D354" s="2">
        <v>0</v>
      </c>
      <c r="E354" s="2" t="s">
        <v>11</v>
      </c>
      <c r="F354" s="2" t="s">
        <v>9</v>
      </c>
      <c r="G354" s="3">
        <v>3554.203</v>
      </c>
    </row>
    <row r="355" spans="1:7" x14ac:dyDescent="0.25">
      <c r="A355" s="1">
        <v>33</v>
      </c>
      <c r="B355" s="2" t="s">
        <v>10</v>
      </c>
      <c r="C355" s="2">
        <v>35.244999999999997</v>
      </c>
      <c r="D355" s="2">
        <v>0</v>
      </c>
      <c r="E355" s="2" t="s">
        <v>11</v>
      </c>
      <c r="F355" s="2" t="s">
        <v>14</v>
      </c>
      <c r="G355" s="3">
        <v>12404.8791</v>
      </c>
    </row>
    <row r="356" spans="1:7" x14ac:dyDescent="0.25">
      <c r="A356" s="1">
        <v>18</v>
      </c>
      <c r="B356" s="2" t="s">
        <v>7</v>
      </c>
      <c r="C356" s="2">
        <v>38.28</v>
      </c>
      <c r="D356" s="2">
        <v>0</v>
      </c>
      <c r="E356" s="2" t="s">
        <v>11</v>
      </c>
      <c r="F356" s="2" t="s">
        <v>12</v>
      </c>
      <c r="G356" s="3">
        <v>14133.03775</v>
      </c>
    </row>
    <row r="357" spans="1:7" x14ac:dyDescent="0.25">
      <c r="A357" s="1">
        <v>46</v>
      </c>
      <c r="B357" s="2" t="s">
        <v>10</v>
      </c>
      <c r="C357" s="2">
        <v>27.6</v>
      </c>
      <c r="D357" s="2">
        <v>0</v>
      </c>
      <c r="E357" s="2" t="s">
        <v>11</v>
      </c>
      <c r="F357" s="2" t="s">
        <v>9</v>
      </c>
      <c r="G357" s="3">
        <v>24603.04837</v>
      </c>
    </row>
    <row r="358" spans="1:7" x14ac:dyDescent="0.25">
      <c r="A358" s="1">
        <v>46</v>
      </c>
      <c r="B358" s="2" t="s">
        <v>10</v>
      </c>
      <c r="C358" s="2">
        <v>43.89</v>
      </c>
      <c r="D358" s="2">
        <v>3</v>
      </c>
      <c r="E358" s="2" t="s">
        <v>11</v>
      </c>
      <c r="F358" s="2" t="s">
        <v>12</v>
      </c>
      <c r="G358" s="3">
        <v>8944.1151000000009</v>
      </c>
    </row>
    <row r="359" spans="1:7" x14ac:dyDescent="0.25">
      <c r="A359" s="1">
        <v>47</v>
      </c>
      <c r="B359" s="2" t="s">
        <v>10</v>
      </c>
      <c r="C359" s="2">
        <v>29.83</v>
      </c>
      <c r="D359" s="2">
        <v>3</v>
      </c>
      <c r="E359" s="2" t="s">
        <v>11</v>
      </c>
      <c r="F359" s="2" t="s">
        <v>13</v>
      </c>
      <c r="G359" s="3">
        <v>9620.3307000000004</v>
      </c>
    </row>
    <row r="360" spans="1:7" x14ac:dyDescent="0.25">
      <c r="A360" s="1">
        <v>23</v>
      </c>
      <c r="B360" s="2" t="s">
        <v>10</v>
      </c>
      <c r="C360" s="2">
        <v>41.91</v>
      </c>
      <c r="D360" s="2">
        <v>0</v>
      </c>
      <c r="E360" s="2" t="s">
        <v>11</v>
      </c>
      <c r="F360" s="2" t="s">
        <v>12</v>
      </c>
      <c r="G360" s="3">
        <v>1837.2819</v>
      </c>
    </row>
    <row r="361" spans="1:7" x14ac:dyDescent="0.25">
      <c r="A361" s="1">
        <v>18</v>
      </c>
      <c r="B361" s="2" t="s">
        <v>7</v>
      </c>
      <c r="C361" s="2">
        <v>20.79</v>
      </c>
      <c r="D361" s="2">
        <v>0</v>
      </c>
      <c r="E361" s="2" t="s">
        <v>11</v>
      </c>
      <c r="F361" s="2" t="s">
        <v>12</v>
      </c>
      <c r="G361" s="3">
        <v>1607.5101</v>
      </c>
    </row>
    <row r="362" spans="1:7" x14ac:dyDescent="0.25">
      <c r="A362" s="1">
        <v>48</v>
      </c>
      <c r="B362" s="2" t="s">
        <v>7</v>
      </c>
      <c r="C362" s="2">
        <v>32.299999999999997</v>
      </c>
      <c r="D362" s="2">
        <v>2</v>
      </c>
      <c r="E362" s="2" t="s">
        <v>11</v>
      </c>
      <c r="F362" s="2" t="s">
        <v>14</v>
      </c>
      <c r="G362" s="3">
        <v>10043.249</v>
      </c>
    </row>
    <row r="363" spans="1:7" x14ac:dyDescent="0.25">
      <c r="A363" s="1">
        <v>35</v>
      </c>
      <c r="B363" s="2" t="s">
        <v>10</v>
      </c>
      <c r="C363" s="2">
        <v>30.5</v>
      </c>
      <c r="D363" s="2">
        <v>1</v>
      </c>
      <c r="E363" s="2" t="s">
        <v>11</v>
      </c>
      <c r="F363" s="2" t="s">
        <v>9</v>
      </c>
      <c r="G363" s="3">
        <v>4751.07</v>
      </c>
    </row>
    <row r="364" spans="1:7" x14ac:dyDescent="0.25">
      <c r="A364" s="1">
        <v>19</v>
      </c>
      <c r="B364" s="2" t="s">
        <v>7</v>
      </c>
      <c r="C364" s="2">
        <v>21.7</v>
      </c>
      <c r="D364" s="2">
        <v>0</v>
      </c>
      <c r="E364" s="2" t="s">
        <v>8</v>
      </c>
      <c r="F364" s="2" t="s">
        <v>9</v>
      </c>
      <c r="G364" s="3">
        <v>13844.505999999999</v>
      </c>
    </row>
    <row r="365" spans="1:7" x14ac:dyDescent="0.25">
      <c r="A365" s="1">
        <v>21</v>
      </c>
      <c r="B365" s="2" t="s">
        <v>7</v>
      </c>
      <c r="C365" s="2">
        <v>26.4</v>
      </c>
      <c r="D365" s="2">
        <v>1</v>
      </c>
      <c r="E365" s="2" t="s">
        <v>11</v>
      </c>
      <c r="F365" s="2" t="s">
        <v>9</v>
      </c>
      <c r="G365" s="3">
        <v>2597.779</v>
      </c>
    </row>
    <row r="366" spans="1:7" x14ac:dyDescent="0.25">
      <c r="A366" s="1">
        <v>21</v>
      </c>
      <c r="B366" s="2" t="s">
        <v>7</v>
      </c>
      <c r="C366" s="2">
        <v>21.89</v>
      </c>
      <c r="D366" s="2">
        <v>2</v>
      </c>
      <c r="E366" s="2" t="s">
        <v>11</v>
      </c>
      <c r="F366" s="2" t="s">
        <v>12</v>
      </c>
      <c r="G366" s="3">
        <v>3180.5101</v>
      </c>
    </row>
    <row r="367" spans="1:7" x14ac:dyDescent="0.25">
      <c r="A367" s="1">
        <v>49</v>
      </c>
      <c r="B367" s="2" t="s">
        <v>7</v>
      </c>
      <c r="C367" s="2">
        <v>30.78</v>
      </c>
      <c r="D367" s="2">
        <v>1</v>
      </c>
      <c r="E367" s="2" t="s">
        <v>11</v>
      </c>
      <c r="F367" s="2" t="s">
        <v>14</v>
      </c>
      <c r="G367" s="3">
        <v>9778.3472000000002</v>
      </c>
    </row>
    <row r="368" spans="1:7" x14ac:dyDescent="0.25">
      <c r="A368" s="1">
        <v>56</v>
      </c>
      <c r="B368" s="2" t="s">
        <v>7</v>
      </c>
      <c r="C368" s="2">
        <v>32.299999999999997</v>
      </c>
      <c r="D368" s="2">
        <v>3</v>
      </c>
      <c r="E368" s="2" t="s">
        <v>11</v>
      </c>
      <c r="F368" s="2" t="s">
        <v>14</v>
      </c>
      <c r="G368" s="3">
        <v>13430.264999999999</v>
      </c>
    </row>
    <row r="369" spans="1:7" x14ac:dyDescent="0.25">
      <c r="A369" s="1">
        <v>42</v>
      </c>
      <c r="B369" s="2" t="s">
        <v>7</v>
      </c>
      <c r="C369" s="2">
        <v>24.984999999999999</v>
      </c>
      <c r="D369" s="2">
        <v>2</v>
      </c>
      <c r="E369" s="2" t="s">
        <v>11</v>
      </c>
      <c r="F369" s="2" t="s">
        <v>13</v>
      </c>
      <c r="G369" s="3">
        <v>8017.0611500000005</v>
      </c>
    </row>
    <row r="370" spans="1:7" x14ac:dyDescent="0.25">
      <c r="A370" s="1">
        <v>44</v>
      </c>
      <c r="B370" s="2" t="s">
        <v>10</v>
      </c>
      <c r="C370" s="2">
        <v>32.015000000000001</v>
      </c>
      <c r="D370" s="2">
        <v>2</v>
      </c>
      <c r="E370" s="2" t="s">
        <v>11</v>
      </c>
      <c r="F370" s="2" t="s">
        <v>13</v>
      </c>
      <c r="G370" s="3">
        <v>8116.2688500000004</v>
      </c>
    </row>
    <row r="371" spans="1:7" x14ac:dyDescent="0.25">
      <c r="A371" s="1">
        <v>18</v>
      </c>
      <c r="B371" s="2" t="s">
        <v>10</v>
      </c>
      <c r="C371" s="2">
        <v>30.4</v>
      </c>
      <c r="D371" s="2">
        <v>3</v>
      </c>
      <c r="E371" s="2" t="s">
        <v>11</v>
      </c>
      <c r="F371" s="2" t="s">
        <v>14</v>
      </c>
      <c r="G371" s="3">
        <v>3481.8679999999999</v>
      </c>
    </row>
    <row r="372" spans="1:7" x14ac:dyDescent="0.25">
      <c r="A372" s="1">
        <v>61</v>
      </c>
      <c r="B372" s="2" t="s">
        <v>7</v>
      </c>
      <c r="C372" s="2">
        <v>21.09</v>
      </c>
      <c r="D372" s="2">
        <v>0</v>
      </c>
      <c r="E372" s="2" t="s">
        <v>11</v>
      </c>
      <c r="F372" s="2" t="s">
        <v>13</v>
      </c>
      <c r="G372" s="3">
        <v>13415.0381</v>
      </c>
    </row>
    <row r="373" spans="1:7" x14ac:dyDescent="0.25">
      <c r="A373" s="1">
        <v>57</v>
      </c>
      <c r="B373" s="2" t="s">
        <v>7</v>
      </c>
      <c r="C373" s="2">
        <v>22.23</v>
      </c>
      <c r="D373" s="2">
        <v>0</v>
      </c>
      <c r="E373" s="2" t="s">
        <v>11</v>
      </c>
      <c r="F373" s="2" t="s">
        <v>14</v>
      </c>
      <c r="G373" s="3">
        <v>12029.286700000001</v>
      </c>
    </row>
    <row r="374" spans="1:7" x14ac:dyDescent="0.25">
      <c r="A374" s="1">
        <v>42</v>
      </c>
      <c r="B374" s="2" t="s">
        <v>7</v>
      </c>
      <c r="C374" s="2">
        <v>33.155000000000001</v>
      </c>
      <c r="D374" s="2">
        <v>1</v>
      </c>
      <c r="E374" s="2" t="s">
        <v>11</v>
      </c>
      <c r="F374" s="2" t="s">
        <v>14</v>
      </c>
      <c r="G374" s="3">
        <v>7639.4174499999999</v>
      </c>
    </row>
    <row r="375" spans="1:7" x14ac:dyDescent="0.25">
      <c r="A375" s="1">
        <v>26</v>
      </c>
      <c r="B375" s="2" t="s">
        <v>10</v>
      </c>
      <c r="C375" s="2">
        <v>32.9</v>
      </c>
      <c r="D375" s="2">
        <v>2</v>
      </c>
      <c r="E375" s="2" t="s">
        <v>8</v>
      </c>
      <c r="F375" s="2" t="s">
        <v>9</v>
      </c>
      <c r="G375" s="3">
        <v>36085.218999999997</v>
      </c>
    </row>
    <row r="376" spans="1:7" x14ac:dyDescent="0.25">
      <c r="A376" s="1">
        <v>20</v>
      </c>
      <c r="B376" s="2" t="s">
        <v>10</v>
      </c>
      <c r="C376" s="2">
        <v>33.33</v>
      </c>
      <c r="D376" s="2">
        <v>0</v>
      </c>
      <c r="E376" s="2" t="s">
        <v>11</v>
      </c>
      <c r="F376" s="2" t="s">
        <v>12</v>
      </c>
      <c r="G376" s="3">
        <v>1391.5287000000001</v>
      </c>
    </row>
    <row r="377" spans="1:7" x14ac:dyDescent="0.25">
      <c r="A377" s="1">
        <v>23</v>
      </c>
      <c r="B377" s="2" t="s">
        <v>7</v>
      </c>
      <c r="C377" s="2">
        <v>28.31</v>
      </c>
      <c r="D377" s="2">
        <v>0</v>
      </c>
      <c r="E377" s="2" t="s">
        <v>8</v>
      </c>
      <c r="F377" s="2" t="s">
        <v>13</v>
      </c>
      <c r="G377" s="3">
        <v>18033.9679</v>
      </c>
    </row>
    <row r="378" spans="1:7" x14ac:dyDescent="0.25">
      <c r="A378" s="1">
        <v>39</v>
      </c>
      <c r="B378" s="2" t="s">
        <v>7</v>
      </c>
      <c r="C378" s="2">
        <v>24.89</v>
      </c>
      <c r="D378" s="2">
        <v>3</v>
      </c>
      <c r="E378" s="2" t="s">
        <v>8</v>
      </c>
      <c r="F378" s="2" t="s">
        <v>14</v>
      </c>
      <c r="G378" s="3">
        <v>21659.930100000001</v>
      </c>
    </row>
    <row r="379" spans="1:7" x14ac:dyDescent="0.25">
      <c r="A379" s="1">
        <v>24</v>
      </c>
      <c r="B379" s="2" t="s">
        <v>10</v>
      </c>
      <c r="C379" s="2">
        <v>40.15</v>
      </c>
      <c r="D379" s="2">
        <v>0</v>
      </c>
      <c r="E379" s="2" t="s">
        <v>8</v>
      </c>
      <c r="F379" s="2" t="s">
        <v>12</v>
      </c>
      <c r="G379" s="3">
        <v>38126.246500000001</v>
      </c>
    </row>
    <row r="380" spans="1:7" x14ac:dyDescent="0.25">
      <c r="A380" s="1">
        <v>64</v>
      </c>
      <c r="B380" s="2" t="s">
        <v>7</v>
      </c>
      <c r="C380" s="2">
        <v>30.114999999999998</v>
      </c>
      <c r="D380" s="2">
        <v>3</v>
      </c>
      <c r="E380" s="2" t="s">
        <v>11</v>
      </c>
      <c r="F380" s="2" t="s">
        <v>13</v>
      </c>
      <c r="G380" s="3">
        <v>16455.707849999999</v>
      </c>
    </row>
    <row r="381" spans="1:7" x14ac:dyDescent="0.25">
      <c r="A381" s="1">
        <v>62</v>
      </c>
      <c r="B381" s="2" t="s">
        <v>10</v>
      </c>
      <c r="C381" s="2">
        <v>31.46</v>
      </c>
      <c r="D381" s="2">
        <v>1</v>
      </c>
      <c r="E381" s="2" t="s">
        <v>11</v>
      </c>
      <c r="F381" s="2" t="s">
        <v>12</v>
      </c>
      <c r="G381" s="3">
        <v>27000.98473</v>
      </c>
    </row>
    <row r="382" spans="1:7" x14ac:dyDescent="0.25">
      <c r="A382" s="1">
        <v>27</v>
      </c>
      <c r="B382" s="2" t="s">
        <v>7</v>
      </c>
      <c r="C382" s="2">
        <v>17.954999999999998</v>
      </c>
      <c r="D382" s="2">
        <v>2</v>
      </c>
      <c r="E382" s="2" t="s">
        <v>8</v>
      </c>
      <c r="F382" s="2" t="s">
        <v>14</v>
      </c>
      <c r="G382" s="3">
        <v>15006.579449999999</v>
      </c>
    </row>
    <row r="383" spans="1:7" x14ac:dyDescent="0.25">
      <c r="A383" s="1">
        <v>55</v>
      </c>
      <c r="B383" s="2" t="s">
        <v>10</v>
      </c>
      <c r="C383" s="2">
        <v>30.684999999999999</v>
      </c>
      <c r="D383" s="2">
        <v>0</v>
      </c>
      <c r="E383" s="2" t="s">
        <v>8</v>
      </c>
      <c r="F383" s="2" t="s">
        <v>14</v>
      </c>
      <c r="G383" s="3">
        <v>42303.692150000003</v>
      </c>
    </row>
    <row r="384" spans="1:7" x14ac:dyDescent="0.25">
      <c r="A384" s="1">
        <v>55</v>
      </c>
      <c r="B384" s="2" t="s">
        <v>10</v>
      </c>
      <c r="C384" s="2">
        <v>33</v>
      </c>
      <c r="D384" s="2">
        <v>0</v>
      </c>
      <c r="E384" s="2" t="s">
        <v>11</v>
      </c>
      <c r="F384" s="2" t="s">
        <v>12</v>
      </c>
      <c r="G384" s="3">
        <v>20781.48892</v>
      </c>
    </row>
    <row r="385" spans="1:7" x14ac:dyDescent="0.25">
      <c r="A385" s="1">
        <v>35</v>
      </c>
      <c r="B385" s="2" t="s">
        <v>7</v>
      </c>
      <c r="C385" s="2">
        <v>43.34</v>
      </c>
      <c r="D385" s="2">
        <v>2</v>
      </c>
      <c r="E385" s="2" t="s">
        <v>11</v>
      </c>
      <c r="F385" s="2" t="s">
        <v>12</v>
      </c>
      <c r="G385" s="3">
        <v>5846.9175999999998</v>
      </c>
    </row>
    <row r="386" spans="1:7" x14ac:dyDescent="0.25">
      <c r="A386" s="1">
        <v>44</v>
      </c>
      <c r="B386" s="2" t="s">
        <v>10</v>
      </c>
      <c r="C386" s="2">
        <v>22.135000000000002</v>
      </c>
      <c r="D386" s="2">
        <v>2</v>
      </c>
      <c r="E386" s="2" t="s">
        <v>11</v>
      </c>
      <c r="F386" s="2" t="s">
        <v>14</v>
      </c>
      <c r="G386" s="3">
        <v>8302.5356499999998</v>
      </c>
    </row>
    <row r="387" spans="1:7" x14ac:dyDescent="0.25">
      <c r="A387" s="1">
        <v>19</v>
      </c>
      <c r="B387" s="2" t="s">
        <v>10</v>
      </c>
      <c r="C387" s="2">
        <v>34.4</v>
      </c>
      <c r="D387" s="2">
        <v>0</v>
      </c>
      <c r="E387" s="2" t="s">
        <v>11</v>
      </c>
      <c r="F387" s="2" t="s">
        <v>9</v>
      </c>
      <c r="G387" s="3">
        <v>1261.8589999999999</v>
      </c>
    </row>
    <row r="388" spans="1:7" x14ac:dyDescent="0.25">
      <c r="A388" s="1">
        <v>58</v>
      </c>
      <c r="B388" s="2" t="s">
        <v>7</v>
      </c>
      <c r="C388" s="2">
        <v>39.049999999999997</v>
      </c>
      <c r="D388" s="2">
        <v>0</v>
      </c>
      <c r="E388" s="2" t="s">
        <v>11</v>
      </c>
      <c r="F388" s="2" t="s">
        <v>12</v>
      </c>
      <c r="G388" s="3">
        <v>11856.4115</v>
      </c>
    </row>
    <row r="389" spans="1:7" x14ac:dyDescent="0.25">
      <c r="A389" s="1">
        <v>50</v>
      </c>
      <c r="B389" s="2" t="s">
        <v>10</v>
      </c>
      <c r="C389" s="2">
        <v>25.364999999999998</v>
      </c>
      <c r="D389" s="2">
        <v>2</v>
      </c>
      <c r="E389" s="2" t="s">
        <v>11</v>
      </c>
      <c r="F389" s="2" t="s">
        <v>13</v>
      </c>
      <c r="G389" s="3">
        <v>30284.642940000002</v>
      </c>
    </row>
    <row r="390" spans="1:7" x14ac:dyDescent="0.25">
      <c r="A390" s="1">
        <v>26</v>
      </c>
      <c r="B390" s="2" t="s">
        <v>7</v>
      </c>
      <c r="C390" s="2">
        <v>22.61</v>
      </c>
      <c r="D390" s="2">
        <v>0</v>
      </c>
      <c r="E390" s="2" t="s">
        <v>11</v>
      </c>
      <c r="F390" s="2" t="s">
        <v>13</v>
      </c>
      <c r="G390" s="3">
        <v>3176.8159000000001</v>
      </c>
    </row>
    <row r="391" spans="1:7" x14ac:dyDescent="0.25">
      <c r="A391" s="1">
        <v>24</v>
      </c>
      <c r="B391" s="2" t="s">
        <v>7</v>
      </c>
      <c r="C391" s="2">
        <v>30.21</v>
      </c>
      <c r="D391" s="2">
        <v>3</v>
      </c>
      <c r="E391" s="2" t="s">
        <v>11</v>
      </c>
      <c r="F391" s="2" t="s">
        <v>13</v>
      </c>
      <c r="G391" s="3">
        <v>4618.0798999999997</v>
      </c>
    </row>
    <row r="392" spans="1:7" x14ac:dyDescent="0.25">
      <c r="A392" s="1">
        <v>48</v>
      </c>
      <c r="B392" s="2" t="s">
        <v>10</v>
      </c>
      <c r="C392" s="2">
        <v>35.625</v>
      </c>
      <c r="D392" s="2">
        <v>4</v>
      </c>
      <c r="E392" s="2" t="s">
        <v>11</v>
      </c>
      <c r="F392" s="2" t="s">
        <v>14</v>
      </c>
      <c r="G392" s="3">
        <v>10736.87075</v>
      </c>
    </row>
    <row r="393" spans="1:7" x14ac:dyDescent="0.25">
      <c r="A393" s="1">
        <v>19</v>
      </c>
      <c r="B393" s="2" t="s">
        <v>7</v>
      </c>
      <c r="C393" s="2">
        <v>37.43</v>
      </c>
      <c r="D393" s="2">
        <v>0</v>
      </c>
      <c r="E393" s="2" t="s">
        <v>11</v>
      </c>
      <c r="F393" s="2" t="s">
        <v>13</v>
      </c>
      <c r="G393" s="3">
        <v>2138.0707000000002</v>
      </c>
    </row>
    <row r="394" spans="1:7" x14ac:dyDescent="0.25">
      <c r="A394" s="1">
        <v>48</v>
      </c>
      <c r="B394" s="2" t="s">
        <v>10</v>
      </c>
      <c r="C394" s="2">
        <v>31.445</v>
      </c>
      <c r="D394" s="2">
        <v>1</v>
      </c>
      <c r="E394" s="2" t="s">
        <v>11</v>
      </c>
      <c r="F394" s="2" t="s">
        <v>14</v>
      </c>
      <c r="G394" s="3">
        <v>8964.0605500000001</v>
      </c>
    </row>
    <row r="395" spans="1:7" x14ac:dyDescent="0.25">
      <c r="A395" s="1">
        <v>49</v>
      </c>
      <c r="B395" s="2" t="s">
        <v>10</v>
      </c>
      <c r="C395" s="2">
        <v>31.35</v>
      </c>
      <c r="D395" s="2">
        <v>1</v>
      </c>
      <c r="E395" s="2" t="s">
        <v>11</v>
      </c>
      <c r="F395" s="2" t="s">
        <v>14</v>
      </c>
      <c r="G395" s="3">
        <v>9290.1394999999993</v>
      </c>
    </row>
    <row r="396" spans="1:7" x14ac:dyDescent="0.25">
      <c r="A396" s="1">
        <v>46</v>
      </c>
      <c r="B396" s="2" t="s">
        <v>7</v>
      </c>
      <c r="C396" s="2">
        <v>32.299999999999997</v>
      </c>
      <c r="D396" s="2">
        <v>2</v>
      </c>
      <c r="E396" s="2" t="s">
        <v>11</v>
      </c>
      <c r="F396" s="2" t="s">
        <v>14</v>
      </c>
      <c r="G396" s="3">
        <v>9411.0049999999992</v>
      </c>
    </row>
    <row r="397" spans="1:7" x14ac:dyDescent="0.25">
      <c r="A397" s="1">
        <v>46</v>
      </c>
      <c r="B397" s="2" t="s">
        <v>10</v>
      </c>
      <c r="C397" s="2">
        <v>19.855</v>
      </c>
      <c r="D397" s="2">
        <v>0</v>
      </c>
      <c r="E397" s="2" t="s">
        <v>11</v>
      </c>
      <c r="F397" s="2" t="s">
        <v>13</v>
      </c>
      <c r="G397" s="3">
        <v>7526.7064499999997</v>
      </c>
    </row>
    <row r="398" spans="1:7" x14ac:dyDescent="0.25">
      <c r="A398" s="1">
        <v>43</v>
      </c>
      <c r="B398" s="2" t="s">
        <v>7</v>
      </c>
      <c r="C398" s="2">
        <v>34.4</v>
      </c>
      <c r="D398" s="2">
        <v>3</v>
      </c>
      <c r="E398" s="2" t="s">
        <v>11</v>
      </c>
      <c r="F398" s="2" t="s">
        <v>9</v>
      </c>
      <c r="G398" s="3">
        <v>8522.0030000000006</v>
      </c>
    </row>
    <row r="399" spans="1:7" x14ac:dyDescent="0.25">
      <c r="A399" s="1">
        <v>21</v>
      </c>
      <c r="B399" s="2" t="s">
        <v>10</v>
      </c>
      <c r="C399" s="2">
        <v>31.02</v>
      </c>
      <c r="D399" s="2">
        <v>0</v>
      </c>
      <c r="E399" s="2" t="s">
        <v>11</v>
      </c>
      <c r="F399" s="2" t="s">
        <v>12</v>
      </c>
      <c r="G399" s="3">
        <v>16586.49771</v>
      </c>
    </row>
    <row r="400" spans="1:7" x14ac:dyDescent="0.25">
      <c r="A400" s="1">
        <v>64</v>
      </c>
      <c r="B400" s="2" t="s">
        <v>10</v>
      </c>
      <c r="C400" s="2">
        <v>25.6</v>
      </c>
      <c r="D400" s="2">
        <v>2</v>
      </c>
      <c r="E400" s="2" t="s">
        <v>11</v>
      </c>
      <c r="F400" s="2" t="s">
        <v>9</v>
      </c>
      <c r="G400" s="3">
        <v>14988.432000000001</v>
      </c>
    </row>
    <row r="401" spans="1:7" x14ac:dyDescent="0.25">
      <c r="A401" s="1">
        <v>18</v>
      </c>
      <c r="B401" s="2" t="s">
        <v>7</v>
      </c>
      <c r="C401" s="2">
        <v>38.17</v>
      </c>
      <c r="D401" s="2">
        <v>0</v>
      </c>
      <c r="E401" s="2" t="s">
        <v>11</v>
      </c>
      <c r="F401" s="2" t="s">
        <v>12</v>
      </c>
      <c r="G401" s="3">
        <v>1631.6683</v>
      </c>
    </row>
    <row r="402" spans="1:7" x14ac:dyDescent="0.25">
      <c r="A402" s="1">
        <v>51</v>
      </c>
      <c r="B402" s="2" t="s">
        <v>7</v>
      </c>
      <c r="C402" s="2">
        <v>20.6</v>
      </c>
      <c r="D402" s="2">
        <v>0</v>
      </c>
      <c r="E402" s="2" t="s">
        <v>11</v>
      </c>
      <c r="F402" s="2" t="s">
        <v>9</v>
      </c>
      <c r="G402" s="3">
        <v>9264.7970000000005</v>
      </c>
    </row>
    <row r="403" spans="1:7" x14ac:dyDescent="0.25">
      <c r="A403" s="1">
        <v>47</v>
      </c>
      <c r="B403" s="2" t="s">
        <v>10</v>
      </c>
      <c r="C403" s="2">
        <v>47.52</v>
      </c>
      <c r="D403" s="2">
        <v>1</v>
      </c>
      <c r="E403" s="2" t="s">
        <v>11</v>
      </c>
      <c r="F403" s="2" t="s">
        <v>12</v>
      </c>
      <c r="G403" s="3">
        <v>8083.9197999999997</v>
      </c>
    </row>
    <row r="404" spans="1:7" x14ac:dyDescent="0.25">
      <c r="A404" s="1">
        <v>64</v>
      </c>
      <c r="B404" s="2" t="s">
        <v>7</v>
      </c>
      <c r="C404" s="2">
        <v>32.965000000000003</v>
      </c>
      <c r="D404" s="2">
        <v>0</v>
      </c>
      <c r="E404" s="2" t="s">
        <v>11</v>
      </c>
      <c r="F404" s="2" t="s">
        <v>13</v>
      </c>
      <c r="G404" s="3">
        <v>14692.66935</v>
      </c>
    </row>
    <row r="405" spans="1:7" x14ac:dyDescent="0.25">
      <c r="A405" s="1">
        <v>49</v>
      </c>
      <c r="B405" s="2" t="s">
        <v>10</v>
      </c>
      <c r="C405" s="2">
        <v>32.299999999999997</v>
      </c>
      <c r="D405" s="2">
        <v>3</v>
      </c>
      <c r="E405" s="2" t="s">
        <v>11</v>
      </c>
      <c r="F405" s="2" t="s">
        <v>13</v>
      </c>
      <c r="G405" s="3">
        <v>10269.459999999999</v>
      </c>
    </row>
    <row r="406" spans="1:7" x14ac:dyDescent="0.25">
      <c r="A406" s="1">
        <v>31</v>
      </c>
      <c r="B406" s="2" t="s">
        <v>10</v>
      </c>
      <c r="C406" s="2">
        <v>20.399999999999999</v>
      </c>
      <c r="D406" s="2">
        <v>0</v>
      </c>
      <c r="E406" s="2" t="s">
        <v>11</v>
      </c>
      <c r="F406" s="2" t="s">
        <v>9</v>
      </c>
      <c r="G406" s="3">
        <v>3260.1990000000001</v>
      </c>
    </row>
    <row r="407" spans="1:7" x14ac:dyDescent="0.25">
      <c r="A407" s="1">
        <v>52</v>
      </c>
      <c r="B407" s="2" t="s">
        <v>7</v>
      </c>
      <c r="C407" s="2">
        <v>38.380000000000003</v>
      </c>
      <c r="D407" s="2">
        <v>2</v>
      </c>
      <c r="E407" s="2" t="s">
        <v>11</v>
      </c>
      <c r="F407" s="2" t="s">
        <v>14</v>
      </c>
      <c r="G407" s="3">
        <v>11396.9002</v>
      </c>
    </row>
    <row r="408" spans="1:7" x14ac:dyDescent="0.25">
      <c r="A408" s="1">
        <v>33</v>
      </c>
      <c r="B408" s="2" t="s">
        <v>7</v>
      </c>
      <c r="C408" s="2">
        <v>24.31</v>
      </c>
      <c r="D408" s="2">
        <v>0</v>
      </c>
      <c r="E408" s="2" t="s">
        <v>11</v>
      </c>
      <c r="F408" s="2" t="s">
        <v>12</v>
      </c>
      <c r="G408" s="3">
        <v>4185.0978999999998</v>
      </c>
    </row>
    <row r="409" spans="1:7" x14ac:dyDescent="0.25">
      <c r="A409" s="1">
        <v>47</v>
      </c>
      <c r="B409" s="2" t="s">
        <v>7</v>
      </c>
      <c r="C409" s="2">
        <v>23.6</v>
      </c>
      <c r="D409" s="2">
        <v>1</v>
      </c>
      <c r="E409" s="2" t="s">
        <v>11</v>
      </c>
      <c r="F409" s="2" t="s">
        <v>9</v>
      </c>
      <c r="G409" s="3">
        <v>8539.6710000000003</v>
      </c>
    </row>
    <row r="410" spans="1:7" x14ac:dyDescent="0.25">
      <c r="A410" s="1">
        <v>38</v>
      </c>
      <c r="B410" s="2" t="s">
        <v>10</v>
      </c>
      <c r="C410" s="2">
        <v>21.12</v>
      </c>
      <c r="D410" s="2">
        <v>3</v>
      </c>
      <c r="E410" s="2" t="s">
        <v>11</v>
      </c>
      <c r="F410" s="2" t="s">
        <v>12</v>
      </c>
      <c r="G410" s="3">
        <v>6652.5288</v>
      </c>
    </row>
    <row r="411" spans="1:7" x14ac:dyDescent="0.25">
      <c r="A411" s="1">
        <v>32</v>
      </c>
      <c r="B411" s="2" t="s">
        <v>10</v>
      </c>
      <c r="C411" s="2">
        <v>30.03</v>
      </c>
      <c r="D411" s="2">
        <v>1</v>
      </c>
      <c r="E411" s="2" t="s">
        <v>11</v>
      </c>
      <c r="F411" s="2" t="s">
        <v>12</v>
      </c>
      <c r="G411" s="3">
        <v>4074.4537</v>
      </c>
    </row>
    <row r="412" spans="1:7" x14ac:dyDescent="0.25">
      <c r="A412" s="1">
        <v>19</v>
      </c>
      <c r="B412" s="2" t="s">
        <v>10</v>
      </c>
      <c r="C412" s="2">
        <v>17.48</v>
      </c>
      <c r="D412" s="2">
        <v>0</v>
      </c>
      <c r="E412" s="2" t="s">
        <v>11</v>
      </c>
      <c r="F412" s="2" t="s">
        <v>13</v>
      </c>
      <c r="G412" s="3">
        <v>1621.3402000000001</v>
      </c>
    </row>
    <row r="413" spans="1:7" x14ac:dyDescent="0.25">
      <c r="A413" s="1">
        <v>44</v>
      </c>
      <c r="B413" s="2" t="s">
        <v>7</v>
      </c>
      <c r="C413" s="2">
        <v>20.234999999999999</v>
      </c>
      <c r="D413" s="2">
        <v>1</v>
      </c>
      <c r="E413" s="2" t="s">
        <v>8</v>
      </c>
      <c r="F413" s="2" t="s">
        <v>14</v>
      </c>
      <c r="G413" s="3">
        <v>19594.809649999999</v>
      </c>
    </row>
    <row r="414" spans="1:7" x14ac:dyDescent="0.25">
      <c r="A414" s="1">
        <v>26</v>
      </c>
      <c r="B414" s="2" t="s">
        <v>7</v>
      </c>
      <c r="C414" s="2">
        <v>17.195</v>
      </c>
      <c r="D414" s="2">
        <v>2</v>
      </c>
      <c r="E414" s="2" t="s">
        <v>8</v>
      </c>
      <c r="F414" s="2" t="s">
        <v>14</v>
      </c>
      <c r="G414" s="3">
        <v>14455.644050000001</v>
      </c>
    </row>
    <row r="415" spans="1:7" x14ac:dyDescent="0.25">
      <c r="A415" s="1">
        <v>25</v>
      </c>
      <c r="B415" s="2" t="s">
        <v>10</v>
      </c>
      <c r="C415" s="2">
        <v>23.9</v>
      </c>
      <c r="D415" s="2">
        <v>5</v>
      </c>
      <c r="E415" s="2" t="s">
        <v>11</v>
      </c>
      <c r="F415" s="2" t="s">
        <v>9</v>
      </c>
      <c r="G415" s="3">
        <v>5080.0959999999995</v>
      </c>
    </row>
    <row r="416" spans="1:7" x14ac:dyDescent="0.25">
      <c r="A416" s="1">
        <v>19</v>
      </c>
      <c r="B416" s="2" t="s">
        <v>7</v>
      </c>
      <c r="C416" s="2">
        <v>35.15</v>
      </c>
      <c r="D416" s="2">
        <v>0</v>
      </c>
      <c r="E416" s="2" t="s">
        <v>11</v>
      </c>
      <c r="F416" s="2" t="s">
        <v>13</v>
      </c>
      <c r="G416" s="3">
        <v>2134.9014999999999</v>
      </c>
    </row>
    <row r="417" spans="1:7" x14ac:dyDescent="0.25">
      <c r="A417" s="1">
        <v>43</v>
      </c>
      <c r="B417" s="2" t="s">
        <v>7</v>
      </c>
      <c r="C417" s="2">
        <v>35.64</v>
      </c>
      <c r="D417" s="2">
        <v>1</v>
      </c>
      <c r="E417" s="2" t="s">
        <v>11</v>
      </c>
      <c r="F417" s="2" t="s">
        <v>12</v>
      </c>
      <c r="G417" s="3">
        <v>7345.7266</v>
      </c>
    </row>
    <row r="418" spans="1:7" x14ac:dyDescent="0.25">
      <c r="A418" s="1">
        <v>52</v>
      </c>
      <c r="B418" s="2" t="s">
        <v>10</v>
      </c>
      <c r="C418" s="2">
        <v>34.1</v>
      </c>
      <c r="D418" s="2">
        <v>0</v>
      </c>
      <c r="E418" s="2" t="s">
        <v>11</v>
      </c>
      <c r="F418" s="2" t="s">
        <v>12</v>
      </c>
      <c r="G418" s="3">
        <v>9140.9509999999991</v>
      </c>
    </row>
    <row r="419" spans="1:7" x14ac:dyDescent="0.25">
      <c r="A419" s="1">
        <v>36</v>
      </c>
      <c r="B419" s="2" t="s">
        <v>7</v>
      </c>
      <c r="C419" s="2">
        <v>22.6</v>
      </c>
      <c r="D419" s="2">
        <v>2</v>
      </c>
      <c r="E419" s="2" t="s">
        <v>8</v>
      </c>
      <c r="F419" s="2" t="s">
        <v>9</v>
      </c>
      <c r="G419" s="3">
        <v>18608.261999999999</v>
      </c>
    </row>
    <row r="420" spans="1:7" x14ac:dyDescent="0.25">
      <c r="A420" s="1">
        <v>64</v>
      </c>
      <c r="B420" s="2" t="s">
        <v>10</v>
      </c>
      <c r="C420" s="2">
        <v>39.159999999999997</v>
      </c>
      <c r="D420" s="2">
        <v>1</v>
      </c>
      <c r="E420" s="2" t="s">
        <v>11</v>
      </c>
      <c r="F420" s="2" t="s">
        <v>12</v>
      </c>
      <c r="G420" s="3">
        <v>14418.2804</v>
      </c>
    </row>
    <row r="421" spans="1:7" x14ac:dyDescent="0.25">
      <c r="A421" s="1">
        <v>63</v>
      </c>
      <c r="B421" s="2" t="s">
        <v>7</v>
      </c>
      <c r="C421" s="2">
        <v>26.98</v>
      </c>
      <c r="D421" s="2">
        <v>0</v>
      </c>
      <c r="E421" s="2" t="s">
        <v>8</v>
      </c>
      <c r="F421" s="2" t="s">
        <v>13</v>
      </c>
      <c r="G421" s="3">
        <v>28950.4692</v>
      </c>
    </row>
    <row r="422" spans="1:7" x14ac:dyDescent="0.25">
      <c r="A422" s="1">
        <v>64</v>
      </c>
      <c r="B422" s="2" t="s">
        <v>10</v>
      </c>
      <c r="C422" s="2">
        <v>33.880000000000003</v>
      </c>
      <c r="D422" s="2">
        <v>0</v>
      </c>
      <c r="E422" s="2" t="s">
        <v>8</v>
      </c>
      <c r="F422" s="2" t="s">
        <v>12</v>
      </c>
      <c r="G422" s="3">
        <v>46889.261200000001</v>
      </c>
    </row>
    <row r="423" spans="1:7" x14ac:dyDescent="0.25">
      <c r="A423" s="1">
        <v>61</v>
      </c>
      <c r="B423" s="2" t="s">
        <v>10</v>
      </c>
      <c r="C423" s="2">
        <v>35.86</v>
      </c>
      <c r="D423" s="2">
        <v>0</v>
      </c>
      <c r="E423" s="2" t="s">
        <v>8</v>
      </c>
      <c r="F423" s="2" t="s">
        <v>12</v>
      </c>
      <c r="G423" s="3">
        <v>46599.108399999997</v>
      </c>
    </row>
    <row r="424" spans="1:7" x14ac:dyDescent="0.25">
      <c r="A424" s="1">
        <v>40</v>
      </c>
      <c r="B424" s="2" t="s">
        <v>10</v>
      </c>
      <c r="C424" s="2">
        <v>32.774999999999999</v>
      </c>
      <c r="D424" s="2">
        <v>1</v>
      </c>
      <c r="E424" s="2" t="s">
        <v>8</v>
      </c>
      <c r="F424" s="2" t="s">
        <v>14</v>
      </c>
      <c r="G424" s="3">
        <v>39125.332249999999</v>
      </c>
    </row>
    <row r="425" spans="1:7" x14ac:dyDescent="0.25">
      <c r="A425" s="1">
        <v>25</v>
      </c>
      <c r="B425" s="2" t="s">
        <v>10</v>
      </c>
      <c r="C425" s="2">
        <v>30.59</v>
      </c>
      <c r="D425" s="2">
        <v>0</v>
      </c>
      <c r="E425" s="2" t="s">
        <v>11</v>
      </c>
      <c r="F425" s="2" t="s">
        <v>14</v>
      </c>
      <c r="G425" s="3">
        <v>2727.3951000000002</v>
      </c>
    </row>
    <row r="426" spans="1:7" x14ac:dyDescent="0.25">
      <c r="A426" s="1">
        <v>48</v>
      </c>
      <c r="B426" s="2" t="s">
        <v>10</v>
      </c>
      <c r="C426" s="2">
        <v>30.2</v>
      </c>
      <c r="D426" s="2">
        <v>2</v>
      </c>
      <c r="E426" s="2" t="s">
        <v>11</v>
      </c>
      <c r="F426" s="2" t="s">
        <v>9</v>
      </c>
      <c r="G426" s="3">
        <v>8968.33</v>
      </c>
    </row>
    <row r="427" spans="1:7" x14ac:dyDescent="0.25">
      <c r="A427" s="1">
        <v>45</v>
      </c>
      <c r="B427" s="2" t="s">
        <v>10</v>
      </c>
      <c r="C427" s="2">
        <v>24.31</v>
      </c>
      <c r="D427" s="2">
        <v>5</v>
      </c>
      <c r="E427" s="2" t="s">
        <v>11</v>
      </c>
      <c r="F427" s="2" t="s">
        <v>12</v>
      </c>
      <c r="G427" s="3">
        <v>9788.8659000000007</v>
      </c>
    </row>
    <row r="428" spans="1:7" x14ac:dyDescent="0.25">
      <c r="A428" s="1">
        <v>38</v>
      </c>
      <c r="B428" s="2" t="s">
        <v>7</v>
      </c>
      <c r="C428" s="2">
        <v>27.265000000000001</v>
      </c>
      <c r="D428" s="2">
        <v>1</v>
      </c>
      <c r="E428" s="2" t="s">
        <v>11</v>
      </c>
      <c r="F428" s="2" t="s">
        <v>14</v>
      </c>
      <c r="G428" s="3">
        <v>6555.07035</v>
      </c>
    </row>
    <row r="429" spans="1:7" x14ac:dyDescent="0.25">
      <c r="A429" s="1">
        <v>18</v>
      </c>
      <c r="B429" s="2" t="s">
        <v>7</v>
      </c>
      <c r="C429" s="2">
        <v>29.164999999999999</v>
      </c>
      <c r="D429" s="2">
        <v>0</v>
      </c>
      <c r="E429" s="2" t="s">
        <v>11</v>
      </c>
      <c r="F429" s="2" t="s">
        <v>14</v>
      </c>
      <c r="G429" s="3">
        <v>7323.7348190000002</v>
      </c>
    </row>
    <row r="430" spans="1:7" x14ac:dyDescent="0.25">
      <c r="A430" s="1">
        <v>21</v>
      </c>
      <c r="B430" s="2" t="s">
        <v>7</v>
      </c>
      <c r="C430" s="2">
        <v>16.815000000000001</v>
      </c>
      <c r="D430" s="2">
        <v>1</v>
      </c>
      <c r="E430" s="2" t="s">
        <v>11</v>
      </c>
      <c r="F430" s="2" t="s">
        <v>14</v>
      </c>
      <c r="G430" s="3">
        <v>3167.4558499999998</v>
      </c>
    </row>
    <row r="431" spans="1:7" x14ac:dyDescent="0.25">
      <c r="A431" s="1">
        <v>27</v>
      </c>
      <c r="B431" s="2" t="s">
        <v>7</v>
      </c>
      <c r="C431" s="2">
        <v>30.4</v>
      </c>
      <c r="D431" s="2">
        <v>3</v>
      </c>
      <c r="E431" s="2" t="s">
        <v>11</v>
      </c>
      <c r="F431" s="2" t="s">
        <v>13</v>
      </c>
      <c r="G431" s="3">
        <v>18804.752400000001</v>
      </c>
    </row>
    <row r="432" spans="1:7" x14ac:dyDescent="0.25">
      <c r="A432" s="1">
        <v>19</v>
      </c>
      <c r="B432" s="2" t="s">
        <v>10</v>
      </c>
      <c r="C432" s="2">
        <v>33.1</v>
      </c>
      <c r="D432" s="2">
        <v>0</v>
      </c>
      <c r="E432" s="2" t="s">
        <v>11</v>
      </c>
      <c r="F432" s="2" t="s">
        <v>9</v>
      </c>
      <c r="G432" s="3">
        <v>23082.955330000001</v>
      </c>
    </row>
    <row r="433" spans="1:7" x14ac:dyDescent="0.25">
      <c r="A433" s="1">
        <v>29</v>
      </c>
      <c r="B433" s="2" t="s">
        <v>7</v>
      </c>
      <c r="C433" s="2">
        <v>20.234999999999999</v>
      </c>
      <c r="D433" s="2">
        <v>2</v>
      </c>
      <c r="E433" s="2" t="s">
        <v>11</v>
      </c>
      <c r="F433" s="2" t="s">
        <v>13</v>
      </c>
      <c r="G433" s="3">
        <v>4906.4096499999996</v>
      </c>
    </row>
    <row r="434" spans="1:7" x14ac:dyDescent="0.25">
      <c r="A434" s="1">
        <v>42</v>
      </c>
      <c r="B434" s="2" t="s">
        <v>10</v>
      </c>
      <c r="C434" s="2">
        <v>26.9</v>
      </c>
      <c r="D434" s="2">
        <v>0</v>
      </c>
      <c r="E434" s="2" t="s">
        <v>11</v>
      </c>
      <c r="F434" s="2" t="s">
        <v>9</v>
      </c>
      <c r="G434" s="3">
        <v>5969.723</v>
      </c>
    </row>
    <row r="435" spans="1:7" x14ac:dyDescent="0.25">
      <c r="A435" s="1">
        <v>60</v>
      </c>
      <c r="B435" s="2" t="s">
        <v>7</v>
      </c>
      <c r="C435" s="2">
        <v>30.5</v>
      </c>
      <c r="D435" s="2">
        <v>0</v>
      </c>
      <c r="E435" s="2" t="s">
        <v>11</v>
      </c>
      <c r="F435" s="2" t="s">
        <v>9</v>
      </c>
      <c r="G435" s="3">
        <v>12638.195</v>
      </c>
    </row>
    <row r="436" spans="1:7" x14ac:dyDescent="0.25">
      <c r="A436" s="1">
        <v>31</v>
      </c>
      <c r="B436" s="2" t="s">
        <v>10</v>
      </c>
      <c r="C436" s="2">
        <v>28.594999999999999</v>
      </c>
      <c r="D436" s="2">
        <v>1</v>
      </c>
      <c r="E436" s="2" t="s">
        <v>11</v>
      </c>
      <c r="F436" s="2" t="s">
        <v>13</v>
      </c>
      <c r="G436" s="3">
        <v>4243.5900499999998</v>
      </c>
    </row>
    <row r="437" spans="1:7" x14ac:dyDescent="0.25">
      <c r="A437" s="1">
        <v>60</v>
      </c>
      <c r="B437" s="2" t="s">
        <v>10</v>
      </c>
      <c r="C437" s="2">
        <v>33.11</v>
      </c>
      <c r="D437" s="2">
        <v>3</v>
      </c>
      <c r="E437" s="2" t="s">
        <v>11</v>
      </c>
      <c r="F437" s="2" t="s">
        <v>12</v>
      </c>
      <c r="G437" s="3">
        <v>13919.822899999999</v>
      </c>
    </row>
    <row r="438" spans="1:7" x14ac:dyDescent="0.25">
      <c r="A438" s="1">
        <v>22</v>
      </c>
      <c r="B438" s="2" t="s">
        <v>10</v>
      </c>
      <c r="C438" s="2">
        <v>31.73</v>
      </c>
      <c r="D438" s="2">
        <v>0</v>
      </c>
      <c r="E438" s="2" t="s">
        <v>11</v>
      </c>
      <c r="F438" s="2" t="s">
        <v>14</v>
      </c>
      <c r="G438" s="3">
        <v>2254.7966999999999</v>
      </c>
    </row>
    <row r="439" spans="1:7" x14ac:dyDescent="0.25">
      <c r="A439" s="1">
        <v>35</v>
      </c>
      <c r="B439" s="2" t="s">
        <v>10</v>
      </c>
      <c r="C439" s="2">
        <v>28.9</v>
      </c>
      <c r="D439" s="2">
        <v>3</v>
      </c>
      <c r="E439" s="2" t="s">
        <v>11</v>
      </c>
      <c r="F439" s="2" t="s">
        <v>9</v>
      </c>
      <c r="G439" s="3">
        <v>5926.8459999999995</v>
      </c>
    </row>
    <row r="440" spans="1:7" x14ac:dyDescent="0.25">
      <c r="A440" s="1">
        <v>52</v>
      </c>
      <c r="B440" s="2" t="s">
        <v>7</v>
      </c>
      <c r="C440" s="2">
        <v>46.75</v>
      </c>
      <c r="D440" s="2">
        <v>5</v>
      </c>
      <c r="E440" s="2" t="s">
        <v>11</v>
      </c>
      <c r="F440" s="2" t="s">
        <v>12</v>
      </c>
      <c r="G440" s="3">
        <v>12592.5345</v>
      </c>
    </row>
    <row r="441" spans="1:7" x14ac:dyDescent="0.25">
      <c r="A441" s="1">
        <v>26</v>
      </c>
      <c r="B441" s="2" t="s">
        <v>10</v>
      </c>
      <c r="C441" s="2">
        <v>29.45</v>
      </c>
      <c r="D441" s="2">
        <v>0</v>
      </c>
      <c r="E441" s="2" t="s">
        <v>11</v>
      </c>
      <c r="F441" s="2" t="s">
        <v>14</v>
      </c>
      <c r="G441" s="3">
        <v>2897.3235</v>
      </c>
    </row>
    <row r="442" spans="1:7" x14ac:dyDescent="0.25">
      <c r="A442" s="1">
        <v>31</v>
      </c>
      <c r="B442" s="2" t="s">
        <v>7</v>
      </c>
      <c r="C442" s="2">
        <v>32.68</v>
      </c>
      <c r="D442" s="2">
        <v>1</v>
      </c>
      <c r="E442" s="2" t="s">
        <v>11</v>
      </c>
      <c r="F442" s="2" t="s">
        <v>13</v>
      </c>
      <c r="G442" s="3">
        <v>4738.2682000000004</v>
      </c>
    </row>
    <row r="443" spans="1:7" x14ac:dyDescent="0.25">
      <c r="A443" s="1">
        <v>33</v>
      </c>
      <c r="B443" s="2" t="s">
        <v>7</v>
      </c>
      <c r="C443" s="2">
        <v>33.5</v>
      </c>
      <c r="D443" s="2">
        <v>0</v>
      </c>
      <c r="E443" s="2" t="s">
        <v>8</v>
      </c>
      <c r="F443" s="2" t="s">
        <v>9</v>
      </c>
      <c r="G443" s="3">
        <v>37079.372000000003</v>
      </c>
    </row>
    <row r="444" spans="1:7" x14ac:dyDescent="0.25">
      <c r="A444" s="1">
        <v>18</v>
      </c>
      <c r="B444" s="2" t="s">
        <v>10</v>
      </c>
      <c r="C444" s="2">
        <v>43.01</v>
      </c>
      <c r="D444" s="2">
        <v>0</v>
      </c>
      <c r="E444" s="2" t="s">
        <v>11</v>
      </c>
      <c r="F444" s="2" t="s">
        <v>12</v>
      </c>
      <c r="G444" s="3">
        <v>1149.3959</v>
      </c>
    </row>
    <row r="445" spans="1:7" x14ac:dyDescent="0.25">
      <c r="A445" s="1">
        <v>59</v>
      </c>
      <c r="B445" s="2" t="s">
        <v>7</v>
      </c>
      <c r="C445" s="2">
        <v>36.520000000000003</v>
      </c>
      <c r="D445" s="2">
        <v>1</v>
      </c>
      <c r="E445" s="2" t="s">
        <v>11</v>
      </c>
      <c r="F445" s="2" t="s">
        <v>12</v>
      </c>
      <c r="G445" s="3">
        <v>28287.897659999999</v>
      </c>
    </row>
    <row r="446" spans="1:7" x14ac:dyDescent="0.25">
      <c r="A446" s="1">
        <v>56</v>
      </c>
      <c r="B446" s="2" t="s">
        <v>10</v>
      </c>
      <c r="C446" s="2">
        <v>26.695</v>
      </c>
      <c r="D446" s="2">
        <v>1</v>
      </c>
      <c r="E446" s="2" t="s">
        <v>8</v>
      </c>
      <c r="F446" s="2" t="s">
        <v>13</v>
      </c>
      <c r="G446" s="3">
        <v>26109.32905</v>
      </c>
    </row>
    <row r="447" spans="1:7" x14ac:dyDescent="0.25">
      <c r="A447" s="1">
        <v>45</v>
      </c>
      <c r="B447" s="2" t="s">
        <v>7</v>
      </c>
      <c r="C447" s="2">
        <v>33.1</v>
      </c>
      <c r="D447" s="2">
        <v>0</v>
      </c>
      <c r="E447" s="2" t="s">
        <v>11</v>
      </c>
      <c r="F447" s="2" t="s">
        <v>9</v>
      </c>
      <c r="G447" s="3">
        <v>7345.0839999999998</v>
      </c>
    </row>
    <row r="448" spans="1:7" x14ac:dyDescent="0.25">
      <c r="A448" s="1">
        <v>60</v>
      </c>
      <c r="B448" s="2" t="s">
        <v>10</v>
      </c>
      <c r="C448" s="2">
        <v>29.64</v>
      </c>
      <c r="D448" s="2">
        <v>0</v>
      </c>
      <c r="E448" s="2" t="s">
        <v>11</v>
      </c>
      <c r="F448" s="2" t="s">
        <v>14</v>
      </c>
      <c r="G448" s="3">
        <v>12730.999599999999</v>
      </c>
    </row>
    <row r="449" spans="1:7" x14ac:dyDescent="0.25">
      <c r="A449" s="1">
        <v>56</v>
      </c>
      <c r="B449" s="2" t="s">
        <v>7</v>
      </c>
      <c r="C449" s="2">
        <v>25.65</v>
      </c>
      <c r="D449" s="2">
        <v>0</v>
      </c>
      <c r="E449" s="2" t="s">
        <v>11</v>
      </c>
      <c r="F449" s="2" t="s">
        <v>13</v>
      </c>
      <c r="G449" s="3">
        <v>11454.021500000001</v>
      </c>
    </row>
    <row r="450" spans="1:7" x14ac:dyDescent="0.25">
      <c r="A450" s="1">
        <v>40</v>
      </c>
      <c r="B450" s="2" t="s">
        <v>7</v>
      </c>
      <c r="C450" s="2">
        <v>29.6</v>
      </c>
      <c r="D450" s="2">
        <v>0</v>
      </c>
      <c r="E450" s="2" t="s">
        <v>11</v>
      </c>
      <c r="F450" s="2" t="s">
        <v>9</v>
      </c>
      <c r="G450" s="3">
        <v>5910.9440000000004</v>
      </c>
    </row>
    <row r="451" spans="1:7" x14ac:dyDescent="0.25">
      <c r="A451" s="1">
        <v>35</v>
      </c>
      <c r="B451" s="2" t="s">
        <v>10</v>
      </c>
      <c r="C451" s="2">
        <v>38.6</v>
      </c>
      <c r="D451" s="2">
        <v>1</v>
      </c>
      <c r="E451" s="2" t="s">
        <v>11</v>
      </c>
      <c r="F451" s="2" t="s">
        <v>9</v>
      </c>
      <c r="G451" s="3">
        <v>4762.3289999999997</v>
      </c>
    </row>
    <row r="452" spans="1:7" x14ac:dyDescent="0.25">
      <c r="A452" s="1">
        <v>39</v>
      </c>
      <c r="B452" s="2" t="s">
        <v>10</v>
      </c>
      <c r="C452" s="2">
        <v>29.6</v>
      </c>
      <c r="D452" s="2">
        <v>4</v>
      </c>
      <c r="E452" s="2" t="s">
        <v>11</v>
      </c>
      <c r="F452" s="2" t="s">
        <v>9</v>
      </c>
      <c r="G452" s="3">
        <v>7512.2669999999998</v>
      </c>
    </row>
    <row r="453" spans="1:7" x14ac:dyDescent="0.25">
      <c r="A453" s="1">
        <v>30</v>
      </c>
      <c r="B453" s="2" t="s">
        <v>10</v>
      </c>
      <c r="C453" s="2">
        <v>24.13</v>
      </c>
      <c r="D453" s="2">
        <v>1</v>
      </c>
      <c r="E453" s="2" t="s">
        <v>11</v>
      </c>
      <c r="F453" s="2" t="s">
        <v>13</v>
      </c>
      <c r="G453" s="3">
        <v>4032.2406999999998</v>
      </c>
    </row>
    <row r="454" spans="1:7" x14ac:dyDescent="0.25">
      <c r="A454" s="1">
        <v>24</v>
      </c>
      <c r="B454" s="2" t="s">
        <v>10</v>
      </c>
      <c r="C454" s="2">
        <v>23.4</v>
      </c>
      <c r="D454" s="2">
        <v>0</v>
      </c>
      <c r="E454" s="2" t="s">
        <v>11</v>
      </c>
      <c r="F454" s="2" t="s">
        <v>9</v>
      </c>
      <c r="G454" s="3">
        <v>1969.614</v>
      </c>
    </row>
    <row r="455" spans="1:7" x14ac:dyDescent="0.25">
      <c r="A455" s="1">
        <v>20</v>
      </c>
      <c r="B455" s="2" t="s">
        <v>10</v>
      </c>
      <c r="C455" s="2">
        <v>29.734999999999999</v>
      </c>
      <c r="D455" s="2">
        <v>0</v>
      </c>
      <c r="E455" s="2" t="s">
        <v>11</v>
      </c>
      <c r="F455" s="2" t="s">
        <v>13</v>
      </c>
      <c r="G455" s="3">
        <v>1769.5316499999999</v>
      </c>
    </row>
    <row r="456" spans="1:7" x14ac:dyDescent="0.25">
      <c r="A456" s="1">
        <v>32</v>
      </c>
      <c r="B456" s="2" t="s">
        <v>10</v>
      </c>
      <c r="C456" s="2">
        <v>46.53</v>
      </c>
      <c r="D456" s="2">
        <v>2</v>
      </c>
      <c r="E456" s="2" t="s">
        <v>11</v>
      </c>
      <c r="F456" s="2" t="s">
        <v>12</v>
      </c>
      <c r="G456" s="3">
        <v>4686.3887000000004</v>
      </c>
    </row>
    <row r="457" spans="1:7" x14ac:dyDescent="0.25">
      <c r="A457" s="1">
        <v>59</v>
      </c>
      <c r="B457" s="2" t="s">
        <v>10</v>
      </c>
      <c r="C457" s="2">
        <v>37.4</v>
      </c>
      <c r="D457" s="2">
        <v>0</v>
      </c>
      <c r="E457" s="2" t="s">
        <v>11</v>
      </c>
      <c r="F457" s="2" t="s">
        <v>9</v>
      </c>
      <c r="G457" s="3">
        <v>21797.000400000001</v>
      </c>
    </row>
    <row r="458" spans="1:7" x14ac:dyDescent="0.25">
      <c r="A458" s="1">
        <v>55</v>
      </c>
      <c r="B458" s="2" t="s">
        <v>7</v>
      </c>
      <c r="C458" s="2">
        <v>30.14</v>
      </c>
      <c r="D458" s="2">
        <v>2</v>
      </c>
      <c r="E458" s="2" t="s">
        <v>11</v>
      </c>
      <c r="F458" s="2" t="s">
        <v>12</v>
      </c>
      <c r="G458" s="3">
        <v>11881.9696</v>
      </c>
    </row>
    <row r="459" spans="1:7" x14ac:dyDescent="0.25">
      <c r="A459" s="1">
        <v>57</v>
      </c>
      <c r="B459" s="2" t="s">
        <v>7</v>
      </c>
      <c r="C459" s="2">
        <v>30.495000000000001</v>
      </c>
      <c r="D459" s="2">
        <v>0</v>
      </c>
      <c r="E459" s="2" t="s">
        <v>11</v>
      </c>
      <c r="F459" s="2" t="s">
        <v>13</v>
      </c>
      <c r="G459" s="3">
        <v>11840.77505</v>
      </c>
    </row>
    <row r="460" spans="1:7" x14ac:dyDescent="0.25">
      <c r="A460" s="1">
        <v>56</v>
      </c>
      <c r="B460" s="2" t="s">
        <v>10</v>
      </c>
      <c r="C460" s="2">
        <v>39.6</v>
      </c>
      <c r="D460" s="2">
        <v>0</v>
      </c>
      <c r="E460" s="2" t="s">
        <v>11</v>
      </c>
      <c r="F460" s="2" t="s">
        <v>9</v>
      </c>
      <c r="G460" s="3">
        <v>10601.412</v>
      </c>
    </row>
    <row r="461" spans="1:7" x14ac:dyDescent="0.25">
      <c r="A461" s="1">
        <v>40</v>
      </c>
      <c r="B461" s="2" t="s">
        <v>7</v>
      </c>
      <c r="C461" s="2">
        <v>33</v>
      </c>
      <c r="D461" s="2">
        <v>3</v>
      </c>
      <c r="E461" s="2" t="s">
        <v>11</v>
      </c>
      <c r="F461" s="2" t="s">
        <v>12</v>
      </c>
      <c r="G461" s="3">
        <v>7682.67</v>
      </c>
    </row>
    <row r="462" spans="1:7" x14ac:dyDescent="0.25">
      <c r="A462" s="1">
        <v>49</v>
      </c>
      <c r="B462" s="2" t="s">
        <v>7</v>
      </c>
      <c r="C462" s="2">
        <v>36.630000000000003</v>
      </c>
      <c r="D462" s="2">
        <v>3</v>
      </c>
      <c r="E462" s="2" t="s">
        <v>11</v>
      </c>
      <c r="F462" s="2" t="s">
        <v>12</v>
      </c>
      <c r="G462" s="3">
        <v>10381.4787</v>
      </c>
    </row>
    <row r="463" spans="1:7" x14ac:dyDescent="0.25">
      <c r="A463" s="1">
        <v>42</v>
      </c>
      <c r="B463" s="2" t="s">
        <v>10</v>
      </c>
      <c r="C463" s="2">
        <v>30</v>
      </c>
      <c r="D463" s="2">
        <v>0</v>
      </c>
      <c r="E463" s="2" t="s">
        <v>8</v>
      </c>
      <c r="F463" s="2" t="s">
        <v>9</v>
      </c>
      <c r="G463" s="3">
        <v>22144.031999999999</v>
      </c>
    </row>
    <row r="464" spans="1:7" x14ac:dyDescent="0.25">
      <c r="A464" s="1">
        <v>62</v>
      </c>
      <c r="B464" s="2" t="s">
        <v>7</v>
      </c>
      <c r="C464" s="2">
        <v>38.094999999999999</v>
      </c>
      <c r="D464" s="2">
        <v>2</v>
      </c>
      <c r="E464" s="2" t="s">
        <v>11</v>
      </c>
      <c r="F464" s="2" t="s">
        <v>14</v>
      </c>
      <c r="G464" s="3">
        <v>15230.324049999999</v>
      </c>
    </row>
    <row r="465" spans="1:7" x14ac:dyDescent="0.25">
      <c r="A465" s="1">
        <v>56</v>
      </c>
      <c r="B465" s="2" t="s">
        <v>10</v>
      </c>
      <c r="C465" s="2">
        <v>25.934999999999999</v>
      </c>
      <c r="D465" s="2">
        <v>0</v>
      </c>
      <c r="E465" s="2" t="s">
        <v>11</v>
      </c>
      <c r="F465" s="2" t="s">
        <v>14</v>
      </c>
      <c r="G465" s="3">
        <v>11165.417649999999</v>
      </c>
    </row>
    <row r="466" spans="1:7" x14ac:dyDescent="0.25">
      <c r="A466" s="1">
        <v>19</v>
      </c>
      <c r="B466" s="2" t="s">
        <v>10</v>
      </c>
      <c r="C466" s="2">
        <v>25.175000000000001</v>
      </c>
      <c r="D466" s="2">
        <v>0</v>
      </c>
      <c r="E466" s="2" t="s">
        <v>11</v>
      </c>
      <c r="F466" s="2" t="s">
        <v>13</v>
      </c>
      <c r="G466" s="3">
        <v>1632.0362500000001</v>
      </c>
    </row>
    <row r="467" spans="1:7" x14ac:dyDescent="0.25">
      <c r="A467" s="1">
        <v>30</v>
      </c>
      <c r="B467" s="2" t="s">
        <v>7</v>
      </c>
      <c r="C467" s="2">
        <v>28.38</v>
      </c>
      <c r="D467" s="2">
        <v>1</v>
      </c>
      <c r="E467" s="2" t="s">
        <v>8</v>
      </c>
      <c r="F467" s="2" t="s">
        <v>12</v>
      </c>
      <c r="G467" s="3">
        <v>19521.968199999999</v>
      </c>
    </row>
    <row r="468" spans="1:7" x14ac:dyDescent="0.25">
      <c r="A468" s="1">
        <v>60</v>
      </c>
      <c r="B468" s="2" t="s">
        <v>7</v>
      </c>
      <c r="C468" s="2">
        <v>28.7</v>
      </c>
      <c r="D468" s="2">
        <v>1</v>
      </c>
      <c r="E468" s="2" t="s">
        <v>11</v>
      </c>
      <c r="F468" s="2" t="s">
        <v>9</v>
      </c>
      <c r="G468" s="3">
        <v>13224.692999999999</v>
      </c>
    </row>
    <row r="469" spans="1:7" x14ac:dyDescent="0.25">
      <c r="A469" s="1">
        <v>56</v>
      </c>
      <c r="B469" s="2" t="s">
        <v>7</v>
      </c>
      <c r="C469" s="2">
        <v>33.82</v>
      </c>
      <c r="D469" s="2">
        <v>2</v>
      </c>
      <c r="E469" s="2" t="s">
        <v>11</v>
      </c>
      <c r="F469" s="2" t="s">
        <v>13</v>
      </c>
      <c r="G469" s="3">
        <v>12643.3778</v>
      </c>
    </row>
    <row r="470" spans="1:7" x14ac:dyDescent="0.25">
      <c r="A470" s="1">
        <v>28</v>
      </c>
      <c r="B470" s="2" t="s">
        <v>7</v>
      </c>
      <c r="C470" s="2">
        <v>24.32</v>
      </c>
      <c r="D470" s="2">
        <v>1</v>
      </c>
      <c r="E470" s="2" t="s">
        <v>11</v>
      </c>
      <c r="F470" s="2" t="s">
        <v>14</v>
      </c>
      <c r="G470" s="3">
        <v>23288.928400000001</v>
      </c>
    </row>
    <row r="471" spans="1:7" x14ac:dyDescent="0.25">
      <c r="A471" s="1">
        <v>18</v>
      </c>
      <c r="B471" s="2" t="s">
        <v>7</v>
      </c>
      <c r="C471" s="2">
        <v>24.09</v>
      </c>
      <c r="D471" s="2">
        <v>1</v>
      </c>
      <c r="E471" s="2" t="s">
        <v>11</v>
      </c>
      <c r="F471" s="2" t="s">
        <v>12</v>
      </c>
      <c r="G471" s="3">
        <v>2201.0971</v>
      </c>
    </row>
    <row r="472" spans="1:7" x14ac:dyDescent="0.25">
      <c r="A472" s="1">
        <v>27</v>
      </c>
      <c r="B472" s="2" t="s">
        <v>10</v>
      </c>
      <c r="C472" s="2">
        <v>32.67</v>
      </c>
      <c r="D472" s="2">
        <v>0</v>
      </c>
      <c r="E472" s="2" t="s">
        <v>11</v>
      </c>
      <c r="F472" s="2" t="s">
        <v>12</v>
      </c>
      <c r="G472" s="3">
        <v>2497.0383000000002</v>
      </c>
    </row>
    <row r="473" spans="1:7" x14ac:dyDescent="0.25">
      <c r="A473" s="1">
        <v>18</v>
      </c>
      <c r="B473" s="2" t="s">
        <v>7</v>
      </c>
      <c r="C473" s="2">
        <v>30.114999999999998</v>
      </c>
      <c r="D473" s="2">
        <v>0</v>
      </c>
      <c r="E473" s="2" t="s">
        <v>11</v>
      </c>
      <c r="F473" s="2" t="s">
        <v>14</v>
      </c>
      <c r="G473" s="3">
        <v>2203.4718499999999</v>
      </c>
    </row>
    <row r="474" spans="1:7" x14ac:dyDescent="0.25">
      <c r="A474" s="1">
        <v>19</v>
      </c>
      <c r="B474" s="2" t="s">
        <v>7</v>
      </c>
      <c r="C474" s="2">
        <v>29.8</v>
      </c>
      <c r="D474" s="2">
        <v>0</v>
      </c>
      <c r="E474" s="2" t="s">
        <v>11</v>
      </c>
      <c r="F474" s="2" t="s">
        <v>9</v>
      </c>
      <c r="G474" s="3">
        <v>1744.4649999999999</v>
      </c>
    </row>
    <row r="475" spans="1:7" x14ac:dyDescent="0.25">
      <c r="A475" s="1">
        <v>47</v>
      </c>
      <c r="B475" s="2" t="s">
        <v>7</v>
      </c>
      <c r="C475" s="2">
        <v>33.344999999999999</v>
      </c>
      <c r="D475" s="2">
        <v>0</v>
      </c>
      <c r="E475" s="2" t="s">
        <v>11</v>
      </c>
      <c r="F475" s="2" t="s">
        <v>14</v>
      </c>
      <c r="G475" s="3">
        <v>20878.78443</v>
      </c>
    </row>
    <row r="476" spans="1:7" x14ac:dyDescent="0.25">
      <c r="A476" s="1">
        <v>54</v>
      </c>
      <c r="B476" s="2" t="s">
        <v>10</v>
      </c>
      <c r="C476" s="2">
        <v>25.1</v>
      </c>
      <c r="D476" s="2">
        <v>3</v>
      </c>
      <c r="E476" s="2" t="s">
        <v>8</v>
      </c>
      <c r="F476" s="2" t="s">
        <v>9</v>
      </c>
      <c r="G476" s="3">
        <v>25382.296999999999</v>
      </c>
    </row>
    <row r="477" spans="1:7" x14ac:dyDescent="0.25">
      <c r="A477" s="1">
        <v>61</v>
      </c>
      <c r="B477" s="2" t="s">
        <v>10</v>
      </c>
      <c r="C477" s="2">
        <v>28.31</v>
      </c>
      <c r="D477" s="2">
        <v>1</v>
      </c>
      <c r="E477" s="2" t="s">
        <v>8</v>
      </c>
      <c r="F477" s="2" t="s">
        <v>13</v>
      </c>
      <c r="G477" s="3">
        <v>28868.6639</v>
      </c>
    </row>
    <row r="478" spans="1:7" x14ac:dyDescent="0.25">
      <c r="A478" s="1">
        <v>24</v>
      </c>
      <c r="B478" s="2" t="s">
        <v>10</v>
      </c>
      <c r="C478" s="2">
        <v>28.5</v>
      </c>
      <c r="D478" s="2">
        <v>0</v>
      </c>
      <c r="E478" s="2" t="s">
        <v>8</v>
      </c>
      <c r="F478" s="2" t="s">
        <v>14</v>
      </c>
      <c r="G478" s="3">
        <v>35147.528480000001</v>
      </c>
    </row>
    <row r="479" spans="1:7" x14ac:dyDescent="0.25">
      <c r="A479" s="1">
        <v>25</v>
      </c>
      <c r="B479" s="2" t="s">
        <v>10</v>
      </c>
      <c r="C479" s="2">
        <v>35.625</v>
      </c>
      <c r="D479" s="2">
        <v>0</v>
      </c>
      <c r="E479" s="2" t="s">
        <v>11</v>
      </c>
      <c r="F479" s="2" t="s">
        <v>13</v>
      </c>
      <c r="G479" s="3">
        <v>2534.3937500000002</v>
      </c>
    </row>
    <row r="480" spans="1:7" x14ac:dyDescent="0.25">
      <c r="A480" s="1">
        <v>21</v>
      </c>
      <c r="B480" s="2" t="s">
        <v>10</v>
      </c>
      <c r="C480" s="2">
        <v>36.85</v>
      </c>
      <c r="D480" s="2">
        <v>0</v>
      </c>
      <c r="E480" s="2" t="s">
        <v>11</v>
      </c>
      <c r="F480" s="2" t="s">
        <v>12</v>
      </c>
      <c r="G480" s="3">
        <v>1534.3045</v>
      </c>
    </row>
    <row r="481" spans="1:7" x14ac:dyDescent="0.25">
      <c r="A481" s="1">
        <v>23</v>
      </c>
      <c r="B481" s="2" t="s">
        <v>10</v>
      </c>
      <c r="C481" s="2">
        <v>32.56</v>
      </c>
      <c r="D481" s="2">
        <v>0</v>
      </c>
      <c r="E481" s="2" t="s">
        <v>11</v>
      </c>
      <c r="F481" s="2" t="s">
        <v>12</v>
      </c>
      <c r="G481" s="3">
        <v>1824.2854</v>
      </c>
    </row>
    <row r="482" spans="1:7" x14ac:dyDescent="0.25">
      <c r="A482" s="1">
        <v>63</v>
      </c>
      <c r="B482" s="2" t="s">
        <v>10</v>
      </c>
      <c r="C482" s="2">
        <v>41.325000000000003</v>
      </c>
      <c r="D482" s="2">
        <v>3</v>
      </c>
      <c r="E482" s="2" t="s">
        <v>11</v>
      </c>
      <c r="F482" s="2" t="s">
        <v>13</v>
      </c>
      <c r="G482" s="3">
        <v>15555.188749999999</v>
      </c>
    </row>
    <row r="483" spans="1:7" x14ac:dyDescent="0.25">
      <c r="A483" s="1">
        <v>49</v>
      </c>
      <c r="B483" s="2" t="s">
        <v>10</v>
      </c>
      <c r="C483" s="2">
        <v>37.51</v>
      </c>
      <c r="D483" s="2">
        <v>2</v>
      </c>
      <c r="E483" s="2" t="s">
        <v>11</v>
      </c>
      <c r="F483" s="2" t="s">
        <v>12</v>
      </c>
      <c r="G483" s="3">
        <v>9304.7019</v>
      </c>
    </row>
    <row r="484" spans="1:7" x14ac:dyDescent="0.25">
      <c r="A484" s="1">
        <v>18</v>
      </c>
      <c r="B484" s="2" t="s">
        <v>7</v>
      </c>
      <c r="C484" s="2">
        <v>31.35</v>
      </c>
      <c r="D484" s="2">
        <v>0</v>
      </c>
      <c r="E484" s="2" t="s">
        <v>11</v>
      </c>
      <c r="F484" s="2" t="s">
        <v>12</v>
      </c>
      <c r="G484" s="3">
        <v>1622.1885</v>
      </c>
    </row>
    <row r="485" spans="1:7" x14ac:dyDescent="0.25">
      <c r="A485" s="1">
        <v>51</v>
      </c>
      <c r="B485" s="2" t="s">
        <v>7</v>
      </c>
      <c r="C485" s="2">
        <v>39.5</v>
      </c>
      <c r="D485" s="2">
        <v>1</v>
      </c>
      <c r="E485" s="2" t="s">
        <v>11</v>
      </c>
      <c r="F485" s="2" t="s">
        <v>9</v>
      </c>
      <c r="G485" s="3">
        <v>9880.0679999999993</v>
      </c>
    </row>
    <row r="486" spans="1:7" x14ac:dyDescent="0.25">
      <c r="A486" s="1">
        <v>48</v>
      </c>
      <c r="B486" s="2" t="s">
        <v>10</v>
      </c>
      <c r="C486" s="2">
        <v>34.299999999999997</v>
      </c>
      <c r="D486" s="2">
        <v>3</v>
      </c>
      <c r="E486" s="2" t="s">
        <v>11</v>
      </c>
      <c r="F486" s="2" t="s">
        <v>9</v>
      </c>
      <c r="G486" s="3">
        <v>9563.0290000000005</v>
      </c>
    </row>
    <row r="487" spans="1:7" x14ac:dyDescent="0.25">
      <c r="A487" s="1">
        <v>31</v>
      </c>
      <c r="B487" s="2" t="s">
        <v>7</v>
      </c>
      <c r="C487" s="2">
        <v>31.065000000000001</v>
      </c>
      <c r="D487" s="2">
        <v>0</v>
      </c>
      <c r="E487" s="2" t="s">
        <v>11</v>
      </c>
      <c r="F487" s="2" t="s">
        <v>14</v>
      </c>
      <c r="G487" s="3">
        <v>4347.0233500000004</v>
      </c>
    </row>
    <row r="488" spans="1:7" x14ac:dyDescent="0.25">
      <c r="A488" s="1">
        <v>54</v>
      </c>
      <c r="B488" s="2" t="s">
        <v>7</v>
      </c>
      <c r="C488" s="2">
        <v>21.47</v>
      </c>
      <c r="D488" s="2">
        <v>3</v>
      </c>
      <c r="E488" s="2" t="s">
        <v>11</v>
      </c>
      <c r="F488" s="2" t="s">
        <v>13</v>
      </c>
      <c r="G488" s="3">
        <v>12475.3513</v>
      </c>
    </row>
    <row r="489" spans="1:7" x14ac:dyDescent="0.25">
      <c r="A489" s="1">
        <v>19</v>
      </c>
      <c r="B489" s="2" t="s">
        <v>10</v>
      </c>
      <c r="C489" s="2">
        <v>28.7</v>
      </c>
      <c r="D489" s="2">
        <v>0</v>
      </c>
      <c r="E489" s="2" t="s">
        <v>11</v>
      </c>
      <c r="F489" s="2" t="s">
        <v>9</v>
      </c>
      <c r="G489" s="3">
        <v>1253.9359999999999</v>
      </c>
    </row>
    <row r="490" spans="1:7" x14ac:dyDescent="0.25">
      <c r="A490" s="1">
        <v>44</v>
      </c>
      <c r="B490" s="2" t="s">
        <v>7</v>
      </c>
      <c r="C490" s="2">
        <v>38.06</v>
      </c>
      <c r="D490" s="2">
        <v>0</v>
      </c>
      <c r="E490" s="2" t="s">
        <v>8</v>
      </c>
      <c r="F490" s="2" t="s">
        <v>12</v>
      </c>
      <c r="G490" s="3">
        <v>48885.135609999998</v>
      </c>
    </row>
    <row r="491" spans="1:7" x14ac:dyDescent="0.25">
      <c r="A491" s="1">
        <v>53</v>
      </c>
      <c r="B491" s="2" t="s">
        <v>10</v>
      </c>
      <c r="C491" s="2">
        <v>31.16</v>
      </c>
      <c r="D491" s="2">
        <v>1</v>
      </c>
      <c r="E491" s="2" t="s">
        <v>11</v>
      </c>
      <c r="F491" s="2" t="s">
        <v>13</v>
      </c>
      <c r="G491" s="3">
        <v>10461.9794</v>
      </c>
    </row>
    <row r="492" spans="1:7" x14ac:dyDescent="0.25">
      <c r="A492" s="1">
        <v>19</v>
      </c>
      <c r="B492" s="2" t="s">
        <v>7</v>
      </c>
      <c r="C492" s="2">
        <v>32.9</v>
      </c>
      <c r="D492" s="2">
        <v>0</v>
      </c>
      <c r="E492" s="2" t="s">
        <v>11</v>
      </c>
      <c r="F492" s="2" t="s">
        <v>9</v>
      </c>
      <c r="G492" s="3">
        <v>1748.7739999999999</v>
      </c>
    </row>
    <row r="493" spans="1:7" x14ac:dyDescent="0.25">
      <c r="A493" s="1">
        <v>61</v>
      </c>
      <c r="B493" s="2" t="s">
        <v>7</v>
      </c>
      <c r="C493" s="2">
        <v>25.08</v>
      </c>
      <c r="D493" s="2">
        <v>0</v>
      </c>
      <c r="E493" s="2" t="s">
        <v>11</v>
      </c>
      <c r="F493" s="2" t="s">
        <v>12</v>
      </c>
      <c r="G493" s="3">
        <v>24513.091260000001</v>
      </c>
    </row>
    <row r="494" spans="1:7" x14ac:dyDescent="0.25">
      <c r="A494" s="1">
        <v>18</v>
      </c>
      <c r="B494" s="2" t="s">
        <v>7</v>
      </c>
      <c r="C494" s="2">
        <v>25.08</v>
      </c>
      <c r="D494" s="2">
        <v>0</v>
      </c>
      <c r="E494" s="2" t="s">
        <v>11</v>
      </c>
      <c r="F494" s="2" t="s">
        <v>14</v>
      </c>
      <c r="G494" s="3">
        <v>2196.4731999999999</v>
      </c>
    </row>
    <row r="495" spans="1:7" x14ac:dyDescent="0.25">
      <c r="A495" s="1">
        <v>61</v>
      </c>
      <c r="B495" s="2" t="s">
        <v>10</v>
      </c>
      <c r="C495" s="2">
        <v>43.4</v>
      </c>
      <c r="D495" s="2">
        <v>0</v>
      </c>
      <c r="E495" s="2" t="s">
        <v>11</v>
      </c>
      <c r="F495" s="2" t="s">
        <v>9</v>
      </c>
      <c r="G495" s="3">
        <v>12574.049000000001</v>
      </c>
    </row>
    <row r="496" spans="1:7" x14ac:dyDescent="0.25">
      <c r="A496" s="1">
        <v>21</v>
      </c>
      <c r="B496" s="2" t="s">
        <v>10</v>
      </c>
      <c r="C496" s="2">
        <v>25.7</v>
      </c>
      <c r="D496" s="2">
        <v>4</v>
      </c>
      <c r="E496" s="2" t="s">
        <v>8</v>
      </c>
      <c r="F496" s="2" t="s">
        <v>9</v>
      </c>
      <c r="G496" s="3">
        <v>17942.106</v>
      </c>
    </row>
    <row r="497" spans="1:7" x14ac:dyDescent="0.25">
      <c r="A497" s="1">
        <v>20</v>
      </c>
      <c r="B497" s="2" t="s">
        <v>10</v>
      </c>
      <c r="C497" s="2">
        <v>27.93</v>
      </c>
      <c r="D497" s="2">
        <v>0</v>
      </c>
      <c r="E497" s="2" t="s">
        <v>11</v>
      </c>
      <c r="F497" s="2" t="s">
        <v>14</v>
      </c>
      <c r="G497" s="3">
        <v>1967.0227</v>
      </c>
    </row>
    <row r="498" spans="1:7" x14ac:dyDescent="0.25">
      <c r="A498" s="1">
        <v>31</v>
      </c>
      <c r="B498" s="2" t="s">
        <v>7</v>
      </c>
      <c r="C498" s="2">
        <v>23.6</v>
      </c>
      <c r="D498" s="2">
        <v>2</v>
      </c>
      <c r="E498" s="2" t="s">
        <v>11</v>
      </c>
      <c r="F498" s="2" t="s">
        <v>9</v>
      </c>
      <c r="G498" s="3">
        <v>4931.6469999999999</v>
      </c>
    </row>
    <row r="499" spans="1:7" x14ac:dyDescent="0.25">
      <c r="A499" s="1">
        <v>45</v>
      </c>
      <c r="B499" s="2" t="s">
        <v>10</v>
      </c>
      <c r="C499" s="2">
        <v>28.7</v>
      </c>
      <c r="D499" s="2">
        <v>2</v>
      </c>
      <c r="E499" s="2" t="s">
        <v>11</v>
      </c>
      <c r="F499" s="2" t="s">
        <v>9</v>
      </c>
      <c r="G499" s="3">
        <v>8027.9679999999998</v>
      </c>
    </row>
    <row r="500" spans="1:7" x14ac:dyDescent="0.25">
      <c r="A500" s="1">
        <v>44</v>
      </c>
      <c r="B500" s="2" t="s">
        <v>7</v>
      </c>
      <c r="C500" s="2">
        <v>23.98</v>
      </c>
      <c r="D500" s="2">
        <v>2</v>
      </c>
      <c r="E500" s="2" t="s">
        <v>11</v>
      </c>
      <c r="F500" s="2" t="s">
        <v>12</v>
      </c>
      <c r="G500" s="3">
        <v>8211.1002000000008</v>
      </c>
    </row>
    <row r="501" spans="1:7" x14ac:dyDescent="0.25">
      <c r="A501" s="1">
        <v>62</v>
      </c>
      <c r="B501" s="2" t="s">
        <v>7</v>
      </c>
      <c r="C501" s="2">
        <v>39.200000000000003</v>
      </c>
      <c r="D501" s="2">
        <v>0</v>
      </c>
      <c r="E501" s="2" t="s">
        <v>11</v>
      </c>
      <c r="F501" s="2" t="s">
        <v>9</v>
      </c>
      <c r="G501" s="3">
        <v>13470.86</v>
      </c>
    </row>
    <row r="502" spans="1:7" x14ac:dyDescent="0.25">
      <c r="A502" s="1">
        <v>29</v>
      </c>
      <c r="B502" s="2" t="s">
        <v>10</v>
      </c>
      <c r="C502" s="2">
        <v>34.4</v>
      </c>
      <c r="D502" s="2">
        <v>0</v>
      </c>
      <c r="E502" s="2" t="s">
        <v>8</v>
      </c>
      <c r="F502" s="2" t="s">
        <v>9</v>
      </c>
      <c r="G502" s="3">
        <v>36197.699000000001</v>
      </c>
    </row>
    <row r="503" spans="1:7" x14ac:dyDescent="0.25">
      <c r="A503" s="1">
        <v>43</v>
      </c>
      <c r="B503" s="2" t="s">
        <v>10</v>
      </c>
      <c r="C503" s="2">
        <v>26.03</v>
      </c>
      <c r="D503" s="2">
        <v>0</v>
      </c>
      <c r="E503" s="2" t="s">
        <v>11</v>
      </c>
      <c r="F503" s="2" t="s">
        <v>14</v>
      </c>
      <c r="G503" s="3">
        <v>6837.3687</v>
      </c>
    </row>
    <row r="504" spans="1:7" x14ac:dyDescent="0.25">
      <c r="A504" s="1">
        <v>51</v>
      </c>
      <c r="B504" s="2" t="s">
        <v>10</v>
      </c>
      <c r="C504" s="2">
        <v>23.21</v>
      </c>
      <c r="D504" s="2">
        <v>1</v>
      </c>
      <c r="E504" s="2" t="s">
        <v>8</v>
      </c>
      <c r="F504" s="2" t="s">
        <v>12</v>
      </c>
      <c r="G504" s="3">
        <v>22218.1149</v>
      </c>
    </row>
    <row r="505" spans="1:7" x14ac:dyDescent="0.25">
      <c r="A505" s="1">
        <v>19</v>
      </c>
      <c r="B505" s="2" t="s">
        <v>10</v>
      </c>
      <c r="C505" s="2">
        <v>30.25</v>
      </c>
      <c r="D505" s="2">
        <v>0</v>
      </c>
      <c r="E505" s="2" t="s">
        <v>8</v>
      </c>
      <c r="F505" s="2" t="s">
        <v>12</v>
      </c>
      <c r="G505" s="3">
        <v>32548.340499999998</v>
      </c>
    </row>
    <row r="506" spans="1:7" x14ac:dyDescent="0.25">
      <c r="A506" s="1">
        <v>38</v>
      </c>
      <c r="B506" s="2" t="s">
        <v>7</v>
      </c>
      <c r="C506" s="2">
        <v>28.93</v>
      </c>
      <c r="D506" s="2">
        <v>1</v>
      </c>
      <c r="E506" s="2" t="s">
        <v>11</v>
      </c>
      <c r="F506" s="2" t="s">
        <v>12</v>
      </c>
      <c r="G506" s="3">
        <v>5974.3846999999996</v>
      </c>
    </row>
    <row r="507" spans="1:7" x14ac:dyDescent="0.25">
      <c r="A507" s="1">
        <v>37</v>
      </c>
      <c r="B507" s="2" t="s">
        <v>10</v>
      </c>
      <c r="C507" s="2">
        <v>30.875</v>
      </c>
      <c r="D507" s="2">
        <v>3</v>
      </c>
      <c r="E507" s="2" t="s">
        <v>11</v>
      </c>
      <c r="F507" s="2" t="s">
        <v>13</v>
      </c>
      <c r="G507" s="3">
        <v>6796.8632500000003</v>
      </c>
    </row>
    <row r="508" spans="1:7" x14ac:dyDescent="0.25">
      <c r="A508" s="1">
        <v>22</v>
      </c>
      <c r="B508" s="2" t="s">
        <v>10</v>
      </c>
      <c r="C508" s="2">
        <v>31.35</v>
      </c>
      <c r="D508" s="2">
        <v>1</v>
      </c>
      <c r="E508" s="2" t="s">
        <v>11</v>
      </c>
      <c r="F508" s="2" t="s">
        <v>13</v>
      </c>
      <c r="G508" s="3">
        <v>2643.2685000000001</v>
      </c>
    </row>
    <row r="509" spans="1:7" x14ac:dyDescent="0.25">
      <c r="A509" s="1">
        <v>21</v>
      </c>
      <c r="B509" s="2" t="s">
        <v>10</v>
      </c>
      <c r="C509" s="2">
        <v>23.75</v>
      </c>
      <c r="D509" s="2">
        <v>2</v>
      </c>
      <c r="E509" s="2" t="s">
        <v>11</v>
      </c>
      <c r="F509" s="2" t="s">
        <v>13</v>
      </c>
      <c r="G509" s="3">
        <v>3077.0954999999999</v>
      </c>
    </row>
    <row r="510" spans="1:7" x14ac:dyDescent="0.25">
      <c r="A510" s="1">
        <v>24</v>
      </c>
      <c r="B510" s="2" t="s">
        <v>7</v>
      </c>
      <c r="C510" s="2">
        <v>25.27</v>
      </c>
      <c r="D510" s="2">
        <v>0</v>
      </c>
      <c r="E510" s="2" t="s">
        <v>11</v>
      </c>
      <c r="F510" s="2" t="s">
        <v>14</v>
      </c>
      <c r="G510" s="3">
        <v>3044.2132999999999</v>
      </c>
    </row>
    <row r="511" spans="1:7" x14ac:dyDescent="0.25">
      <c r="A511" s="1">
        <v>57</v>
      </c>
      <c r="B511" s="2" t="s">
        <v>7</v>
      </c>
      <c r="C511" s="2">
        <v>28.7</v>
      </c>
      <c r="D511" s="2">
        <v>0</v>
      </c>
      <c r="E511" s="2" t="s">
        <v>11</v>
      </c>
      <c r="F511" s="2" t="s">
        <v>9</v>
      </c>
      <c r="G511" s="3">
        <v>11455.28</v>
      </c>
    </row>
    <row r="512" spans="1:7" x14ac:dyDescent="0.25">
      <c r="A512" s="1">
        <v>56</v>
      </c>
      <c r="B512" s="2" t="s">
        <v>10</v>
      </c>
      <c r="C512" s="2">
        <v>32.11</v>
      </c>
      <c r="D512" s="2">
        <v>1</v>
      </c>
      <c r="E512" s="2" t="s">
        <v>11</v>
      </c>
      <c r="F512" s="2" t="s">
        <v>14</v>
      </c>
      <c r="G512" s="3">
        <v>11763.000899999999</v>
      </c>
    </row>
    <row r="513" spans="1:7" x14ac:dyDescent="0.25">
      <c r="A513" s="1">
        <v>27</v>
      </c>
      <c r="B513" s="2" t="s">
        <v>10</v>
      </c>
      <c r="C513" s="2">
        <v>33.659999999999997</v>
      </c>
      <c r="D513" s="2">
        <v>0</v>
      </c>
      <c r="E513" s="2" t="s">
        <v>11</v>
      </c>
      <c r="F513" s="2" t="s">
        <v>12</v>
      </c>
      <c r="G513" s="3">
        <v>2498.4144000000001</v>
      </c>
    </row>
    <row r="514" spans="1:7" x14ac:dyDescent="0.25">
      <c r="A514" s="1">
        <v>51</v>
      </c>
      <c r="B514" s="2" t="s">
        <v>10</v>
      </c>
      <c r="C514" s="2">
        <v>22.42</v>
      </c>
      <c r="D514" s="2">
        <v>0</v>
      </c>
      <c r="E514" s="2" t="s">
        <v>11</v>
      </c>
      <c r="F514" s="2" t="s">
        <v>14</v>
      </c>
      <c r="G514" s="3">
        <v>9361.3268000000007</v>
      </c>
    </row>
    <row r="515" spans="1:7" x14ac:dyDescent="0.25">
      <c r="A515" s="1">
        <v>19</v>
      </c>
      <c r="B515" s="2" t="s">
        <v>10</v>
      </c>
      <c r="C515" s="2">
        <v>30.4</v>
      </c>
      <c r="D515" s="2">
        <v>0</v>
      </c>
      <c r="E515" s="2" t="s">
        <v>11</v>
      </c>
      <c r="F515" s="2" t="s">
        <v>9</v>
      </c>
      <c r="G515" s="3">
        <v>1256.299</v>
      </c>
    </row>
    <row r="516" spans="1:7" x14ac:dyDescent="0.25">
      <c r="A516" s="1">
        <v>39</v>
      </c>
      <c r="B516" s="2" t="s">
        <v>10</v>
      </c>
      <c r="C516" s="2">
        <v>28.3</v>
      </c>
      <c r="D516" s="2">
        <v>1</v>
      </c>
      <c r="E516" s="2" t="s">
        <v>8</v>
      </c>
      <c r="F516" s="2" t="s">
        <v>9</v>
      </c>
      <c r="G516" s="3">
        <v>21082.16</v>
      </c>
    </row>
    <row r="517" spans="1:7" x14ac:dyDescent="0.25">
      <c r="A517" s="1">
        <v>58</v>
      </c>
      <c r="B517" s="2" t="s">
        <v>10</v>
      </c>
      <c r="C517" s="2">
        <v>35.700000000000003</v>
      </c>
      <c r="D517" s="2">
        <v>0</v>
      </c>
      <c r="E517" s="2" t="s">
        <v>11</v>
      </c>
      <c r="F517" s="2" t="s">
        <v>9</v>
      </c>
      <c r="G517" s="3">
        <v>11362.754999999999</v>
      </c>
    </row>
    <row r="518" spans="1:7" x14ac:dyDescent="0.25">
      <c r="A518" s="1">
        <v>20</v>
      </c>
      <c r="B518" s="2" t="s">
        <v>10</v>
      </c>
      <c r="C518" s="2">
        <v>35.31</v>
      </c>
      <c r="D518" s="2">
        <v>1</v>
      </c>
      <c r="E518" s="2" t="s">
        <v>11</v>
      </c>
      <c r="F518" s="2" t="s">
        <v>12</v>
      </c>
      <c r="G518" s="3">
        <v>27724.28875</v>
      </c>
    </row>
    <row r="519" spans="1:7" x14ac:dyDescent="0.25">
      <c r="A519" s="1">
        <v>45</v>
      </c>
      <c r="B519" s="2" t="s">
        <v>10</v>
      </c>
      <c r="C519" s="2">
        <v>30.495000000000001</v>
      </c>
      <c r="D519" s="2">
        <v>2</v>
      </c>
      <c r="E519" s="2" t="s">
        <v>11</v>
      </c>
      <c r="F519" s="2" t="s">
        <v>13</v>
      </c>
      <c r="G519" s="3">
        <v>8413.4630500000003</v>
      </c>
    </row>
    <row r="520" spans="1:7" x14ac:dyDescent="0.25">
      <c r="A520" s="1">
        <v>35</v>
      </c>
      <c r="B520" s="2" t="s">
        <v>7</v>
      </c>
      <c r="C520" s="2">
        <v>31</v>
      </c>
      <c r="D520" s="2">
        <v>1</v>
      </c>
      <c r="E520" s="2" t="s">
        <v>11</v>
      </c>
      <c r="F520" s="2" t="s">
        <v>9</v>
      </c>
      <c r="G520" s="3">
        <v>5240.7650000000003</v>
      </c>
    </row>
    <row r="521" spans="1:7" x14ac:dyDescent="0.25">
      <c r="A521" s="1">
        <v>31</v>
      </c>
      <c r="B521" s="2" t="s">
        <v>10</v>
      </c>
      <c r="C521" s="2">
        <v>30.875</v>
      </c>
      <c r="D521" s="2">
        <v>0</v>
      </c>
      <c r="E521" s="2" t="s">
        <v>11</v>
      </c>
      <c r="F521" s="2" t="s">
        <v>14</v>
      </c>
      <c r="G521" s="3">
        <v>3857.7592500000001</v>
      </c>
    </row>
    <row r="522" spans="1:7" x14ac:dyDescent="0.25">
      <c r="A522" s="1">
        <v>50</v>
      </c>
      <c r="B522" s="2" t="s">
        <v>7</v>
      </c>
      <c r="C522" s="2">
        <v>27.36</v>
      </c>
      <c r="D522" s="2">
        <v>0</v>
      </c>
      <c r="E522" s="2" t="s">
        <v>11</v>
      </c>
      <c r="F522" s="2" t="s">
        <v>14</v>
      </c>
      <c r="G522" s="3">
        <v>25656.575260000001</v>
      </c>
    </row>
    <row r="523" spans="1:7" x14ac:dyDescent="0.25">
      <c r="A523" s="1">
        <v>32</v>
      </c>
      <c r="B523" s="2" t="s">
        <v>7</v>
      </c>
      <c r="C523" s="2">
        <v>44.22</v>
      </c>
      <c r="D523" s="2">
        <v>0</v>
      </c>
      <c r="E523" s="2" t="s">
        <v>11</v>
      </c>
      <c r="F523" s="2" t="s">
        <v>12</v>
      </c>
      <c r="G523" s="3">
        <v>3994.1777999999999</v>
      </c>
    </row>
    <row r="524" spans="1:7" x14ac:dyDescent="0.25">
      <c r="A524" s="1">
        <v>51</v>
      </c>
      <c r="B524" s="2" t="s">
        <v>7</v>
      </c>
      <c r="C524" s="2">
        <v>33.914999999999999</v>
      </c>
      <c r="D524" s="2">
        <v>0</v>
      </c>
      <c r="E524" s="2" t="s">
        <v>11</v>
      </c>
      <c r="F524" s="2" t="s">
        <v>14</v>
      </c>
      <c r="G524" s="3">
        <v>9866.3048500000004</v>
      </c>
    </row>
    <row r="525" spans="1:7" x14ac:dyDescent="0.25">
      <c r="A525" s="1">
        <v>38</v>
      </c>
      <c r="B525" s="2" t="s">
        <v>7</v>
      </c>
      <c r="C525" s="2">
        <v>37.729999999999997</v>
      </c>
      <c r="D525" s="2">
        <v>0</v>
      </c>
      <c r="E525" s="2" t="s">
        <v>11</v>
      </c>
      <c r="F525" s="2" t="s">
        <v>12</v>
      </c>
      <c r="G525" s="3">
        <v>5397.6166999999996</v>
      </c>
    </row>
    <row r="526" spans="1:7" x14ac:dyDescent="0.25">
      <c r="A526" s="1">
        <v>42</v>
      </c>
      <c r="B526" s="2" t="s">
        <v>10</v>
      </c>
      <c r="C526" s="2">
        <v>26.07</v>
      </c>
      <c r="D526" s="2">
        <v>1</v>
      </c>
      <c r="E526" s="2" t="s">
        <v>8</v>
      </c>
      <c r="F526" s="2" t="s">
        <v>12</v>
      </c>
      <c r="G526" s="3">
        <v>38245.593269999998</v>
      </c>
    </row>
    <row r="527" spans="1:7" x14ac:dyDescent="0.25">
      <c r="A527" s="1">
        <v>18</v>
      </c>
      <c r="B527" s="2" t="s">
        <v>7</v>
      </c>
      <c r="C527" s="2">
        <v>33.880000000000003</v>
      </c>
      <c r="D527" s="2">
        <v>0</v>
      </c>
      <c r="E527" s="2" t="s">
        <v>11</v>
      </c>
      <c r="F527" s="2" t="s">
        <v>12</v>
      </c>
      <c r="G527" s="3">
        <v>11482.63485</v>
      </c>
    </row>
    <row r="528" spans="1:7" x14ac:dyDescent="0.25">
      <c r="A528" s="1">
        <v>19</v>
      </c>
      <c r="B528" s="2" t="s">
        <v>7</v>
      </c>
      <c r="C528" s="2">
        <v>30.59</v>
      </c>
      <c r="D528" s="2">
        <v>2</v>
      </c>
      <c r="E528" s="2" t="s">
        <v>11</v>
      </c>
      <c r="F528" s="2" t="s">
        <v>13</v>
      </c>
      <c r="G528" s="3">
        <v>24059.680189999999</v>
      </c>
    </row>
    <row r="529" spans="1:7" x14ac:dyDescent="0.25">
      <c r="A529" s="1">
        <v>51</v>
      </c>
      <c r="B529" s="2" t="s">
        <v>7</v>
      </c>
      <c r="C529" s="2">
        <v>25.8</v>
      </c>
      <c r="D529" s="2">
        <v>1</v>
      </c>
      <c r="E529" s="2" t="s">
        <v>11</v>
      </c>
      <c r="F529" s="2" t="s">
        <v>9</v>
      </c>
      <c r="G529" s="3">
        <v>9861.0249999999996</v>
      </c>
    </row>
    <row r="530" spans="1:7" x14ac:dyDescent="0.25">
      <c r="A530" s="1">
        <v>46</v>
      </c>
      <c r="B530" s="2" t="s">
        <v>10</v>
      </c>
      <c r="C530" s="2">
        <v>39.424999999999997</v>
      </c>
      <c r="D530" s="2">
        <v>1</v>
      </c>
      <c r="E530" s="2" t="s">
        <v>11</v>
      </c>
      <c r="F530" s="2" t="s">
        <v>14</v>
      </c>
      <c r="G530" s="3">
        <v>8342.9087500000005</v>
      </c>
    </row>
    <row r="531" spans="1:7" x14ac:dyDescent="0.25">
      <c r="A531" s="1">
        <v>18</v>
      </c>
      <c r="B531" s="2" t="s">
        <v>10</v>
      </c>
      <c r="C531" s="2">
        <v>25.46</v>
      </c>
      <c r="D531" s="2">
        <v>0</v>
      </c>
      <c r="E531" s="2" t="s">
        <v>11</v>
      </c>
      <c r="F531" s="2" t="s">
        <v>14</v>
      </c>
      <c r="G531" s="3">
        <v>1708.0014000000001</v>
      </c>
    </row>
    <row r="532" spans="1:7" x14ac:dyDescent="0.25">
      <c r="A532" s="1">
        <v>57</v>
      </c>
      <c r="B532" s="2" t="s">
        <v>10</v>
      </c>
      <c r="C532" s="2">
        <v>42.13</v>
      </c>
      <c r="D532" s="2">
        <v>1</v>
      </c>
      <c r="E532" s="2" t="s">
        <v>8</v>
      </c>
      <c r="F532" s="2" t="s">
        <v>12</v>
      </c>
      <c r="G532" s="3">
        <v>48675.517699999997</v>
      </c>
    </row>
    <row r="533" spans="1:7" x14ac:dyDescent="0.25">
      <c r="A533" s="1">
        <v>62</v>
      </c>
      <c r="B533" s="2" t="s">
        <v>7</v>
      </c>
      <c r="C533" s="2">
        <v>31.73</v>
      </c>
      <c r="D533" s="2">
        <v>0</v>
      </c>
      <c r="E533" s="2" t="s">
        <v>11</v>
      </c>
      <c r="F533" s="2" t="s">
        <v>14</v>
      </c>
      <c r="G533" s="3">
        <v>14043.476699999999</v>
      </c>
    </row>
    <row r="534" spans="1:7" x14ac:dyDescent="0.25">
      <c r="A534" s="1">
        <v>59</v>
      </c>
      <c r="B534" s="2" t="s">
        <v>10</v>
      </c>
      <c r="C534" s="2">
        <v>29.7</v>
      </c>
      <c r="D534" s="2">
        <v>2</v>
      </c>
      <c r="E534" s="2" t="s">
        <v>11</v>
      </c>
      <c r="F534" s="2" t="s">
        <v>12</v>
      </c>
      <c r="G534" s="3">
        <v>12925.886</v>
      </c>
    </row>
    <row r="535" spans="1:7" x14ac:dyDescent="0.25">
      <c r="A535" s="1">
        <v>37</v>
      </c>
      <c r="B535" s="2" t="s">
        <v>10</v>
      </c>
      <c r="C535" s="2">
        <v>36.19</v>
      </c>
      <c r="D535" s="2">
        <v>0</v>
      </c>
      <c r="E535" s="2" t="s">
        <v>11</v>
      </c>
      <c r="F535" s="2" t="s">
        <v>12</v>
      </c>
      <c r="G535" s="3">
        <v>19214.705529999999</v>
      </c>
    </row>
    <row r="536" spans="1:7" x14ac:dyDescent="0.25">
      <c r="A536" s="1">
        <v>64</v>
      </c>
      <c r="B536" s="2" t="s">
        <v>10</v>
      </c>
      <c r="C536" s="2">
        <v>40.479999999999997</v>
      </c>
      <c r="D536" s="2">
        <v>0</v>
      </c>
      <c r="E536" s="2" t="s">
        <v>11</v>
      </c>
      <c r="F536" s="2" t="s">
        <v>12</v>
      </c>
      <c r="G536" s="3">
        <v>13831.1152</v>
      </c>
    </row>
    <row r="537" spans="1:7" x14ac:dyDescent="0.25">
      <c r="A537" s="1">
        <v>38</v>
      </c>
      <c r="B537" s="2" t="s">
        <v>10</v>
      </c>
      <c r="C537" s="2">
        <v>28.024999999999999</v>
      </c>
      <c r="D537" s="2">
        <v>1</v>
      </c>
      <c r="E537" s="2" t="s">
        <v>11</v>
      </c>
      <c r="F537" s="2" t="s">
        <v>14</v>
      </c>
      <c r="G537" s="3">
        <v>6067.1267500000004</v>
      </c>
    </row>
    <row r="538" spans="1:7" x14ac:dyDescent="0.25">
      <c r="A538" s="1">
        <v>33</v>
      </c>
      <c r="B538" s="2" t="s">
        <v>7</v>
      </c>
      <c r="C538" s="2">
        <v>38.9</v>
      </c>
      <c r="D538" s="2">
        <v>3</v>
      </c>
      <c r="E538" s="2" t="s">
        <v>11</v>
      </c>
      <c r="F538" s="2" t="s">
        <v>9</v>
      </c>
      <c r="G538" s="3">
        <v>5972.3779999999997</v>
      </c>
    </row>
    <row r="539" spans="1:7" x14ac:dyDescent="0.25">
      <c r="A539" s="1">
        <v>46</v>
      </c>
      <c r="B539" s="2" t="s">
        <v>7</v>
      </c>
      <c r="C539" s="2">
        <v>30.2</v>
      </c>
      <c r="D539" s="2">
        <v>2</v>
      </c>
      <c r="E539" s="2" t="s">
        <v>11</v>
      </c>
      <c r="F539" s="2" t="s">
        <v>9</v>
      </c>
      <c r="G539" s="3">
        <v>8825.0859999999993</v>
      </c>
    </row>
    <row r="540" spans="1:7" x14ac:dyDescent="0.25">
      <c r="A540" s="1">
        <v>46</v>
      </c>
      <c r="B540" s="2" t="s">
        <v>7</v>
      </c>
      <c r="C540" s="2">
        <v>28.05</v>
      </c>
      <c r="D540" s="2">
        <v>1</v>
      </c>
      <c r="E540" s="2" t="s">
        <v>11</v>
      </c>
      <c r="F540" s="2" t="s">
        <v>12</v>
      </c>
      <c r="G540" s="3">
        <v>8233.0974999999999</v>
      </c>
    </row>
    <row r="541" spans="1:7" x14ac:dyDescent="0.25">
      <c r="A541" s="1">
        <v>53</v>
      </c>
      <c r="B541" s="2" t="s">
        <v>10</v>
      </c>
      <c r="C541" s="2">
        <v>31.35</v>
      </c>
      <c r="D541" s="2">
        <v>0</v>
      </c>
      <c r="E541" s="2" t="s">
        <v>11</v>
      </c>
      <c r="F541" s="2" t="s">
        <v>12</v>
      </c>
      <c r="G541" s="3">
        <v>27346.04207</v>
      </c>
    </row>
    <row r="542" spans="1:7" x14ac:dyDescent="0.25">
      <c r="A542" s="1">
        <v>34</v>
      </c>
      <c r="B542" s="2" t="s">
        <v>7</v>
      </c>
      <c r="C542" s="2">
        <v>38</v>
      </c>
      <c r="D542" s="2">
        <v>3</v>
      </c>
      <c r="E542" s="2" t="s">
        <v>11</v>
      </c>
      <c r="F542" s="2" t="s">
        <v>9</v>
      </c>
      <c r="G542" s="3">
        <v>6196.4480000000003</v>
      </c>
    </row>
    <row r="543" spans="1:7" x14ac:dyDescent="0.25">
      <c r="A543" s="1">
        <v>20</v>
      </c>
      <c r="B543" s="2" t="s">
        <v>7</v>
      </c>
      <c r="C543" s="2">
        <v>31.79</v>
      </c>
      <c r="D543" s="2">
        <v>2</v>
      </c>
      <c r="E543" s="2" t="s">
        <v>11</v>
      </c>
      <c r="F543" s="2" t="s">
        <v>12</v>
      </c>
      <c r="G543" s="3">
        <v>3056.3881000000001</v>
      </c>
    </row>
    <row r="544" spans="1:7" x14ac:dyDescent="0.25">
      <c r="A544" s="1">
        <v>63</v>
      </c>
      <c r="B544" s="2" t="s">
        <v>7</v>
      </c>
      <c r="C544" s="2">
        <v>36.299999999999997</v>
      </c>
      <c r="D544" s="2">
        <v>0</v>
      </c>
      <c r="E544" s="2" t="s">
        <v>11</v>
      </c>
      <c r="F544" s="2" t="s">
        <v>12</v>
      </c>
      <c r="G544" s="3">
        <v>13887.204</v>
      </c>
    </row>
    <row r="545" spans="1:7" x14ac:dyDescent="0.25">
      <c r="A545" s="1">
        <v>54</v>
      </c>
      <c r="B545" s="2" t="s">
        <v>7</v>
      </c>
      <c r="C545" s="2">
        <v>47.41</v>
      </c>
      <c r="D545" s="2">
        <v>0</v>
      </c>
      <c r="E545" s="2" t="s">
        <v>8</v>
      </c>
      <c r="F545" s="2" t="s">
        <v>12</v>
      </c>
      <c r="G545" s="3">
        <v>63770.428010000003</v>
      </c>
    </row>
    <row r="546" spans="1:7" x14ac:dyDescent="0.25">
      <c r="A546" s="1">
        <v>54</v>
      </c>
      <c r="B546" s="2" t="s">
        <v>10</v>
      </c>
      <c r="C546" s="2">
        <v>30.21</v>
      </c>
      <c r="D546" s="2">
        <v>0</v>
      </c>
      <c r="E546" s="2" t="s">
        <v>11</v>
      </c>
      <c r="F546" s="2" t="s">
        <v>13</v>
      </c>
      <c r="G546" s="3">
        <v>10231.499900000001</v>
      </c>
    </row>
    <row r="547" spans="1:7" x14ac:dyDescent="0.25">
      <c r="A547" s="1">
        <v>49</v>
      </c>
      <c r="B547" s="2" t="s">
        <v>10</v>
      </c>
      <c r="C547" s="2">
        <v>25.84</v>
      </c>
      <c r="D547" s="2">
        <v>2</v>
      </c>
      <c r="E547" s="2" t="s">
        <v>8</v>
      </c>
      <c r="F547" s="2" t="s">
        <v>13</v>
      </c>
      <c r="G547" s="3">
        <v>23807.240600000001</v>
      </c>
    </row>
    <row r="548" spans="1:7" x14ac:dyDescent="0.25">
      <c r="A548" s="1">
        <v>28</v>
      </c>
      <c r="B548" s="2" t="s">
        <v>10</v>
      </c>
      <c r="C548" s="2">
        <v>35.435000000000002</v>
      </c>
      <c r="D548" s="2">
        <v>0</v>
      </c>
      <c r="E548" s="2" t="s">
        <v>11</v>
      </c>
      <c r="F548" s="2" t="s">
        <v>14</v>
      </c>
      <c r="G548" s="3">
        <v>3268.84665</v>
      </c>
    </row>
    <row r="549" spans="1:7" x14ac:dyDescent="0.25">
      <c r="A549" s="1">
        <v>54</v>
      </c>
      <c r="B549" s="2" t="s">
        <v>7</v>
      </c>
      <c r="C549" s="2">
        <v>46.7</v>
      </c>
      <c r="D549" s="2">
        <v>2</v>
      </c>
      <c r="E549" s="2" t="s">
        <v>11</v>
      </c>
      <c r="F549" s="2" t="s">
        <v>9</v>
      </c>
      <c r="G549" s="3">
        <v>11538.421</v>
      </c>
    </row>
    <row r="550" spans="1:7" x14ac:dyDescent="0.25">
      <c r="A550" s="1">
        <v>25</v>
      </c>
      <c r="B550" s="2" t="s">
        <v>7</v>
      </c>
      <c r="C550" s="2">
        <v>28.594999999999999</v>
      </c>
      <c r="D550" s="2">
        <v>0</v>
      </c>
      <c r="E550" s="2" t="s">
        <v>11</v>
      </c>
      <c r="F550" s="2" t="s">
        <v>14</v>
      </c>
      <c r="G550" s="3">
        <v>3213.6220499999999</v>
      </c>
    </row>
    <row r="551" spans="1:7" x14ac:dyDescent="0.25">
      <c r="A551" s="1">
        <v>43</v>
      </c>
      <c r="B551" s="2" t="s">
        <v>7</v>
      </c>
      <c r="C551" s="2">
        <v>46.2</v>
      </c>
      <c r="D551" s="2">
        <v>0</v>
      </c>
      <c r="E551" s="2" t="s">
        <v>8</v>
      </c>
      <c r="F551" s="2" t="s">
        <v>12</v>
      </c>
      <c r="G551" s="3">
        <v>45863.205000000002</v>
      </c>
    </row>
    <row r="552" spans="1:7" x14ac:dyDescent="0.25">
      <c r="A552" s="1">
        <v>63</v>
      </c>
      <c r="B552" s="2" t="s">
        <v>10</v>
      </c>
      <c r="C552" s="2">
        <v>30.8</v>
      </c>
      <c r="D552" s="2">
        <v>0</v>
      </c>
      <c r="E552" s="2" t="s">
        <v>11</v>
      </c>
      <c r="F552" s="2" t="s">
        <v>9</v>
      </c>
      <c r="G552" s="3">
        <v>13390.558999999999</v>
      </c>
    </row>
    <row r="553" spans="1:7" x14ac:dyDescent="0.25">
      <c r="A553" s="1">
        <v>32</v>
      </c>
      <c r="B553" s="2" t="s">
        <v>7</v>
      </c>
      <c r="C553" s="2">
        <v>28.93</v>
      </c>
      <c r="D553" s="2">
        <v>0</v>
      </c>
      <c r="E553" s="2" t="s">
        <v>11</v>
      </c>
      <c r="F553" s="2" t="s">
        <v>12</v>
      </c>
      <c r="G553" s="3">
        <v>3972.9247</v>
      </c>
    </row>
    <row r="554" spans="1:7" x14ac:dyDescent="0.25">
      <c r="A554" s="1">
        <v>62</v>
      </c>
      <c r="B554" s="2" t="s">
        <v>10</v>
      </c>
      <c r="C554" s="2">
        <v>21.4</v>
      </c>
      <c r="D554" s="2">
        <v>0</v>
      </c>
      <c r="E554" s="2" t="s">
        <v>11</v>
      </c>
      <c r="F554" s="2" t="s">
        <v>9</v>
      </c>
      <c r="G554" s="3">
        <v>12957.118</v>
      </c>
    </row>
    <row r="555" spans="1:7" x14ac:dyDescent="0.25">
      <c r="A555" s="1">
        <v>52</v>
      </c>
      <c r="B555" s="2" t="s">
        <v>7</v>
      </c>
      <c r="C555" s="2">
        <v>31.73</v>
      </c>
      <c r="D555" s="2">
        <v>2</v>
      </c>
      <c r="E555" s="2" t="s">
        <v>11</v>
      </c>
      <c r="F555" s="2" t="s">
        <v>13</v>
      </c>
      <c r="G555" s="3">
        <v>11187.6567</v>
      </c>
    </row>
    <row r="556" spans="1:7" x14ac:dyDescent="0.25">
      <c r="A556" s="1">
        <v>25</v>
      </c>
      <c r="B556" s="2" t="s">
        <v>7</v>
      </c>
      <c r="C556" s="2">
        <v>41.325000000000003</v>
      </c>
      <c r="D556" s="2">
        <v>0</v>
      </c>
      <c r="E556" s="2" t="s">
        <v>11</v>
      </c>
      <c r="F556" s="2" t="s">
        <v>14</v>
      </c>
      <c r="G556" s="3">
        <v>17878.900679999999</v>
      </c>
    </row>
    <row r="557" spans="1:7" x14ac:dyDescent="0.25">
      <c r="A557" s="1">
        <v>28</v>
      </c>
      <c r="B557" s="2" t="s">
        <v>10</v>
      </c>
      <c r="C557" s="2">
        <v>23.8</v>
      </c>
      <c r="D557" s="2">
        <v>2</v>
      </c>
      <c r="E557" s="2" t="s">
        <v>11</v>
      </c>
      <c r="F557" s="2" t="s">
        <v>9</v>
      </c>
      <c r="G557" s="3">
        <v>3847.674</v>
      </c>
    </row>
    <row r="558" spans="1:7" x14ac:dyDescent="0.25">
      <c r="A558" s="1">
        <v>46</v>
      </c>
      <c r="B558" s="2" t="s">
        <v>10</v>
      </c>
      <c r="C558" s="2">
        <v>33.44</v>
      </c>
      <c r="D558" s="2">
        <v>1</v>
      </c>
      <c r="E558" s="2" t="s">
        <v>11</v>
      </c>
      <c r="F558" s="2" t="s">
        <v>14</v>
      </c>
      <c r="G558" s="3">
        <v>8334.5895999999993</v>
      </c>
    </row>
    <row r="559" spans="1:7" x14ac:dyDescent="0.25">
      <c r="A559" s="1">
        <v>34</v>
      </c>
      <c r="B559" s="2" t="s">
        <v>10</v>
      </c>
      <c r="C559" s="2">
        <v>34.21</v>
      </c>
      <c r="D559" s="2">
        <v>0</v>
      </c>
      <c r="E559" s="2" t="s">
        <v>11</v>
      </c>
      <c r="F559" s="2" t="s">
        <v>12</v>
      </c>
      <c r="G559" s="3">
        <v>3935.1799000000001</v>
      </c>
    </row>
    <row r="560" spans="1:7" x14ac:dyDescent="0.25">
      <c r="A560" s="1">
        <v>35</v>
      </c>
      <c r="B560" s="2" t="s">
        <v>7</v>
      </c>
      <c r="C560" s="2">
        <v>34.104999999999997</v>
      </c>
      <c r="D560" s="2">
        <v>3</v>
      </c>
      <c r="E560" s="2" t="s">
        <v>8</v>
      </c>
      <c r="F560" s="2" t="s">
        <v>13</v>
      </c>
      <c r="G560" s="3">
        <v>39983.425949999997</v>
      </c>
    </row>
    <row r="561" spans="1:7" x14ac:dyDescent="0.25">
      <c r="A561" s="1">
        <v>19</v>
      </c>
      <c r="B561" s="2" t="s">
        <v>10</v>
      </c>
      <c r="C561" s="2">
        <v>35.53</v>
      </c>
      <c r="D561" s="2">
        <v>0</v>
      </c>
      <c r="E561" s="2" t="s">
        <v>11</v>
      </c>
      <c r="F561" s="2" t="s">
        <v>13</v>
      </c>
      <c r="G561" s="3">
        <v>1646.4296999999999</v>
      </c>
    </row>
    <row r="562" spans="1:7" x14ac:dyDescent="0.25">
      <c r="A562" s="1">
        <v>46</v>
      </c>
      <c r="B562" s="2" t="s">
        <v>7</v>
      </c>
      <c r="C562" s="2">
        <v>19.95</v>
      </c>
      <c r="D562" s="2">
        <v>2</v>
      </c>
      <c r="E562" s="2" t="s">
        <v>11</v>
      </c>
      <c r="F562" s="2" t="s">
        <v>13</v>
      </c>
      <c r="G562" s="3">
        <v>9193.8384999999998</v>
      </c>
    </row>
    <row r="563" spans="1:7" x14ac:dyDescent="0.25">
      <c r="A563" s="1">
        <v>54</v>
      </c>
      <c r="B563" s="2" t="s">
        <v>7</v>
      </c>
      <c r="C563" s="2">
        <v>32.68</v>
      </c>
      <c r="D563" s="2">
        <v>0</v>
      </c>
      <c r="E563" s="2" t="s">
        <v>11</v>
      </c>
      <c r="F563" s="2" t="s">
        <v>14</v>
      </c>
      <c r="G563" s="3">
        <v>10923.933199999999</v>
      </c>
    </row>
    <row r="564" spans="1:7" x14ac:dyDescent="0.25">
      <c r="A564" s="1">
        <v>27</v>
      </c>
      <c r="B564" s="2" t="s">
        <v>10</v>
      </c>
      <c r="C564" s="2">
        <v>30.5</v>
      </c>
      <c r="D564" s="2">
        <v>0</v>
      </c>
      <c r="E564" s="2" t="s">
        <v>11</v>
      </c>
      <c r="F564" s="2" t="s">
        <v>9</v>
      </c>
      <c r="G564" s="3">
        <v>2494.0219999999999</v>
      </c>
    </row>
    <row r="565" spans="1:7" x14ac:dyDescent="0.25">
      <c r="A565" s="1">
        <v>50</v>
      </c>
      <c r="B565" s="2" t="s">
        <v>10</v>
      </c>
      <c r="C565" s="2">
        <v>44.77</v>
      </c>
      <c r="D565" s="2">
        <v>1</v>
      </c>
      <c r="E565" s="2" t="s">
        <v>11</v>
      </c>
      <c r="F565" s="2" t="s">
        <v>12</v>
      </c>
      <c r="G565" s="3">
        <v>9058.7302999999993</v>
      </c>
    </row>
    <row r="566" spans="1:7" x14ac:dyDescent="0.25">
      <c r="A566" s="1">
        <v>18</v>
      </c>
      <c r="B566" s="2" t="s">
        <v>7</v>
      </c>
      <c r="C566" s="2">
        <v>32.119999999999997</v>
      </c>
      <c r="D566" s="2">
        <v>2</v>
      </c>
      <c r="E566" s="2" t="s">
        <v>11</v>
      </c>
      <c r="F566" s="2" t="s">
        <v>12</v>
      </c>
      <c r="G566" s="3">
        <v>2801.2588000000001</v>
      </c>
    </row>
    <row r="567" spans="1:7" x14ac:dyDescent="0.25">
      <c r="A567" s="1">
        <v>19</v>
      </c>
      <c r="B567" s="2" t="s">
        <v>7</v>
      </c>
      <c r="C567" s="2">
        <v>30.495000000000001</v>
      </c>
      <c r="D567" s="2">
        <v>0</v>
      </c>
      <c r="E567" s="2" t="s">
        <v>11</v>
      </c>
      <c r="F567" s="2" t="s">
        <v>13</v>
      </c>
      <c r="G567" s="3">
        <v>2128.4310500000001</v>
      </c>
    </row>
    <row r="568" spans="1:7" x14ac:dyDescent="0.25">
      <c r="A568" s="1">
        <v>38</v>
      </c>
      <c r="B568" s="2" t="s">
        <v>7</v>
      </c>
      <c r="C568" s="2">
        <v>40.564999999999998</v>
      </c>
      <c r="D568" s="2">
        <v>1</v>
      </c>
      <c r="E568" s="2" t="s">
        <v>11</v>
      </c>
      <c r="F568" s="2" t="s">
        <v>13</v>
      </c>
      <c r="G568" s="3">
        <v>6373.55735</v>
      </c>
    </row>
    <row r="569" spans="1:7" x14ac:dyDescent="0.25">
      <c r="A569" s="1">
        <v>41</v>
      </c>
      <c r="B569" s="2" t="s">
        <v>10</v>
      </c>
      <c r="C569" s="2">
        <v>30.59</v>
      </c>
      <c r="D569" s="2">
        <v>2</v>
      </c>
      <c r="E569" s="2" t="s">
        <v>11</v>
      </c>
      <c r="F569" s="2" t="s">
        <v>13</v>
      </c>
      <c r="G569" s="3">
        <v>7256.7231000000002</v>
      </c>
    </row>
    <row r="570" spans="1:7" x14ac:dyDescent="0.25">
      <c r="A570" s="1">
        <v>49</v>
      </c>
      <c r="B570" s="2" t="s">
        <v>7</v>
      </c>
      <c r="C570" s="2">
        <v>31.9</v>
      </c>
      <c r="D570" s="2">
        <v>5</v>
      </c>
      <c r="E570" s="2" t="s">
        <v>11</v>
      </c>
      <c r="F570" s="2" t="s">
        <v>9</v>
      </c>
      <c r="G570" s="3">
        <v>11552.904</v>
      </c>
    </row>
    <row r="571" spans="1:7" x14ac:dyDescent="0.25">
      <c r="A571" s="1">
        <v>48</v>
      </c>
      <c r="B571" s="2" t="s">
        <v>10</v>
      </c>
      <c r="C571" s="2">
        <v>40.564999999999998</v>
      </c>
      <c r="D571" s="2">
        <v>2</v>
      </c>
      <c r="E571" s="2" t="s">
        <v>8</v>
      </c>
      <c r="F571" s="2" t="s">
        <v>13</v>
      </c>
      <c r="G571" s="3">
        <v>45702.022349999999</v>
      </c>
    </row>
    <row r="572" spans="1:7" x14ac:dyDescent="0.25">
      <c r="A572" s="1">
        <v>31</v>
      </c>
      <c r="B572" s="2" t="s">
        <v>7</v>
      </c>
      <c r="C572" s="2">
        <v>29.1</v>
      </c>
      <c r="D572" s="2">
        <v>0</v>
      </c>
      <c r="E572" s="2" t="s">
        <v>11</v>
      </c>
      <c r="F572" s="2" t="s">
        <v>9</v>
      </c>
      <c r="G572" s="3">
        <v>3761.2919999999999</v>
      </c>
    </row>
    <row r="573" spans="1:7" x14ac:dyDescent="0.25">
      <c r="A573" s="1">
        <v>18</v>
      </c>
      <c r="B573" s="2" t="s">
        <v>7</v>
      </c>
      <c r="C573" s="2">
        <v>37.29</v>
      </c>
      <c r="D573" s="2">
        <v>1</v>
      </c>
      <c r="E573" s="2" t="s">
        <v>11</v>
      </c>
      <c r="F573" s="2" t="s">
        <v>12</v>
      </c>
      <c r="G573" s="3">
        <v>2219.4450999999999</v>
      </c>
    </row>
    <row r="574" spans="1:7" x14ac:dyDescent="0.25">
      <c r="A574" s="1">
        <v>30</v>
      </c>
      <c r="B574" s="2" t="s">
        <v>7</v>
      </c>
      <c r="C574" s="2">
        <v>43.12</v>
      </c>
      <c r="D574" s="2">
        <v>2</v>
      </c>
      <c r="E574" s="2" t="s">
        <v>11</v>
      </c>
      <c r="F574" s="2" t="s">
        <v>12</v>
      </c>
      <c r="G574" s="3">
        <v>4753.6368000000002</v>
      </c>
    </row>
    <row r="575" spans="1:7" x14ac:dyDescent="0.25">
      <c r="A575" s="1">
        <v>62</v>
      </c>
      <c r="B575" s="2" t="s">
        <v>7</v>
      </c>
      <c r="C575" s="2">
        <v>36.86</v>
      </c>
      <c r="D575" s="2">
        <v>1</v>
      </c>
      <c r="E575" s="2" t="s">
        <v>11</v>
      </c>
      <c r="F575" s="2" t="s">
        <v>14</v>
      </c>
      <c r="G575" s="3">
        <v>31620.001059999999</v>
      </c>
    </row>
    <row r="576" spans="1:7" x14ac:dyDescent="0.25">
      <c r="A576" s="1">
        <v>57</v>
      </c>
      <c r="B576" s="2" t="s">
        <v>7</v>
      </c>
      <c r="C576" s="2">
        <v>34.295000000000002</v>
      </c>
      <c r="D576" s="2">
        <v>2</v>
      </c>
      <c r="E576" s="2" t="s">
        <v>11</v>
      </c>
      <c r="F576" s="2" t="s">
        <v>14</v>
      </c>
      <c r="G576" s="3">
        <v>13224.057049999999</v>
      </c>
    </row>
    <row r="577" spans="1:7" x14ac:dyDescent="0.25">
      <c r="A577" s="1">
        <v>58</v>
      </c>
      <c r="B577" s="2" t="s">
        <v>7</v>
      </c>
      <c r="C577" s="2">
        <v>27.17</v>
      </c>
      <c r="D577" s="2">
        <v>0</v>
      </c>
      <c r="E577" s="2" t="s">
        <v>11</v>
      </c>
      <c r="F577" s="2" t="s">
        <v>13</v>
      </c>
      <c r="G577" s="3">
        <v>12222.898300000001</v>
      </c>
    </row>
    <row r="578" spans="1:7" x14ac:dyDescent="0.25">
      <c r="A578" s="1">
        <v>22</v>
      </c>
      <c r="B578" s="2" t="s">
        <v>10</v>
      </c>
      <c r="C578" s="2">
        <v>26.84</v>
      </c>
      <c r="D578" s="2">
        <v>0</v>
      </c>
      <c r="E578" s="2" t="s">
        <v>11</v>
      </c>
      <c r="F578" s="2" t="s">
        <v>12</v>
      </c>
      <c r="G578" s="3">
        <v>1664.9996000000001</v>
      </c>
    </row>
    <row r="579" spans="1:7" x14ac:dyDescent="0.25">
      <c r="A579" s="1">
        <v>31</v>
      </c>
      <c r="B579" s="2" t="s">
        <v>7</v>
      </c>
      <c r="C579" s="2">
        <v>38.094999999999999</v>
      </c>
      <c r="D579" s="2">
        <v>1</v>
      </c>
      <c r="E579" s="2" t="s">
        <v>8</v>
      </c>
      <c r="F579" s="2" t="s">
        <v>14</v>
      </c>
      <c r="G579" s="3">
        <v>58571.074480000003</v>
      </c>
    </row>
    <row r="580" spans="1:7" x14ac:dyDescent="0.25">
      <c r="A580" s="1">
        <v>52</v>
      </c>
      <c r="B580" s="2" t="s">
        <v>10</v>
      </c>
      <c r="C580" s="2">
        <v>30.2</v>
      </c>
      <c r="D580" s="2">
        <v>1</v>
      </c>
      <c r="E580" s="2" t="s">
        <v>11</v>
      </c>
      <c r="F580" s="2" t="s">
        <v>9</v>
      </c>
      <c r="G580" s="3">
        <v>9724.5300000000007</v>
      </c>
    </row>
    <row r="581" spans="1:7" x14ac:dyDescent="0.25">
      <c r="A581" s="1">
        <v>25</v>
      </c>
      <c r="B581" s="2" t="s">
        <v>7</v>
      </c>
      <c r="C581" s="2">
        <v>23.465</v>
      </c>
      <c r="D581" s="2">
        <v>0</v>
      </c>
      <c r="E581" s="2" t="s">
        <v>11</v>
      </c>
      <c r="F581" s="2" t="s">
        <v>14</v>
      </c>
      <c r="G581" s="3">
        <v>3206.4913499999998</v>
      </c>
    </row>
    <row r="582" spans="1:7" x14ac:dyDescent="0.25">
      <c r="A582" s="1">
        <v>59</v>
      </c>
      <c r="B582" s="2" t="s">
        <v>10</v>
      </c>
      <c r="C582" s="2">
        <v>25.46</v>
      </c>
      <c r="D582" s="2">
        <v>1</v>
      </c>
      <c r="E582" s="2" t="s">
        <v>11</v>
      </c>
      <c r="F582" s="2" t="s">
        <v>14</v>
      </c>
      <c r="G582" s="3">
        <v>12913.992399999999</v>
      </c>
    </row>
    <row r="583" spans="1:7" x14ac:dyDescent="0.25">
      <c r="A583" s="1">
        <v>19</v>
      </c>
      <c r="B583" s="2" t="s">
        <v>10</v>
      </c>
      <c r="C583" s="2">
        <v>30.59</v>
      </c>
      <c r="D583" s="2">
        <v>0</v>
      </c>
      <c r="E583" s="2" t="s">
        <v>11</v>
      </c>
      <c r="F583" s="2" t="s">
        <v>13</v>
      </c>
      <c r="G583" s="3">
        <v>1639.5631000000001</v>
      </c>
    </row>
    <row r="584" spans="1:7" x14ac:dyDescent="0.25">
      <c r="A584" s="1">
        <v>39</v>
      </c>
      <c r="B584" s="2" t="s">
        <v>10</v>
      </c>
      <c r="C584" s="2">
        <v>45.43</v>
      </c>
      <c r="D584" s="2">
        <v>2</v>
      </c>
      <c r="E584" s="2" t="s">
        <v>11</v>
      </c>
      <c r="F584" s="2" t="s">
        <v>12</v>
      </c>
      <c r="G584" s="3">
        <v>6356.2707</v>
      </c>
    </row>
    <row r="585" spans="1:7" x14ac:dyDescent="0.25">
      <c r="A585" s="1">
        <v>32</v>
      </c>
      <c r="B585" s="2" t="s">
        <v>7</v>
      </c>
      <c r="C585" s="2">
        <v>23.65</v>
      </c>
      <c r="D585" s="2">
        <v>1</v>
      </c>
      <c r="E585" s="2" t="s">
        <v>11</v>
      </c>
      <c r="F585" s="2" t="s">
        <v>12</v>
      </c>
      <c r="G585" s="3">
        <v>17626.239509999999</v>
      </c>
    </row>
    <row r="586" spans="1:7" x14ac:dyDescent="0.25">
      <c r="A586" s="1">
        <v>19</v>
      </c>
      <c r="B586" s="2" t="s">
        <v>10</v>
      </c>
      <c r="C586" s="2">
        <v>20.7</v>
      </c>
      <c r="D586" s="2">
        <v>0</v>
      </c>
      <c r="E586" s="2" t="s">
        <v>11</v>
      </c>
      <c r="F586" s="2" t="s">
        <v>9</v>
      </c>
      <c r="G586" s="3">
        <v>1242.816</v>
      </c>
    </row>
    <row r="587" spans="1:7" x14ac:dyDescent="0.25">
      <c r="A587" s="1">
        <v>33</v>
      </c>
      <c r="B587" s="2" t="s">
        <v>7</v>
      </c>
      <c r="C587" s="2">
        <v>28.27</v>
      </c>
      <c r="D587" s="2">
        <v>1</v>
      </c>
      <c r="E587" s="2" t="s">
        <v>11</v>
      </c>
      <c r="F587" s="2" t="s">
        <v>12</v>
      </c>
      <c r="G587" s="3">
        <v>4779.6022999999996</v>
      </c>
    </row>
    <row r="588" spans="1:7" x14ac:dyDescent="0.25">
      <c r="A588" s="1">
        <v>21</v>
      </c>
      <c r="B588" s="2" t="s">
        <v>10</v>
      </c>
      <c r="C588" s="2">
        <v>20.234999999999999</v>
      </c>
      <c r="D588" s="2">
        <v>3</v>
      </c>
      <c r="E588" s="2" t="s">
        <v>11</v>
      </c>
      <c r="F588" s="2" t="s">
        <v>14</v>
      </c>
      <c r="G588" s="3">
        <v>3861.2096499999998</v>
      </c>
    </row>
    <row r="589" spans="1:7" x14ac:dyDescent="0.25">
      <c r="A589" s="1">
        <v>34</v>
      </c>
      <c r="B589" s="2" t="s">
        <v>7</v>
      </c>
      <c r="C589" s="2">
        <v>30.21</v>
      </c>
      <c r="D589" s="2">
        <v>1</v>
      </c>
      <c r="E589" s="2" t="s">
        <v>8</v>
      </c>
      <c r="F589" s="2" t="s">
        <v>13</v>
      </c>
      <c r="G589" s="3">
        <v>43943.876100000001</v>
      </c>
    </row>
    <row r="590" spans="1:7" x14ac:dyDescent="0.25">
      <c r="A590" s="1">
        <v>61</v>
      </c>
      <c r="B590" s="2" t="s">
        <v>7</v>
      </c>
      <c r="C590" s="2">
        <v>35.909999999999997</v>
      </c>
      <c r="D590" s="2">
        <v>0</v>
      </c>
      <c r="E590" s="2" t="s">
        <v>11</v>
      </c>
      <c r="F590" s="2" t="s">
        <v>14</v>
      </c>
      <c r="G590" s="3">
        <v>13635.6379</v>
      </c>
    </row>
    <row r="591" spans="1:7" x14ac:dyDescent="0.25">
      <c r="A591" s="1">
        <v>38</v>
      </c>
      <c r="B591" s="2" t="s">
        <v>7</v>
      </c>
      <c r="C591" s="2">
        <v>30.69</v>
      </c>
      <c r="D591" s="2">
        <v>1</v>
      </c>
      <c r="E591" s="2" t="s">
        <v>11</v>
      </c>
      <c r="F591" s="2" t="s">
        <v>12</v>
      </c>
      <c r="G591" s="3">
        <v>5976.8311000000003</v>
      </c>
    </row>
    <row r="592" spans="1:7" x14ac:dyDescent="0.25">
      <c r="A592" s="1">
        <v>58</v>
      </c>
      <c r="B592" s="2" t="s">
        <v>7</v>
      </c>
      <c r="C592" s="2">
        <v>29</v>
      </c>
      <c r="D592" s="2">
        <v>0</v>
      </c>
      <c r="E592" s="2" t="s">
        <v>11</v>
      </c>
      <c r="F592" s="2" t="s">
        <v>9</v>
      </c>
      <c r="G592" s="3">
        <v>11842.441999999999</v>
      </c>
    </row>
    <row r="593" spans="1:7" x14ac:dyDescent="0.25">
      <c r="A593" s="1">
        <v>47</v>
      </c>
      <c r="B593" s="2" t="s">
        <v>10</v>
      </c>
      <c r="C593" s="2">
        <v>19.57</v>
      </c>
      <c r="D593" s="2">
        <v>1</v>
      </c>
      <c r="E593" s="2" t="s">
        <v>11</v>
      </c>
      <c r="F593" s="2" t="s">
        <v>13</v>
      </c>
      <c r="G593" s="3">
        <v>8428.0692999999992</v>
      </c>
    </row>
    <row r="594" spans="1:7" x14ac:dyDescent="0.25">
      <c r="A594" s="1">
        <v>20</v>
      </c>
      <c r="B594" s="2" t="s">
        <v>10</v>
      </c>
      <c r="C594" s="2">
        <v>31.13</v>
      </c>
      <c r="D594" s="2">
        <v>2</v>
      </c>
      <c r="E594" s="2" t="s">
        <v>11</v>
      </c>
      <c r="F594" s="2" t="s">
        <v>12</v>
      </c>
      <c r="G594" s="3">
        <v>2566.4706999999999</v>
      </c>
    </row>
    <row r="595" spans="1:7" x14ac:dyDescent="0.25">
      <c r="A595" s="1">
        <v>21</v>
      </c>
      <c r="B595" s="2" t="s">
        <v>7</v>
      </c>
      <c r="C595" s="2">
        <v>21.85</v>
      </c>
      <c r="D595" s="2">
        <v>1</v>
      </c>
      <c r="E595" s="2" t="s">
        <v>8</v>
      </c>
      <c r="F595" s="2" t="s">
        <v>14</v>
      </c>
      <c r="G595" s="3">
        <v>15359.104499999999</v>
      </c>
    </row>
    <row r="596" spans="1:7" x14ac:dyDescent="0.25">
      <c r="A596" s="1">
        <v>41</v>
      </c>
      <c r="B596" s="2" t="s">
        <v>10</v>
      </c>
      <c r="C596" s="2">
        <v>40.26</v>
      </c>
      <c r="D596" s="2">
        <v>0</v>
      </c>
      <c r="E596" s="2" t="s">
        <v>11</v>
      </c>
      <c r="F596" s="2" t="s">
        <v>12</v>
      </c>
      <c r="G596" s="3">
        <v>5709.1643999999997</v>
      </c>
    </row>
    <row r="597" spans="1:7" x14ac:dyDescent="0.25">
      <c r="A597" s="1">
        <v>46</v>
      </c>
      <c r="B597" s="2" t="s">
        <v>7</v>
      </c>
      <c r="C597" s="2">
        <v>33.725000000000001</v>
      </c>
      <c r="D597" s="2">
        <v>1</v>
      </c>
      <c r="E597" s="2" t="s">
        <v>11</v>
      </c>
      <c r="F597" s="2" t="s">
        <v>14</v>
      </c>
      <c r="G597" s="3">
        <v>8823.9857499999998</v>
      </c>
    </row>
    <row r="598" spans="1:7" x14ac:dyDescent="0.25">
      <c r="A598" s="1">
        <v>42</v>
      </c>
      <c r="B598" s="2" t="s">
        <v>7</v>
      </c>
      <c r="C598" s="2">
        <v>29.48</v>
      </c>
      <c r="D598" s="2">
        <v>2</v>
      </c>
      <c r="E598" s="2" t="s">
        <v>11</v>
      </c>
      <c r="F598" s="2" t="s">
        <v>12</v>
      </c>
      <c r="G598" s="3">
        <v>7640.3091999999997</v>
      </c>
    </row>
    <row r="599" spans="1:7" x14ac:dyDescent="0.25">
      <c r="A599" s="1">
        <v>34</v>
      </c>
      <c r="B599" s="2" t="s">
        <v>7</v>
      </c>
      <c r="C599" s="2">
        <v>33.25</v>
      </c>
      <c r="D599" s="2">
        <v>1</v>
      </c>
      <c r="E599" s="2" t="s">
        <v>11</v>
      </c>
      <c r="F599" s="2" t="s">
        <v>14</v>
      </c>
      <c r="G599" s="3">
        <v>5594.8455000000004</v>
      </c>
    </row>
    <row r="600" spans="1:7" x14ac:dyDescent="0.25">
      <c r="A600" s="1">
        <v>43</v>
      </c>
      <c r="B600" s="2" t="s">
        <v>10</v>
      </c>
      <c r="C600" s="2">
        <v>32.6</v>
      </c>
      <c r="D600" s="2">
        <v>2</v>
      </c>
      <c r="E600" s="2" t="s">
        <v>11</v>
      </c>
      <c r="F600" s="2" t="s">
        <v>9</v>
      </c>
      <c r="G600" s="3">
        <v>7441.5010000000002</v>
      </c>
    </row>
    <row r="601" spans="1:7" x14ac:dyDescent="0.25">
      <c r="A601" s="1">
        <v>52</v>
      </c>
      <c r="B601" s="2" t="s">
        <v>7</v>
      </c>
      <c r="C601" s="2">
        <v>37.524999999999999</v>
      </c>
      <c r="D601" s="2">
        <v>2</v>
      </c>
      <c r="E601" s="2" t="s">
        <v>11</v>
      </c>
      <c r="F601" s="2" t="s">
        <v>13</v>
      </c>
      <c r="G601" s="3">
        <v>33471.971890000001</v>
      </c>
    </row>
    <row r="602" spans="1:7" x14ac:dyDescent="0.25">
      <c r="A602" s="1">
        <v>18</v>
      </c>
      <c r="B602" s="2" t="s">
        <v>7</v>
      </c>
      <c r="C602" s="2">
        <v>39.159999999999997</v>
      </c>
      <c r="D602" s="2">
        <v>0</v>
      </c>
      <c r="E602" s="2" t="s">
        <v>11</v>
      </c>
      <c r="F602" s="2" t="s">
        <v>12</v>
      </c>
      <c r="G602" s="3">
        <v>1633.0444</v>
      </c>
    </row>
    <row r="603" spans="1:7" x14ac:dyDescent="0.25">
      <c r="A603" s="1">
        <v>51</v>
      </c>
      <c r="B603" s="2" t="s">
        <v>10</v>
      </c>
      <c r="C603" s="2">
        <v>31.635000000000002</v>
      </c>
      <c r="D603" s="2">
        <v>0</v>
      </c>
      <c r="E603" s="2" t="s">
        <v>11</v>
      </c>
      <c r="F603" s="2" t="s">
        <v>13</v>
      </c>
      <c r="G603" s="3">
        <v>9174.1356500000002</v>
      </c>
    </row>
    <row r="604" spans="1:7" x14ac:dyDescent="0.25">
      <c r="A604" s="1">
        <v>56</v>
      </c>
      <c r="B604" s="2" t="s">
        <v>7</v>
      </c>
      <c r="C604" s="2">
        <v>25.3</v>
      </c>
      <c r="D604" s="2">
        <v>0</v>
      </c>
      <c r="E604" s="2" t="s">
        <v>11</v>
      </c>
      <c r="F604" s="2" t="s">
        <v>9</v>
      </c>
      <c r="G604" s="3">
        <v>11070.535</v>
      </c>
    </row>
    <row r="605" spans="1:7" x14ac:dyDescent="0.25">
      <c r="A605" s="1">
        <v>64</v>
      </c>
      <c r="B605" s="2" t="s">
        <v>7</v>
      </c>
      <c r="C605" s="2">
        <v>39.049999999999997</v>
      </c>
      <c r="D605" s="2">
        <v>3</v>
      </c>
      <c r="E605" s="2" t="s">
        <v>11</v>
      </c>
      <c r="F605" s="2" t="s">
        <v>12</v>
      </c>
      <c r="G605" s="3">
        <v>16085.127500000001</v>
      </c>
    </row>
    <row r="606" spans="1:7" x14ac:dyDescent="0.25">
      <c r="A606" s="1">
        <v>19</v>
      </c>
      <c r="B606" s="2" t="s">
        <v>7</v>
      </c>
      <c r="C606" s="2">
        <v>28.31</v>
      </c>
      <c r="D606" s="2">
        <v>0</v>
      </c>
      <c r="E606" s="2" t="s">
        <v>8</v>
      </c>
      <c r="F606" s="2" t="s">
        <v>13</v>
      </c>
      <c r="G606" s="3">
        <v>17468.983899999999</v>
      </c>
    </row>
    <row r="607" spans="1:7" x14ac:dyDescent="0.25">
      <c r="A607" s="1">
        <v>51</v>
      </c>
      <c r="B607" s="2" t="s">
        <v>7</v>
      </c>
      <c r="C607" s="2">
        <v>34.1</v>
      </c>
      <c r="D607" s="2">
        <v>0</v>
      </c>
      <c r="E607" s="2" t="s">
        <v>11</v>
      </c>
      <c r="F607" s="2" t="s">
        <v>12</v>
      </c>
      <c r="G607" s="3">
        <v>9283.5619999999999</v>
      </c>
    </row>
    <row r="608" spans="1:7" x14ac:dyDescent="0.25">
      <c r="A608" s="1">
        <v>27</v>
      </c>
      <c r="B608" s="2" t="s">
        <v>7</v>
      </c>
      <c r="C608" s="2">
        <v>25.175000000000001</v>
      </c>
      <c r="D608" s="2">
        <v>0</v>
      </c>
      <c r="E608" s="2" t="s">
        <v>11</v>
      </c>
      <c r="F608" s="2" t="s">
        <v>14</v>
      </c>
      <c r="G608" s="3">
        <v>3558.6202499999999</v>
      </c>
    </row>
    <row r="609" spans="1:7" x14ac:dyDescent="0.25">
      <c r="A609" s="1">
        <v>59</v>
      </c>
      <c r="B609" s="2" t="s">
        <v>7</v>
      </c>
      <c r="C609" s="2">
        <v>23.655000000000001</v>
      </c>
      <c r="D609" s="2">
        <v>0</v>
      </c>
      <c r="E609" s="2" t="s">
        <v>8</v>
      </c>
      <c r="F609" s="2" t="s">
        <v>13</v>
      </c>
      <c r="G609" s="3">
        <v>25678.778450000002</v>
      </c>
    </row>
    <row r="610" spans="1:7" x14ac:dyDescent="0.25">
      <c r="A610" s="1">
        <v>28</v>
      </c>
      <c r="B610" s="2" t="s">
        <v>10</v>
      </c>
      <c r="C610" s="2">
        <v>26.98</v>
      </c>
      <c r="D610" s="2">
        <v>2</v>
      </c>
      <c r="E610" s="2" t="s">
        <v>11</v>
      </c>
      <c r="F610" s="2" t="s">
        <v>14</v>
      </c>
      <c r="G610" s="3">
        <v>4435.0941999999995</v>
      </c>
    </row>
    <row r="611" spans="1:7" x14ac:dyDescent="0.25">
      <c r="A611" s="1">
        <v>30</v>
      </c>
      <c r="B611" s="2" t="s">
        <v>10</v>
      </c>
      <c r="C611" s="2">
        <v>37.799999999999997</v>
      </c>
      <c r="D611" s="2">
        <v>2</v>
      </c>
      <c r="E611" s="2" t="s">
        <v>8</v>
      </c>
      <c r="F611" s="2" t="s">
        <v>9</v>
      </c>
      <c r="G611" s="3">
        <v>39241.442000000003</v>
      </c>
    </row>
    <row r="612" spans="1:7" x14ac:dyDescent="0.25">
      <c r="A612" s="1">
        <v>47</v>
      </c>
      <c r="B612" s="2" t="s">
        <v>7</v>
      </c>
      <c r="C612" s="2">
        <v>29.37</v>
      </c>
      <c r="D612" s="2">
        <v>1</v>
      </c>
      <c r="E612" s="2" t="s">
        <v>11</v>
      </c>
      <c r="F612" s="2" t="s">
        <v>12</v>
      </c>
      <c r="G612" s="3">
        <v>8547.6913000000004</v>
      </c>
    </row>
    <row r="613" spans="1:7" x14ac:dyDescent="0.25">
      <c r="A613" s="1">
        <v>38</v>
      </c>
      <c r="B613" s="2" t="s">
        <v>7</v>
      </c>
      <c r="C613" s="2">
        <v>34.799999999999997</v>
      </c>
      <c r="D613" s="2">
        <v>2</v>
      </c>
      <c r="E613" s="2" t="s">
        <v>11</v>
      </c>
      <c r="F613" s="2" t="s">
        <v>9</v>
      </c>
      <c r="G613" s="3">
        <v>6571.5439999999999</v>
      </c>
    </row>
    <row r="614" spans="1:7" x14ac:dyDescent="0.25">
      <c r="A614" s="1">
        <v>18</v>
      </c>
      <c r="B614" s="2" t="s">
        <v>7</v>
      </c>
      <c r="C614" s="2">
        <v>33.155000000000001</v>
      </c>
      <c r="D614" s="2">
        <v>0</v>
      </c>
      <c r="E614" s="2" t="s">
        <v>11</v>
      </c>
      <c r="F614" s="2" t="s">
        <v>14</v>
      </c>
      <c r="G614" s="3">
        <v>2207.6974500000001</v>
      </c>
    </row>
    <row r="615" spans="1:7" x14ac:dyDescent="0.25">
      <c r="A615" s="1">
        <v>34</v>
      </c>
      <c r="B615" s="2" t="s">
        <v>7</v>
      </c>
      <c r="C615" s="2">
        <v>19</v>
      </c>
      <c r="D615" s="2">
        <v>3</v>
      </c>
      <c r="E615" s="2" t="s">
        <v>11</v>
      </c>
      <c r="F615" s="2" t="s">
        <v>14</v>
      </c>
      <c r="G615" s="3">
        <v>6753.0379999999996</v>
      </c>
    </row>
    <row r="616" spans="1:7" x14ac:dyDescent="0.25">
      <c r="A616" s="1">
        <v>20</v>
      </c>
      <c r="B616" s="2" t="s">
        <v>7</v>
      </c>
      <c r="C616" s="2">
        <v>33</v>
      </c>
      <c r="D616" s="2">
        <v>0</v>
      </c>
      <c r="E616" s="2" t="s">
        <v>11</v>
      </c>
      <c r="F616" s="2" t="s">
        <v>12</v>
      </c>
      <c r="G616" s="3">
        <v>1880.07</v>
      </c>
    </row>
    <row r="617" spans="1:7" x14ac:dyDescent="0.25">
      <c r="A617" s="1">
        <v>47</v>
      </c>
      <c r="B617" s="2" t="s">
        <v>7</v>
      </c>
      <c r="C617" s="2">
        <v>36.630000000000003</v>
      </c>
      <c r="D617" s="2">
        <v>1</v>
      </c>
      <c r="E617" s="2" t="s">
        <v>8</v>
      </c>
      <c r="F617" s="2" t="s">
        <v>12</v>
      </c>
      <c r="G617" s="3">
        <v>42969.852700000003</v>
      </c>
    </row>
    <row r="618" spans="1:7" x14ac:dyDescent="0.25">
      <c r="A618" s="1">
        <v>56</v>
      </c>
      <c r="B618" s="2" t="s">
        <v>7</v>
      </c>
      <c r="C618" s="2">
        <v>28.594999999999999</v>
      </c>
      <c r="D618" s="2">
        <v>0</v>
      </c>
      <c r="E618" s="2" t="s">
        <v>11</v>
      </c>
      <c r="F618" s="2" t="s">
        <v>14</v>
      </c>
      <c r="G618" s="3">
        <v>11658.11505</v>
      </c>
    </row>
    <row r="619" spans="1:7" x14ac:dyDescent="0.25">
      <c r="A619" s="1">
        <v>49</v>
      </c>
      <c r="B619" s="2" t="s">
        <v>10</v>
      </c>
      <c r="C619" s="2">
        <v>25.6</v>
      </c>
      <c r="D619" s="2">
        <v>2</v>
      </c>
      <c r="E619" s="2" t="s">
        <v>8</v>
      </c>
      <c r="F619" s="2" t="s">
        <v>9</v>
      </c>
      <c r="G619" s="3">
        <v>23306.546999999999</v>
      </c>
    </row>
    <row r="620" spans="1:7" x14ac:dyDescent="0.25">
      <c r="A620" s="1">
        <v>19</v>
      </c>
      <c r="B620" s="2" t="s">
        <v>7</v>
      </c>
      <c r="C620" s="2">
        <v>33.11</v>
      </c>
      <c r="D620" s="2">
        <v>0</v>
      </c>
      <c r="E620" s="2" t="s">
        <v>8</v>
      </c>
      <c r="F620" s="2" t="s">
        <v>12</v>
      </c>
      <c r="G620" s="3">
        <v>34439.855900000002</v>
      </c>
    </row>
    <row r="621" spans="1:7" x14ac:dyDescent="0.25">
      <c r="A621" s="1">
        <v>55</v>
      </c>
      <c r="B621" s="2" t="s">
        <v>7</v>
      </c>
      <c r="C621" s="2">
        <v>37.1</v>
      </c>
      <c r="D621" s="2">
        <v>0</v>
      </c>
      <c r="E621" s="2" t="s">
        <v>11</v>
      </c>
      <c r="F621" s="2" t="s">
        <v>9</v>
      </c>
      <c r="G621" s="3">
        <v>10713.644</v>
      </c>
    </row>
    <row r="622" spans="1:7" x14ac:dyDescent="0.25">
      <c r="A622" s="1">
        <v>30</v>
      </c>
      <c r="B622" s="2" t="s">
        <v>10</v>
      </c>
      <c r="C622" s="2">
        <v>31.4</v>
      </c>
      <c r="D622" s="2">
        <v>1</v>
      </c>
      <c r="E622" s="2" t="s">
        <v>11</v>
      </c>
      <c r="F622" s="2" t="s">
        <v>9</v>
      </c>
      <c r="G622" s="3">
        <v>3659.346</v>
      </c>
    </row>
    <row r="623" spans="1:7" x14ac:dyDescent="0.25">
      <c r="A623" s="1">
        <v>37</v>
      </c>
      <c r="B623" s="2" t="s">
        <v>10</v>
      </c>
      <c r="C623" s="2">
        <v>34.1</v>
      </c>
      <c r="D623" s="2">
        <v>4</v>
      </c>
      <c r="E623" s="2" t="s">
        <v>8</v>
      </c>
      <c r="F623" s="2" t="s">
        <v>9</v>
      </c>
      <c r="G623" s="3">
        <v>40182.245999999999</v>
      </c>
    </row>
    <row r="624" spans="1:7" x14ac:dyDescent="0.25">
      <c r="A624" s="1">
        <v>49</v>
      </c>
      <c r="B624" s="2" t="s">
        <v>7</v>
      </c>
      <c r="C624" s="2">
        <v>21.3</v>
      </c>
      <c r="D624" s="2">
        <v>1</v>
      </c>
      <c r="E624" s="2" t="s">
        <v>11</v>
      </c>
      <c r="F624" s="2" t="s">
        <v>9</v>
      </c>
      <c r="G624" s="3">
        <v>9182.17</v>
      </c>
    </row>
    <row r="625" spans="1:7" x14ac:dyDescent="0.25">
      <c r="A625" s="1">
        <v>18</v>
      </c>
      <c r="B625" s="2" t="s">
        <v>10</v>
      </c>
      <c r="C625" s="2">
        <v>33.534999999999997</v>
      </c>
      <c r="D625" s="2">
        <v>0</v>
      </c>
      <c r="E625" s="2" t="s">
        <v>8</v>
      </c>
      <c r="F625" s="2" t="s">
        <v>14</v>
      </c>
      <c r="G625" s="3">
        <v>34617.840649999998</v>
      </c>
    </row>
    <row r="626" spans="1:7" x14ac:dyDescent="0.25">
      <c r="A626" s="1">
        <v>59</v>
      </c>
      <c r="B626" s="2" t="s">
        <v>10</v>
      </c>
      <c r="C626" s="2">
        <v>28.785</v>
      </c>
      <c r="D626" s="2">
        <v>0</v>
      </c>
      <c r="E626" s="2" t="s">
        <v>11</v>
      </c>
      <c r="F626" s="2" t="s">
        <v>13</v>
      </c>
      <c r="G626" s="3">
        <v>12129.614149999999</v>
      </c>
    </row>
    <row r="627" spans="1:7" x14ac:dyDescent="0.25">
      <c r="A627" s="1">
        <v>29</v>
      </c>
      <c r="B627" s="2" t="s">
        <v>7</v>
      </c>
      <c r="C627" s="2">
        <v>26.03</v>
      </c>
      <c r="D627" s="2">
        <v>0</v>
      </c>
      <c r="E627" s="2" t="s">
        <v>11</v>
      </c>
      <c r="F627" s="2" t="s">
        <v>13</v>
      </c>
      <c r="G627" s="3">
        <v>3736.4647</v>
      </c>
    </row>
    <row r="628" spans="1:7" x14ac:dyDescent="0.25">
      <c r="A628" s="1">
        <v>36</v>
      </c>
      <c r="B628" s="2" t="s">
        <v>10</v>
      </c>
      <c r="C628" s="2">
        <v>28.88</v>
      </c>
      <c r="D628" s="2">
        <v>3</v>
      </c>
      <c r="E628" s="2" t="s">
        <v>11</v>
      </c>
      <c r="F628" s="2" t="s">
        <v>14</v>
      </c>
      <c r="G628" s="3">
        <v>6748.5911999999998</v>
      </c>
    </row>
    <row r="629" spans="1:7" x14ac:dyDescent="0.25">
      <c r="A629" s="1">
        <v>33</v>
      </c>
      <c r="B629" s="2" t="s">
        <v>10</v>
      </c>
      <c r="C629" s="2">
        <v>42.46</v>
      </c>
      <c r="D629" s="2">
        <v>1</v>
      </c>
      <c r="E629" s="2" t="s">
        <v>11</v>
      </c>
      <c r="F629" s="2" t="s">
        <v>12</v>
      </c>
      <c r="G629" s="3">
        <v>11326.71487</v>
      </c>
    </row>
    <row r="630" spans="1:7" x14ac:dyDescent="0.25">
      <c r="A630" s="1">
        <v>58</v>
      </c>
      <c r="B630" s="2" t="s">
        <v>10</v>
      </c>
      <c r="C630" s="2">
        <v>38</v>
      </c>
      <c r="D630" s="2">
        <v>0</v>
      </c>
      <c r="E630" s="2" t="s">
        <v>11</v>
      </c>
      <c r="F630" s="2" t="s">
        <v>9</v>
      </c>
      <c r="G630" s="3">
        <v>11365.951999999999</v>
      </c>
    </row>
    <row r="631" spans="1:7" x14ac:dyDescent="0.25">
      <c r="A631" s="1">
        <v>44</v>
      </c>
      <c r="B631" s="2" t="s">
        <v>7</v>
      </c>
      <c r="C631" s="2">
        <v>38.950000000000003</v>
      </c>
      <c r="D631" s="2">
        <v>0</v>
      </c>
      <c r="E631" s="2" t="s">
        <v>8</v>
      </c>
      <c r="F631" s="2" t="s">
        <v>13</v>
      </c>
      <c r="G631" s="3">
        <v>42983.458500000001</v>
      </c>
    </row>
    <row r="632" spans="1:7" x14ac:dyDescent="0.25">
      <c r="A632" s="1">
        <v>53</v>
      </c>
      <c r="B632" s="2" t="s">
        <v>10</v>
      </c>
      <c r="C632" s="2">
        <v>36.1</v>
      </c>
      <c r="D632" s="2">
        <v>1</v>
      </c>
      <c r="E632" s="2" t="s">
        <v>11</v>
      </c>
      <c r="F632" s="2" t="s">
        <v>9</v>
      </c>
      <c r="G632" s="3">
        <v>10085.846</v>
      </c>
    </row>
    <row r="633" spans="1:7" x14ac:dyDescent="0.25">
      <c r="A633" s="1">
        <v>24</v>
      </c>
      <c r="B633" s="2" t="s">
        <v>10</v>
      </c>
      <c r="C633" s="2">
        <v>29.3</v>
      </c>
      <c r="D633" s="2">
        <v>0</v>
      </c>
      <c r="E633" s="2" t="s">
        <v>11</v>
      </c>
      <c r="F633" s="2" t="s">
        <v>9</v>
      </c>
      <c r="G633" s="3">
        <v>1977.8150000000001</v>
      </c>
    </row>
    <row r="634" spans="1:7" x14ac:dyDescent="0.25">
      <c r="A634" s="1">
        <v>29</v>
      </c>
      <c r="B634" s="2" t="s">
        <v>7</v>
      </c>
      <c r="C634" s="2">
        <v>35.53</v>
      </c>
      <c r="D634" s="2">
        <v>0</v>
      </c>
      <c r="E634" s="2" t="s">
        <v>11</v>
      </c>
      <c r="F634" s="2" t="s">
        <v>12</v>
      </c>
      <c r="G634" s="3">
        <v>3366.6696999999999</v>
      </c>
    </row>
    <row r="635" spans="1:7" x14ac:dyDescent="0.25">
      <c r="A635" s="1">
        <v>40</v>
      </c>
      <c r="B635" s="2" t="s">
        <v>10</v>
      </c>
      <c r="C635" s="2">
        <v>22.704999999999998</v>
      </c>
      <c r="D635" s="2">
        <v>2</v>
      </c>
      <c r="E635" s="2" t="s">
        <v>11</v>
      </c>
      <c r="F635" s="2" t="s">
        <v>14</v>
      </c>
      <c r="G635" s="3">
        <v>7173.35995</v>
      </c>
    </row>
    <row r="636" spans="1:7" x14ac:dyDescent="0.25">
      <c r="A636" s="1">
        <v>51</v>
      </c>
      <c r="B636" s="2" t="s">
        <v>10</v>
      </c>
      <c r="C636" s="2">
        <v>39.700000000000003</v>
      </c>
      <c r="D636" s="2">
        <v>1</v>
      </c>
      <c r="E636" s="2" t="s">
        <v>11</v>
      </c>
      <c r="F636" s="2" t="s">
        <v>9</v>
      </c>
      <c r="G636" s="3">
        <v>9391.3459999999995</v>
      </c>
    </row>
    <row r="637" spans="1:7" x14ac:dyDescent="0.25">
      <c r="A637" s="1">
        <v>64</v>
      </c>
      <c r="B637" s="2" t="s">
        <v>10</v>
      </c>
      <c r="C637" s="2">
        <v>38.19</v>
      </c>
      <c r="D637" s="2">
        <v>0</v>
      </c>
      <c r="E637" s="2" t="s">
        <v>11</v>
      </c>
      <c r="F637" s="2" t="s">
        <v>14</v>
      </c>
      <c r="G637" s="3">
        <v>14410.9321</v>
      </c>
    </row>
    <row r="638" spans="1:7" x14ac:dyDescent="0.25">
      <c r="A638" s="1">
        <v>19</v>
      </c>
      <c r="B638" s="2" t="s">
        <v>7</v>
      </c>
      <c r="C638" s="2">
        <v>24.51</v>
      </c>
      <c r="D638" s="2">
        <v>1</v>
      </c>
      <c r="E638" s="2" t="s">
        <v>11</v>
      </c>
      <c r="F638" s="2" t="s">
        <v>13</v>
      </c>
      <c r="G638" s="3">
        <v>2709.1118999999999</v>
      </c>
    </row>
    <row r="639" spans="1:7" x14ac:dyDescent="0.25">
      <c r="A639" s="1">
        <v>35</v>
      </c>
      <c r="B639" s="2" t="s">
        <v>7</v>
      </c>
      <c r="C639" s="2">
        <v>38.094999999999999</v>
      </c>
      <c r="D639" s="2">
        <v>2</v>
      </c>
      <c r="E639" s="2" t="s">
        <v>11</v>
      </c>
      <c r="F639" s="2" t="s">
        <v>14</v>
      </c>
      <c r="G639" s="3">
        <v>24915.046259999999</v>
      </c>
    </row>
    <row r="640" spans="1:7" x14ac:dyDescent="0.25">
      <c r="A640" s="1">
        <v>39</v>
      </c>
      <c r="B640" s="2" t="s">
        <v>10</v>
      </c>
      <c r="C640" s="2">
        <v>26.41</v>
      </c>
      <c r="D640" s="2">
        <v>0</v>
      </c>
      <c r="E640" s="2" t="s">
        <v>8</v>
      </c>
      <c r="F640" s="2" t="s">
        <v>14</v>
      </c>
      <c r="G640" s="3">
        <v>20149.322899999999</v>
      </c>
    </row>
    <row r="641" spans="1:7" x14ac:dyDescent="0.25">
      <c r="A641" s="1">
        <v>56</v>
      </c>
      <c r="B641" s="2" t="s">
        <v>10</v>
      </c>
      <c r="C641" s="2">
        <v>33.659999999999997</v>
      </c>
      <c r="D641" s="2">
        <v>4</v>
      </c>
      <c r="E641" s="2" t="s">
        <v>11</v>
      </c>
      <c r="F641" s="2" t="s">
        <v>12</v>
      </c>
      <c r="G641" s="3">
        <v>12949.1554</v>
      </c>
    </row>
    <row r="642" spans="1:7" x14ac:dyDescent="0.25">
      <c r="A642" s="1">
        <v>33</v>
      </c>
      <c r="B642" s="2" t="s">
        <v>10</v>
      </c>
      <c r="C642" s="2">
        <v>42.4</v>
      </c>
      <c r="D642" s="2">
        <v>5</v>
      </c>
      <c r="E642" s="2" t="s">
        <v>11</v>
      </c>
      <c r="F642" s="2" t="s">
        <v>9</v>
      </c>
      <c r="G642" s="3">
        <v>6666.2430000000004</v>
      </c>
    </row>
    <row r="643" spans="1:7" x14ac:dyDescent="0.25">
      <c r="A643" s="1">
        <v>42</v>
      </c>
      <c r="B643" s="2" t="s">
        <v>10</v>
      </c>
      <c r="C643" s="2">
        <v>28.31</v>
      </c>
      <c r="D643" s="2">
        <v>3</v>
      </c>
      <c r="E643" s="2" t="s">
        <v>8</v>
      </c>
      <c r="F643" s="2" t="s">
        <v>13</v>
      </c>
      <c r="G643" s="3">
        <v>32787.458590000002</v>
      </c>
    </row>
    <row r="644" spans="1:7" x14ac:dyDescent="0.25">
      <c r="A644" s="1">
        <v>61</v>
      </c>
      <c r="B644" s="2" t="s">
        <v>10</v>
      </c>
      <c r="C644" s="2">
        <v>33.914999999999999</v>
      </c>
      <c r="D644" s="2">
        <v>0</v>
      </c>
      <c r="E644" s="2" t="s">
        <v>11</v>
      </c>
      <c r="F644" s="2" t="s">
        <v>14</v>
      </c>
      <c r="G644" s="3">
        <v>13143.86485</v>
      </c>
    </row>
    <row r="645" spans="1:7" x14ac:dyDescent="0.25">
      <c r="A645" s="1">
        <v>23</v>
      </c>
      <c r="B645" s="2" t="s">
        <v>7</v>
      </c>
      <c r="C645" s="2">
        <v>34.96</v>
      </c>
      <c r="D645" s="2">
        <v>3</v>
      </c>
      <c r="E645" s="2" t="s">
        <v>11</v>
      </c>
      <c r="F645" s="2" t="s">
        <v>13</v>
      </c>
      <c r="G645" s="3">
        <v>4466.6214</v>
      </c>
    </row>
    <row r="646" spans="1:7" x14ac:dyDescent="0.25">
      <c r="A646" s="1">
        <v>43</v>
      </c>
      <c r="B646" s="2" t="s">
        <v>10</v>
      </c>
      <c r="C646" s="2">
        <v>35.31</v>
      </c>
      <c r="D646" s="2">
        <v>2</v>
      </c>
      <c r="E646" s="2" t="s">
        <v>11</v>
      </c>
      <c r="F646" s="2" t="s">
        <v>12</v>
      </c>
      <c r="G646" s="3">
        <v>18806.145469999999</v>
      </c>
    </row>
    <row r="647" spans="1:7" x14ac:dyDescent="0.25">
      <c r="A647" s="1">
        <v>48</v>
      </c>
      <c r="B647" s="2" t="s">
        <v>10</v>
      </c>
      <c r="C647" s="2">
        <v>30.78</v>
      </c>
      <c r="D647" s="2">
        <v>3</v>
      </c>
      <c r="E647" s="2" t="s">
        <v>11</v>
      </c>
      <c r="F647" s="2" t="s">
        <v>14</v>
      </c>
      <c r="G647" s="3">
        <v>10141.136200000001</v>
      </c>
    </row>
    <row r="648" spans="1:7" x14ac:dyDescent="0.25">
      <c r="A648" s="1">
        <v>39</v>
      </c>
      <c r="B648" s="2" t="s">
        <v>10</v>
      </c>
      <c r="C648" s="2">
        <v>26.22</v>
      </c>
      <c r="D648" s="2">
        <v>1</v>
      </c>
      <c r="E648" s="2" t="s">
        <v>11</v>
      </c>
      <c r="F648" s="2" t="s">
        <v>13</v>
      </c>
      <c r="G648" s="3">
        <v>6123.5688</v>
      </c>
    </row>
    <row r="649" spans="1:7" x14ac:dyDescent="0.25">
      <c r="A649" s="1">
        <v>40</v>
      </c>
      <c r="B649" s="2" t="s">
        <v>7</v>
      </c>
      <c r="C649" s="2">
        <v>23.37</v>
      </c>
      <c r="D649" s="2">
        <v>3</v>
      </c>
      <c r="E649" s="2" t="s">
        <v>11</v>
      </c>
      <c r="F649" s="2" t="s">
        <v>14</v>
      </c>
      <c r="G649" s="3">
        <v>8252.2842999999993</v>
      </c>
    </row>
    <row r="650" spans="1:7" x14ac:dyDescent="0.25">
      <c r="A650" s="1">
        <v>18</v>
      </c>
      <c r="B650" s="2" t="s">
        <v>10</v>
      </c>
      <c r="C650" s="2">
        <v>28.5</v>
      </c>
      <c r="D650" s="2">
        <v>0</v>
      </c>
      <c r="E650" s="2" t="s">
        <v>11</v>
      </c>
      <c r="F650" s="2" t="s">
        <v>14</v>
      </c>
      <c r="G650" s="3">
        <v>1712.2270000000001</v>
      </c>
    </row>
    <row r="651" spans="1:7" x14ac:dyDescent="0.25">
      <c r="A651" s="1">
        <v>58</v>
      </c>
      <c r="B651" s="2" t="s">
        <v>7</v>
      </c>
      <c r="C651" s="2">
        <v>32.965000000000003</v>
      </c>
      <c r="D651" s="2">
        <v>0</v>
      </c>
      <c r="E651" s="2" t="s">
        <v>11</v>
      </c>
      <c r="F651" s="2" t="s">
        <v>14</v>
      </c>
      <c r="G651" s="3">
        <v>12430.95335</v>
      </c>
    </row>
    <row r="652" spans="1:7" x14ac:dyDescent="0.25">
      <c r="A652" s="1">
        <v>49</v>
      </c>
      <c r="B652" s="2" t="s">
        <v>7</v>
      </c>
      <c r="C652" s="2">
        <v>42.68</v>
      </c>
      <c r="D652" s="2">
        <v>2</v>
      </c>
      <c r="E652" s="2" t="s">
        <v>11</v>
      </c>
      <c r="F652" s="2" t="s">
        <v>12</v>
      </c>
      <c r="G652" s="3">
        <v>9800.8881999999994</v>
      </c>
    </row>
    <row r="653" spans="1:7" x14ac:dyDescent="0.25">
      <c r="A653" s="1">
        <v>53</v>
      </c>
      <c r="B653" s="2" t="s">
        <v>7</v>
      </c>
      <c r="C653" s="2">
        <v>39.6</v>
      </c>
      <c r="D653" s="2">
        <v>1</v>
      </c>
      <c r="E653" s="2" t="s">
        <v>11</v>
      </c>
      <c r="F653" s="2" t="s">
        <v>12</v>
      </c>
      <c r="G653" s="3">
        <v>10579.710999999999</v>
      </c>
    </row>
    <row r="654" spans="1:7" x14ac:dyDescent="0.25">
      <c r="A654" s="1">
        <v>48</v>
      </c>
      <c r="B654" s="2" t="s">
        <v>7</v>
      </c>
      <c r="C654" s="2">
        <v>31.13</v>
      </c>
      <c r="D654" s="2">
        <v>0</v>
      </c>
      <c r="E654" s="2" t="s">
        <v>11</v>
      </c>
      <c r="F654" s="2" t="s">
        <v>12</v>
      </c>
      <c r="G654" s="3">
        <v>8280.6226999999999</v>
      </c>
    </row>
    <row r="655" spans="1:7" x14ac:dyDescent="0.25">
      <c r="A655" s="1">
        <v>45</v>
      </c>
      <c r="B655" s="2" t="s">
        <v>7</v>
      </c>
      <c r="C655" s="2">
        <v>36.299999999999997</v>
      </c>
      <c r="D655" s="2">
        <v>2</v>
      </c>
      <c r="E655" s="2" t="s">
        <v>11</v>
      </c>
      <c r="F655" s="2" t="s">
        <v>12</v>
      </c>
      <c r="G655" s="3">
        <v>8527.5319999999992</v>
      </c>
    </row>
    <row r="656" spans="1:7" x14ac:dyDescent="0.25">
      <c r="A656" s="1">
        <v>59</v>
      </c>
      <c r="B656" s="2" t="s">
        <v>7</v>
      </c>
      <c r="C656" s="2">
        <v>35.200000000000003</v>
      </c>
      <c r="D656" s="2">
        <v>0</v>
      </c>
      <c r="E656" s="2" t="s">
        <v>11</v>
      </c>
      <c r="F656" s="2" t="s">
        <v>12</v>
      </c>
      <c r="G656" s="3">
        <v>12244.531000000001</v>
      </c>
    </row>
    <row r="657" spans="1:7" x14ac:dyDescent="0.25">
      <c r="A657" s="1">
        <v>52</v>
      </c>
      <c r="B657" s="2" t="s">
        <v>7</v>
      </c>
      <c r="C657" s="2">
        <v>25.3</v>
      </c>
      <c r="D657" s="2">
        <v>2</v>
      </c>
      <c r="E657" s="2" t="s">
        <v>8</v>
      </c>
      <c r="F657" s="2" t="s">
        <v>12</v>
      </c>
      <c r="G657" s="3">
        <v>24667.419000000002</v>
      </c>
    </row>
    <row r="658" spans="1:7" x14ac:dyDescent="0.25">
      <c r="A658" s="1">
        <v>26</v>
      </c>
      <c r="B658" s="2" t="s">
        <v>7</v>
      </c>
      <c r="C658" s="2">
        <v>42.4</v>
      </c>
      <c r="D658" s="2">
        <v>1</v>
      </c>
      <c r="E658" s="2" t="s">
        <v>11</v>
      </c>
      <c r="F658" s="2" t="s">
        <v>9</v>
      </c>
      <c r="G658" s="3">
        <v>3410.3240000000001</v>
      </c>
    </row>
    <row r="659" spans="1:7" x14ac:dyDescent="0.25">
      <c r="A659" s="1">
        <v>27</v>
      </c>
      <c r="B659" s="2" t="s">
        <v>10</v>
      </c>
      <c r="C659" s="2">
        <v>33.155000000000001</v>
      </c>
      <c r="D659" s="2">
        <v>2</v>
      </c>
      <c r="E659" s="2" t="s">
        <v>11</v>
      </c>
      <c r="F659" s="2" t="s">
        <v>13</v>
      </c>
      <c r="G659" s="3">
        <v>4058.71245</v>
      </c>
    </row>
    <row r="660" spans="1:7" x14ac:dyDescent="0.25">
      <c r="A660" s="1">
        <v>48</v>
      </c>
      <c r="B660" s="2" t="s">
        <v>7</v>
      </c>
      <c r="C660" s="2">
        <v>35.909999999999997</v>
      </c>
      <c r="D660" s="2">
        <v>1</v>
      </c>
      <c r="E660" s="2" t="s">
        <v>11</v>
      </c>
      <c r="F660" s="2" t="s">
        <v>14</v>
      </c>
      <c r="G660" s="3">
        <v>26392.260289999998</v>
      </c>
    </row>
    <row r="661" spans="1:7" x14ac:dyDescent="0.25">
      <c r="A661" s="1">
        <v>57</v>
      </c>
      <c r="B661" s="2" t="s">
        <v>7</v>
      </c>
      <c r="C661" s="2">
        <v>28.785</v>
      </c>
      <c r="D661" s="2">
        <v>4</v>
      </c>
      <c r="E661" s="2" t="s">
        <v>11</v>
      </c>
      <c r="F661" s="2" t="s">
        <v>14</v>
      </c>
      <c r="G661" s="3">
        <v>14394.398150000001</v>
      </c>
    </row>
    <row r="662" spans="1:7" x14ac:dyDescent="0.25">
      <c r="A662" s="1">
        <v>37</v>
      </c>
      <c r="B662" s="2" t="s">
        <v>10</v>
      </c>
      <c r="C662" s="2">
        <v>46.53</v>
      </c>
      <c r="D662" s="2">
        <v>3</v>
      </c>
      <c r="E662" s="2" t="s">
        <v>11</v>
      </c>
      <c r="F662" s="2" t="s">
        <v>12</v>
      </c>
      <c r="G662" s="3">
        <v>6435.6237000000001</v>
      </c>
    </row>
    <row r="663" spans="1:7" x14ac:dyDescent="0.25">
      <c r="A663" s="1">
        <v>57</v>
      </c>
      <c r="B663" s="2" t="s">
        <v>7</v>
      </c>
      <c r="C663" s="2">
        <v>23.98</v>
      </c>
      <c r="D663" s="2">
        <v>1</v>
      </c>
      <c r="E663" s="2" t="s">
        <v>11</v>
      </c>
      <c r="F663" s="2" t="s">
        <v>12</v>
      </c>
      <c r="G663" s="3">
        <v>22192.437109999999</v>
      </c>
    </row>
    <row r="664" spans="1:7" x14ac:dyDescent="0.25">
      <c r="A664" s="1">
        <v>32</v>
      </c>
      <c r="B664" s="2" t="s">
        <v>7</v>
      </c>
      <c r="C664" s="2">
        <v>31.54</v>
      </c>
      <c r="D664" s="2">
        <v>1</v>
      </c>
      <c r="E664" s="2" t="s">
        <v>11</v>
      </c>
      <c r="F664" s="2" t="s">
        <v>14</v>
      </c>
      <c r="G664" s="3">
        <v>5148.5526</v>
      </c>
    </row>
    <row r="665" spans="1:7" x14ac:dyDescent="0.25">
      <c r="A665" s="1">
        <v>18</v>
      </c>
      <c r="B665" s="2" t="s">
        <v>10</v>
      </c>
      <c r="C665" s="2">
        <v>33.659999999999997</v>
      </c>
      <c r="D665" s="2">
        <v>0</v>
      </c>
      <c r="E665" s="2" t="s">
        <v>11</v>
      </c>
      <c r="F665" s="2" t="s">
        <v>12</v>
      </c>
      <c r="G665" s="3">
        <v>1136.3994</v>
      </c>
    </row>
    <row r="666" spans="1:7" x14ac:dyDescent="0.25">
      <c r="A666" s="1">
        <v>64</v>
      </c>
      <c r="B666" s="2" t="s">
        <v>7</v>
      </c>
      <c r="C666" s="2">
        <v>22.99</v>
      </c>
      <c r="D666" s="2">
        <v>0</v>
      </c>
      <c r="E666" s="2" t="s">
        <v>8</v>
      </c>
      <c r="F666" s="2" t="s">
        <v>12</v>
      </c>
      <c r="G666" s="3">
        <v>27037.914100000002</v>
      </c>
    </row>
    <row r="667" spans="1:7" x14ac:dyDescent="0.25">
      <c r="A667" s="1">
        <v>43</v>
      </c>
      <c r="B667" s="2" t="s">
        <v>10</v>
      </c>
      <c r="C667" s="2">
        <v>38.06</v>
      </c>
      <c r="D667" s="2">
        <v>2</v>
      </c>
      <c r="E667" s="2" t="s">
        <v>8</v>
      </c>
      <c r="F667" s="2" t="s">
        <v>12</v>
      </c>
      <c r="G667" s="3">
        <v>42560.430399999997</v>
      </c>
    </row>
    <row r="668" spans="1:7" x14ac:dyDescent="0.25">
      <c r="A668" s="1">
        <v>49</v>
      </c>
      <c r="B668" s="2" t="s">
        <v>10</v>
      </c>
      <c r="C668" s="2">
        <v>28.7</v>
      </c>
      <c r="D668" s="2">
        <v>1</v>
      </c>
      <c r="E668" s="2" t="s">
        <v>11</v>
      </c>
      <c r="F668" s="2" t="s">
        <v>9</v>
      </c>
      <c r="G668" s="3">
        <v>8703.4560000000001</v>
      </c>
    </row>
    <row r="669" spans="1:7" x14ac:dyDescent="0.25">
      <c r="A669" s="1">
        <v>40</v>
      </c>
      <c r="B669" s="2" t="s">
        <v>7</v>
      </c>
      <c r="C669" s="2">
        <v>32.774999999999999</v>
      </c>
      <c r="D669" s="2">
        <v>2</v>
      </c>
      <c r="E669" s="2" t="s">
        <v>8</v>
      </c>
      <c r="F669" s="2" t="s">
        <v>13</v>
      </c>
      <c r="G669" s="3">
        <v>40003.332249999999</v>
      </c>
    </row>
    <row r="670" spans="1:7" x14ac:dyDescent="0.25">
      <c r="A670" s="1">
        <v>62</v>
      </c>
      <c r="B670" s="2" t="s">
        <v>10</v>
      </c>
      <c r="C670" s="2">
        <v>32.015000000000001</v>
      </c>
      <c r="D670" s="2">
        <v>0</v>
      </c>
      <c r="E670" s="2" t="s">
        <v>8</v>
      </c>
      <c r="F670" s="2" t="s">
        <v>14</v>
      </c>
      <c r="G670" s="3">
        <v>45710.207849999999</v>
      </c>
    </row>
    <row r="671" spans="1:7" x14ac:dyDescent="0.25">
      <c r="A671" s="1">
        <v>40</v>
      </c>
      <c r="B671" s="2" t="s">
        <v>7</v>
      </c>
      <c r="C671" s="2">
        <v>29.81</v>
      </c>
      <c r="D671" s="2">
        <v>1</v>
      </c>
      <c r="E671" s="2" t="s">
        <v>11</v>
      </c>
      <c r="F671" s="2" t="s">
        <v>12</v>
      </c>
      <c r="G671" s="3">
        <v>6500.2358999999997</v>
      </c>
    </row>
    <row r="672" spans="1:7" x14ac:dyDescent="0.25">
      <c r="A672" s="1">
        <v>30</v>
      </c>
      <c r="B672" s="2" t="s">
        <v>10</v>
      </c>
      <c r="C672" s="2">
        <v>31.57</v>
      </c>
      <c r="D672" s="2">
        <v>3</v>
      </c>
      <c r="E672" s="2" t="s">
        <v>11</v>
      </c>
      <c r="F672" s="2" t="s">
        <v>12</v>
      </c>
      <c r="G672" s="3">
        <v>4837.5823</v>
      </c>
    </row>
    <row r="673" spans="1:7" x14ac:dyDescent="0.25">
      <c r="A673" s="1">
        <v>29</v>
      </c>
      <c r="B673" s="2" t="s">
        <v>7</v>
      </c>
      <c r="C673" s="2">
        <v>31.16</v>
      </c>
      <c r="D673" s="2">
        <v>0</v>
      </c>
      <c r="E673" s="2" t="s">
        <v>11</v>
      </c>
      <c r="F673" s="2" t="s">
        <v>14</v>
      </c>
      <c r="G673" s="3">
        <v>3943.5954000000002</v>
      </c>
    </row>
    <row r="674" spans="1:7" x14ac:dyDescent="0.25">
      <c r="A674" s="1">
        <v>36</v>
      </c>
      <c r="B674" s="2" t="s">
        <v>10</v>
      </c>
      <c r="C674" s="2">
        <v>29.7</v>
      </c>
      <c r="D674" s="2">
        <v>0</v>
      </c>
      <c r="E674" s="2" t="s">
        <v>11</v>
      </c>
      <c r="F674" s="2" t="s">
        <v>12</v>
      </c>
      <c r="G674" s="3">
        <v>4399.7309999999998</v>
      </c>
    </row>
    <row r="675" spans="1:7" x14ac:dyDescent="0.25">
      <c r="A675" s="1">
        <v>41</v>
      </c>
      <c r="B675" s="2" t="s">
        <v>7</v>
      </c>
      <c r="C675" s="2">
        <v>31.02</v>
      </c>
      <c r="D675" s="2">
        <v>0</v>
      </c>
      <c r="E675" s="2" t="s">
        <v>11</v>
      </c>
      <c r="F675" s="2" t="s">
        <v>12</v>
      </c>
      <c r="G675" s="3">
        <v>6185.3208000000004</v>
      </c>
    </row>
    <row r="676" spans="1:7" x14ac:dyDescent="0.25">
      <c r="A676" s="1">
        <v>44</v>
      </c>
      <c r="B676" s="2" t="s">
        <v>7</v>
      </c>
      <c r="C676" s="2">
        <v>43.89</v>
      </c>
      <c r="D676" s="2">
        <v>2</v>
      </c>
      <c r="E676" s="2" t="s">
        <v>8</v>
      </c>
      <c r="F676" s="2" t="s">
        <v>12</v>
      </c>
      <c r="G676" s="3">
        <v>46200.985099999998</v>
      </c>
    </row>
    <row r="677" spans="1:7" x14ac:dyDescent="0.25">
      <c r="A677" s="1">
        <v>45</v>
      </c>
      <c r="B677" s="2" t="s">
        <v>10</v>
      </c>
      <c r="C677" s="2">
        <v>21.375</v>
      </c>
      <c r="D677" s="2">
        <v>0</v>
      </c>
      <c r="E677" s="2" t="s">
        <v>11</v>
      </c>
      <c r="F677" s="2" t="s">
        <v>13</v>
      </c>
      <c r="G677" s="3">
        <v>7222.7862500000001</v>
      </c>
    </row>
    <row r="678" spans="1:7" x14ac:dyDescent="0.25">
      <c r="A678" s="1">
        <v>55</v>
      </c>
      <c r="B678" s="2" t="s">
        <v>7</v>
      </c>
      <c r="C678" s="2">
        <v>40.81</v>
      </c>
      <c r="D678" s="2">
        <v>3</v>
      </c>
      <c r="E678" s="2" t="s">
        <v>11</v>
      </c>
      <c r="F678" s="2" t="s">
        <v>12</v>
      </c>
      <c r="G678" s="3">
        <v>12485.8009</v>
      </c>
    </row>
    <row r="679" spans="1:7" x14ac:dyDescent="0.25">
      <c r="A679" s="1">
        <v>60</v>
      </c>
      <c r="B679" s="2" t="s">
        <v>10</v>
      </c>
      <c r="C679" s="2">
        <v>31.35</v>
      </c>
      <c r="D679" s="2">
        <v>3</v>
      </c>
      <c r="E679" s="2" t="s">
        <v>8</v>
      </c>
      <c r="F679" s="2" t="s">
        <v>13</v>
      </c>
      <c r="G679" s="3">
        <v>46130.5265</v>
      </c>
    </row>
    <row r="680" spans="1:7" x14ac:dyDescent="0.25">
      <c r="A680" s="1">
        <v>56</v>
      </c>
      <c r="B680" s="2" t="s">
        <v>10</v>
      </c>
      <c r="C680" s="2">
        <v>36.1</v>
      </c>
      <c r="D680" s="2">
        <v>3</v>
      </c>
      <c r="E680" s="2" t="s">
        <v>11</v>
      </c>
      <c r="F680" s="2" t="s">
        <v>9</v>
      </c>
      <c r="G680" s="3">
        <v>12363.547</v>
      </c>
    </row>
    <row r="681" spans="1:7" x14ac:dyDescent="0.25">
      <c r="A681" s="1">
        <v>49</v>
      </c>
      <c r="B681" s="2" t="s">
        <v>7</v>
      </c>
      <c r="C681" s="2">
        <v>23.18</v>
      </c>
      <c r="D681" s="2">
        <v>2</v>
      </c>
      <c r="E681" s="2" t="s">
        <v>11</v>
      </c>
      <c r="F681" s="2" t="s">
        <v>13</v>
      </c>
      <c r="G681" s="3">
        <v>10156.7832</v>
      </c>
    </row>
    <row r="682" spans="1:7" x14ac:dyDescent="0.25">
      <c r="A682" s="1">
        <v>21</v>
      </c>
      <c r="B682" s="2" t="s">
        <v>7</v>
      </c>
      <c r="C682" s="2">
        <v>17.399999999999999</v>
      </c>
      <c r="D682" s="2">
        <v>1</v>
      </c>
      <c r="E682" s="2" t="s">
        <v>11</v>
      </c>
      <c r="F682" s="2" t="s">
        <v>9</v>
      </c>
      <c r="G682" s="3">
        <v>2585.2689999999998</v>
      </c>
    </row>
    <row r="683" spans="1:7" x14ac:dyDescent="0.25">
      <c r="A683" s="1">
        <v>19</v>
      </c>
      <c r="B683" s="2" t="s">
        <v>10</v>
      </c>
      <c r="C683" s="2">
        <v>20.3</v>
      </c>
      <c r="D683" s="2">
        <v>0</v>
      </c>
      <c r="E683" s="2" t="s">
        <v>11</v>
      </c>
      <c r="F683" s="2" t="s">
        <v>9</v>
      </c>
      <c r="G683" s="3">
        <v>1242.26</v>
      </c>
    </row>
    <row r="684" spans="1:7" x14ac:dyDescent="0.25">
      <c r="A684" s="1">
        <v>39</v>
      </c>
      <c r="B684" s="2" t="s">
        <v>10</v>
      </c>
      <c r="C684" s="2">
        <v>35.299999999999997</v>
      </c>
      <c r="D684" s="2">
        <v>2</v>
      </c>
      <c r="E684" s="2" t="s">
        <v>8</v>
      </c>
      <c r="F684" s="2" t="s">
        <v>9</v>
      </c>
      <c r="G684" s="3">
        <v>40103.89</v>
      </c>
    </row>
    <row r="685" spans="1:7" x14ac:dyDescent="0.25">
      <c r="A685" s="1">
        <v>53</v>
      </c>
      <c r="B685" s="2" t="s">
        <v>10</v>
      </c>
      <c r="C685" s="2">
        <v>24.32</v>
      </c>
      <c r="D685" s="2">
        <v>0</v>
      </c>
      <c r="E685" s="2" t="s">
        <v>11</v>
      </c>
      <c r="F685" s="2" t="s">
        <v>13</v>
      </c>
      <c r="G685" s="3">
        <v>9863.4717999999993</v>
      </c>
    </row>
    <row r="686" spans="1:7" x14ac:dyDescent="0.25">
      <c r="A686" s="1">
        <v>33</v>
      </c>
      <c r="B686" s="2" t="s">
        <v>7</v>
      </c>
      <c r="C686" s="2">
        <v>18.5</v>
      </c>
      <c r="D686" s="2">
        <v>1</v>
      </c>
      <c r="E686" s="2" t="s">
        <v>11</v>
      </c>
      <c r="F686" s="2" t="s">
        <v>9</v>
      </c>
      <c r="G686" s="3">
        <v>4766.0219999999999</v>
      </c>
    </row>
    <row r="687" spans="1:7" x14ac:dyDescent="0.25">
      <c r="A687" s="1">
        <v>53</v>
      </c>
      <c r="B687" s="2" t="s">
        <v>10</v>
      </c>
      <c r="C687" s="2">
        <v>26.41</v>
      </c>
      <c r="D687" s="2">
        <v>2</v>
      </c>
      <c r="E687" s="2" t="s">
        <v>11</v>
      </c>
      <c r="F687" s="2" t="s">
        <v>14</v>
      </c>
      <c r="G687" s="3">
        <v>11244.376899999999</v>
      </c>
    </row>
    <row r="688" spans="1:7" x14ac:dyDescent="0.25">
      <c r="A688" s="1">
        <v>42</v>
      </c>
      <c r="B688" s="2" t="s">
        <v>10</v>
      </c>
      <c r="C688" s="2">
        <v>26.125</v>
      </c>
      <c r="D688" s="2">
        <v>2</v>
      </c>
      <c r="E688" s="2" t="s">
        <v>11</v>
      </c>
      <c r="F688" s="2" t="s">
        <v>14</v>
      </c>
      <c r="G688" s="3">
        <v>7729.6457499999997</v>
      </c>
    </row>
    <row r="689" spans="1:7" x14ac:dyDescent="0.25">
      <c r="A689" s="1">
        <v>40</v>
      </c>
      <c r="B689" s="2" t="s">
        <v>10</v>
      </c>
      <c r="C689" s="2">
        <v>41.69</v>
      </c>
      <c r="D689" s="2">
        <v>0</v>
      </c>
      <c r="E689" s="2" t="s">
        <v>11</v>
      </c>
      <c r="F689" s="2" t="s">
        <v>12</v>
      </c>
      <c r="G689" s="3">
        <v>5438.7491</v>
      </c>
    </row>
    <row r="690" spans="1:7" x14ac:dyDescent="0.25">
      <c r="A690" s="1">
        <v>47</v>
      </c>
      <c r="B690" s="2" t="s">
        <v>7</v>
      </c>
      <c r="C690" s="2">
        <v>24.1</v>
      </c>
      <c r="D690" s="2">
        <v>1</v>
      </c>
      <c r="E690" s="2" t="s">
        <v>11</v>
      </c>
      <c r="F690" s="2" t="s">
        <v>9</v>
      </c>
      <c r="G690" s="3">
        <v>26236.579969999999</v>
      </c>
    </row>
    <row r="691" spans="1:7" x14ac:dyDescent="0.25">
      <c r="A691" s="1">
        <v>27</v>
      </c>
      <c r="B691" s="2" t="s">
        <v>10</v>
      </c>
      <c r="C691" s="2">
        <v>31.13</v>
      </c>
      <c r="D691" s="2">
        <v>1</v>
      </c>
      <c r="E691" s="2" t="s">
        <v>8</v>
      </c>
      <c r="F691" s="2" t="s">
        <v>12</v>
      </c>
      <c r="G691" s="3">
        <v>34806.467700000001</v>
      </c>
    </row>
    <row r="692" spans="1:7" x14ac:dyDescent="0.25">
      <c r="A692" s="1">
        <v>21</v>
      </c>
      <c r="B692" s="2" t="s">
        <v>10</v>
      </c>
      <c r="C692" s="2">
        <v>27.36</v>
      </c>
      <c r="D692" s="2">
        <v>0</v>
      </c>
      <c r="E692" s="2" t="s">
        <v>11</v>
      </c>
      <c r="F692" s="2" t="s">
        <v>14</v>
      </c>
      <c r="G692" s="3">
        <v>2104.1134000000002</v>
      </c>
    </row>
    <row r="693" spans="1:7" x14ac:dyDescent="0.25">
      <c r="A693" s="1">
        <v>47</v>
      </c>
      <c r="B693" s="2" t="s">
        <v>10</v>
      </c>
      <c r="C693" s="2">
        <v>36.200000000000003</v>
      </c>
      <c r="D693" s="2">
        <v>1</v>
      </c>
      <c r="E693" s="2" t="s">
        <v>11</v>
      </c>
      <c r="F693" s="2" t="s">
        <v>9</v>
      </c>
      <c r="G693" s="3">
        <v>8068.1850000000004</v>
      </c>
    </row>
    <row r="694" spans="1:7" x14ac:dyDescent="0.25">
      <c r="A694" s="1">
        <v>20</v>
      </c>
      <c r="B694" s="2" t="s">
        <v>10</v>
      </c>
      <c r="C694" s="2">
        <v>32.395000000000003</v>
      </c>
      <c r="D694" s="2">
        <v>1</v>
      </c>
      <c r="E694" s="2" t="s">
        <v>11</v>
      </c>
      <c r="F694" s="2" t="s">
        <v>13</v>
      </c>
      <c r="G694" s="3">
        <v>2362.2290499999999</v>
      </c>
    </row>
    <row r="695" spans="1:7" x14ac:dyDescent="0.25">
      <c r="A695" s="1">
        <v>24</v>
      </c>
      <c r="B695" s="2" t="s">
        <v>10</v>
      </c>
      <c r="C695" s="2">
        <v>23.655000000000001</v>
      </c>
      <c r="D695" s="2">
        <v>0</v>
      </c>
      <c r="E695" s="2" t="s">
        <v>11</v>
      </c>
      <c r="F695" s="2" t="s">
        <v>13</v>
      </c>
      <c r="G695" s="3">
        <v>2352.9684499999998</v>
      </c>
    </row>
    <row r="696" spans="1:7" x14ac:dyDescent="0.25">
      <c r="A696" s="1">
        <v>27</v>
      </c>
      <c r="B696" s="2" t="s">
        <v>7</v>
      </c>
      <c r="C696" s="2">
        <v>34.799999999999997</v>
      </c>
      <c r="D696" s="2">
        <v>1</v>
      </c>
      <c r="E696" s="2" t="s">
        <v>11</v>
      </c>
      <c r="F696" s="2" t="s">
        <v>9</v>
      </c>
      <c r="G696" s="3">
        <v>3577.9989999999998</v>
      </c>
    </row>
    <row r="697" spans="1:7" x14ac:dyDescent="0.25">
      <c r="A697" s="1">
        <v>26</v>
      </c>
      <c r="B697" s="2" t="s">
        <v>7</v>
      </c>
      <c r="C697" s="2">
        <v>40.185000000000002</v>
      </c>
      <c r="D697" s="2">
        <v>0</v>
      </c>
      <c r="E697" s="2" t="s">
        <v>11</v>
      </c>
      <c r="F697" s="2" t="s">
        <v>13</v>
      </c>
      <c r="G697" s="3">
        <v>3201.2451500000002</v>
      </c>
    </row>
    <row r="698" spans="1:7" x14ac:dyDescent="0.25">
      <c r="A698" s="1">
        <v>53</v>
      </c>
      <c r="B698" s="2" t="s">
        <v>7</v>
      </c>
      <c r="C698" s="2">
        <v>32.299999999999997</v>
      </c>
      <c r="D698" s="2">
        <v>2</v>
      </c>
      <c r="E698" s="2" t="s">
        <v>11</v>
      </c>
      <c r="F698" s="2" t="s">
        <v>14</v>
      </c>
      <c r="G698" s="3">
        <v>29186.482360000002</v>
      </c>
    </row>
    <row r="699" spans="1:7" x14ac:dyDescent="0.25">
      <c r="A699" s="1">
        <v>41</v>
      </c>
      <c r="B699" s="2" t="s">
        <v>10</v>
      </c>
      <c r="C699" s="2">
        <v>35.75</v>
      </c>
      <c r="D699" s="2">
        <v>1</v>
      </c>
      <c r="E699" s="2" t="s">
        <v>8</v>
      </c>
      <c r="F699" s="2" t="s">
        <v>12</v>
      </c>
      <c r="G699" s="3">
        <v>40273.645499999999</v>
      </c>
    </row>
    <row r="700" spans="1:7" x14ac:dyDescent="0.25">
      <c r="A700" s="1">
        <v>56</v>
      </c>
      <c r="B700" s="2" t="s">
        <v>10</v>
      </c>
      <c r="C700" s="2">
        <v>33.725000000000001</v>
      </c>
      <c r="D700" s="2">
        <v>0</v>
      </c>
      <c r="E700" s="2" t="s">
        <v>11</v>
      </c>
      <c r="F700" s="2" t="s">
        <v>13</v>
      </c>
      <c r="G700" s="3">
        <v>10976.24575</v>
      </c>
    </row>
    <row r="701" spans="1:7" x14ac:dyDescent="0.25">
      <c r="A701" s="1">
        <v>23</v>
      </c>
      <c r="B701" s="2" t="s">
        <v>7</v>
      </c>
      <c r="C701" s="2">
        <v>39.270000000000003</v>
      </c>
      <c r="D701" s="2">
        <v>2</v>
      </c>
      <c r="E701" s="2" t="s">
        <v>11</v>
      </c>
      <c r="F701" s="2" t="s">
        <v>12</v>
      </c>
      <c r="G701" s="3">
        <v>3500.6122999999998</v>
      </c>
    </row>
    <row r="702" spans="1:7" x14ac:dyDescent="0.25">
      <c r="A702" s="1">
        <v>21</v>
      </c>
      <c r="B702" s="2" t="s">
        <v>7</v>
      </c>
      <c r="C702" s="2">
        <v>34.869999999999997</v>
      </c>
      <c r="D702" s="2">
        <v>0</v>
      </c>
      <c r="E702" s="2" t="s">
        <v>11</v>
      </c>
      <c r="F702" s="2" t="s">
        <v>12</v>
      </c>
      <c r="G702" s="3">
        <v>2020.5523000000001</v>
      </c>
    </row>
    <row r="703" spans="1:7" x14ac:dyDescent="0.25">
      <c r="A703" s="1">
        <v>50</v>
      </c>
      <c r="B703" s="2" t="s">
        <v>7</v>
      </c>
      <c r="C703" s="2">
        <v>44.744999999999997</v>
      </c>
      <c r="D703" s="2">
        <v>0</v>
      </c>
      <c r="E703" s="2" t="s">
        <v>11</v>
      </c>
      <c r="F703" s="2" t="s">
        <v>14</v>
      </c>
      <c r="G703" s="3">
        <v>9541.6955500000004</v>
      </c>
    </row>
    <row r="704" spans="1:7" x14ac:dyDescent="0.25">
      <c r="A704" s="1">
        <v>53</v>
      </c>
      <c r="B704" s="2" t="s">
        <v>10</v>
      </c>
      <c r="C704" s="2">
        <v>41.47</v>
      </c>
      <c r="D704" s="2">
        <v>0</v>
      </c>
      <c r="E704" s="2" t="s">
        <v>11</v>
      </c>
      <c r="F704" s="2" t="s">
        <v>12</v>
      </c>
      <c r="G704" s="3">
        <v>9504.3102999999992</v>
      </c>
    </row>
    <row r="705" spans="1:7" x14ac:dyDescent="0.25">
      <c r="A705" s="1">
        <v>34</v>
      </c>
      <c r="B705" s="2" t="s">
        <v>7</v>
      </c>
      <c r="C705" s="2">
        <v>26.41</v>
      </c>
      <c r="D705" s="2">
        <v>1</v>
      </c>
      <c r="E705" s="2" t="s">
        <v>11</v>
      </c>
      <c r="F705" s="2" t="s">
        <v>13</v>
      </c>
      <c r="G705" s="3">
        <v>5385.3379000000004</v>
      </c>
    </row>
    <row r="706" spans="1:7" x14ac:dyDescent="0.25">
      <c r="A706" s="1">
        <v>47</v>
      </c>
      <c r="B706" s="2" t="s">
        <v>7</v>
      </c>
      <c r="C706" s="2">
        <v>29.545000000000002</v>
      </c>
      <c r="D706" s="2">
        <v>1</v>
      </c>
      <c r="E706" s="2" t="s">
        <v>11</v>
      </c>
      <c r="F706" s="2" t="s">
        <v>13</v>
      </c>
      <c r="G706" s="3">
        <v>8930.9345499999999</v>
      </c>
    </row>
    <row r="707" spans="1:7" x14ac:dyDescent="0.25">
      <c r="A707" s="1">
        <v>33</v>
      </c>
      <c r="B707" s="2" t="s">
        <v>7</v>
      </c>
      <c r="C707" s="2">
        <v>32.9</v>
      </c>
      <c r="D707" s="2">
        <v>2</v>
      </c>
      <c r="E707" s="2" t="s">
        <v>11</v>
      </c>
      <c r="F707" s="2" t="s">
        <v>9</v>
      </c>
      <c r="G707" s="3">
        <v>5375.0379999999996</v>
      </c>
    </row>
    <row r="708" spans="1:7" x14ac:dyDescent="0.25">
      <c r="A708" s="1">
        <v>51</v>
      </c>
      <c r="B708" s="2" t="s">
        <v>7</v>
      </c>
      <c r="C708" s="2">
        <v>38.06</v>
      </c>
      <c r="D708" s="2">
        <v>0</v>
      </c>
      <c r="E708" s="2" t="s">
        <v>8</v>
      </c>
      <c r="F708" s="2" t="s">
        <v>12</v>
      </c>
      <c r="G708" s="3">
        <v>44400.4064</v>
      </c>
    </row>
    <row r="709" spans="1:7" x14ac:dyDescent="0.25">
      <c r="A709" s="1">
        <v>49</v>
      </c>
      <c r="B709" s="2" t="s">
        <v>10</v>
      </c>
      <c r="C709" s="2">
        <v>28.69</v>
      </c>
      <c r="D709" s="2">
        <v>3</v>
      </c>
      <c r="E709" s="2" t="s">
        <v>11</v>
      </c>
      <c r="F709" s="2" t="s">
        <v>13</v>
      </c>
      <c r="G709" s="3">
        <v>10264.4421</v>
      </c>
    </row>
    <row r="710" spans="1:7" x14ac:dyDescent="0.25">
      <c r="A710" s="1">
        <v>31</v>
      </c>
      <c r="B710" s="2" t="s">
        <v>7</v>
      </c>
      <c r="C710" s="2">
        <v>30.495000000000001</v>
      </c>
      <c r="D710" s="2">
        <v>3</v>
      </c>
      <c r="E710" s="2" t="s">
        <v>11</v>
      </c>
      <c r="F710" s="2" t="s">
        <v>14</v>
      </c>
      <c r="G710" s="3">
        <v>6113.2310500000003</v>
      </c>
    </row>
    <row r="711" spans="1:7" x14ac:dyDescent="0.25">
      <c r="A711" s="1">
        <v>36</v>
      </c>
      <c r="B711" s="2" t="s">
        <v>7</v>
      </c>
      <c r="C711" s="2">
        <v>27.74</v>
      </c>
      <c r="D711" s="2">
        <v>0</v>
      </c>
      <c r="E711" s="2" t="s">
        <v>11</v>
      </c>
      <c r="F711" s="2" t="s">
        <v>14</v>
      </c>
      <c r="G711" s="3">
        <v>5469.0065999999997</v>
      </c>
    </row>
    <row r="712" spans="1:7" x14ac:dyDescent="0.25">
      <c r="A712" s="1">
        <v>18</v>
      </c>
      <c r="B712" s="2" t="s">
        <v>10</v>
      </c>
      <c r="C712" s="2">
        <v>35.200000000000003</v>
      </c>
      <c r="D712" s="2">
        <v>1</v>
      </c>
      <c r="E712" s="2" t="s">
        <v>11</v>
      </c>
      <c r="F712" s="2" t="s">
        <v>12</v>
      </c>
      <c r="G712" s="3">
        <v>1727.54</v>
      </c>
    </row>
    <row r="713" spans="1:7" x14ac:dyDescent="0.25">
      <c r="A713" s="1">
        <v>50</v>
      </c>
      <c r="B713" s="2" t="s">
        <v>7</v>
      </c>
      <c r="C713" s="2">
        <v>23.54</v>
      </c>
      <c r="D713" s="2">
        <v>2</v>
      </c>
      <c r="E713" s="2" t="s">
        <v>11</v>
      </c>
      <c r="F713" s="2" t="s">
        <v>12</v>
      </c>
      <c r="G713" s="3">
        <v>10107.220600000001</v>
      </c>
    </row>
    <row r="714" spans="1:7" x14ac:dyDescent="0.25">
      <c r="A714" s="1">
        <v>43</v>
      </c>
      <c r="B714" s="2" t="s">
        <v>7</v>
      </c>
      <c r="C714" s="2">
        <v>30.684999999999999</v>
      </c>
      <c r="D714" s="2">
        <v>2</v>
      </c>
      <c r="E714" s="2" t="s">
        <v>11</v>
      </c>
      <c r="F714" s="2" t="s">
        <v>13</v>
      </c>
      <c r="G714" s="3">
        <v>8310.8391499999998</v>
      </c>
    </row>
    <row r="715" spans="1:7" x14ac:dyDescent="0.25">
      <c r="A715" s="1">
        <v>20</v>
      </c>
      <c r="B715" s="2" t="s">
        <v>10</v>
      </c>
      <c r="C715" s="2">
        <v>40.47</v>
      </c>
      <c r="D715" s="2">
        <v>0</v>
      </c>
      <c r="E715" s="2" t="s">
        <v>11</v>
      </c>
      <c r="F715" s="2" t="s">
        <v>14</v>
      </c>
      <c r="G715" s="3">
        <v>1984.4532999999999</v>
      </c>
    </row>
    <row r="716" spans="1:7" x14ac:dyDescent="0.25">
      <c r="A716" s="1">
        <v>24</v>
      </c>
      <c r="B716" s="2" t="s">
        <v>7</v>
      </c>
      <c r="C716" s="2">
        <v>22.6</v>
      </c>
      <c r="D716" s="2">
        <v>0</v>
      </c>
      <c r="E716" s="2" t="s">
        <v>11</v>
      </c>
      <c r="F716" s="2" t="s">
        <v>9</v>
      </c>
      <c r="G716" s="3">
        <v>2457.502</v>
      </c>
    </row>
    <row r="717" spans="1:7" x14ac:dyDescent="0.25">
      <c r="A717" s="1">
        <v>60</v>
      </c>
      <c r="B717" s="2" t="s">
        <v>10</v>
      </c>
      <c r="C717" s="2">
        <v>28.9</v>
      </c>
      <c r="D717" s="2">
        <v>0</v>
      </c>
      <c r="E717" s="2" t="s">
        <v>11</v>
      </c>
      <c r="F717" s="2" t="s">
        <v>9</v>
      </c>
      <c r="G717" s="3">
        <v>12146.971</v>
      </c>
    </row>
    <row r="718" spans="1:7" x14ac:dyDescent="0.25">
      <c r="A718" s="1">
        <v>49</v>
      </c>
      <c r="B718" s="2" t="s">
        <v>7</v>
      </c>
      <c r="C718" s="2">
        <v>22.61</v>
      </c>
      <c r="D718" s="2">
        <v>1</v>
      </c>
      <c r="E718" s="2" t="s">
        <v>11</v>
      </c>
      <c r="F718" s="2" t="s">
        <v>13</v>
      </c>
      <c r="G718" s="3">
        <v>9566.9909000000007</v>
      </c>
    </row>
    <row r="719" spans="1:7" x14ac:dyDescent="0.25">
      <c r="A719" s="1">
        <v>60</v>
      </c>
      <c r="B719" s="2" t="s">
        <v>10</v>
      </c>
      <c r="C719" s="2">
        <v>24.32</v>
      </c>
      <c r="D719" s="2">
        <v>1</v>
      </c>
      <c r="E719" s="2" t="s">
        <v>11</v>
      </c>
      <c r="F719" s="2" t="s">
        <v>13</v>
      </c>
      <c r="G719" s="3">
        <v>13112.604799999999</v>
      </c>
    </row>
    <row r="720" spans="1:7" x14ac:dyDescent="0.25">
      <c r="A720" s="1">
        <v>51</v>
      </c>
      <c r="B720" s="2" t="s">
        <v>7</v>
      </c>
      <c r="C720" s="2">
        <v>36.67</v>
      </c>
      <c r="D720" s="2">
        <v>2</v>
      </c>
      <c r="E720" s="2" t="s">
        <v>11</v>
      </c>
      <c r="F720" s="2" t="s">
        <v>13</v>
      </c>
      <c r="G720" s="3">
        <v>10848.1343</v>
      </c>
    </row>
    <row r="721" spans="1:7" x14ac:dyDescent="0.25">
      <c r="A721" s="1">
        <v>58</v>
      </c>
      <c r="B721" s="2" t="s">
        <v>7</v>
      </c>
      <c r="C721" s="2">
        <v>33.44</v>
      </c>
      <c r="D721" s="2">
        <v>0</v>
      </c>
      <c r="E721" s="2" t="s">
        <v>11</v>
      </c>
      <c r="F721" s="2" t="s">
        <v>13</v>
      </c>
      <c r="G721" s="3">
        <v>12231.613600000001</v>
      </c>
    </row>
    <row r="722" spans="1:7" x14ac:dyDescent="0.25">
      <c r="A722" s="1">
        <v>51</v>
      </c>
      <c r="B722" s="2" t="s">
        <v>7</v>
      </c>
      <c r="C722" s="2">
        <v>40.659999999999997</v>
      </c>
      <c r="D722" s="2">
        <v>0</v>
      </c>
      <c r="E722" s="2" t="s">
        <v>11</v>
      </c>
      <c r="F722" s="2" t="s">
        <v>14</v>
      </c>
      <c r="G722" s="3">
        <v>9875.6803999999993</v>
      </c>
    </row>
    <row r="723" spans="1:7" x14ac:dyDescent="0.25">
      <c r="A723" s="1">
        <v>53</v>
      </c>
      <c r="B723" s="2" t="s">
        <v>10</v>
      </c>
      <c r="C723" s="2">
        <v>36.6</v>
      </c>
      <c r="D723" s="2">
        <v>3</v>
      </c>
      <c r="E723" s="2" t="s">
        <v>11</v>
      </c>
      <c r="F723" s="2" t="s">
        <v>9</v>
      </c>
      <c r="G723" s="3">
        <v>11264.540999999999</v>
      </c>
    </row>
    <row r="724" spans="1:7" x14ac:dyDescent="0.25">
      <c r="A724" s="1">
        <v>62</v>
      </c>
      <c r="B724" s="2" t="s">
        <v>10</v>
      </c>
      <c r="C724" s="2">
        <v>37.4</v>
      </c>
      <c r="D724" s="2">
        <v>0</v>
      </c>
      <c r="E724" s="2" t="s">
        <v>11</v>
      </c>
      <c r="F724" s="2" t="s">
        <v>9</v>
      </c>
      <c r="G724" s="3">
        <v>12979.358</v>
      </c>
    </row>
    <row r="725" spans="1:7" x14ac:dyDescent="0.25">
      <c r="A725" s="1">
        <v>19</v>
      </c>
      <c r="B725" s="2" t="s">
        <v>10</v>
      </c>
      <c r="C725" s="2">
        <v>35.4</v>
      </c>
      <c r="D725" s="2">
        <v>0</v>
      </c>
      <c r="E725" s="2" t="s">
        <v>11</v>
      </c>
      <c r="F725" s="2" t="s">
        <v>9</v>
      </c>
      <c r="G725" s="3">
        <v>1263.249</v>
      </c>
    </row>
    <row r="726" spans="1:7" x14ac:dyDescent="0.25">
      <c r="A726" s="1">
        <v>50</v>
      </c>
      <c r="B726" s="2" t="s">
        <v>7</v>
      </c>
      <c r="C726" s="2">
        <v>27.074999999999999</v>
      </c>
      <c r="D726" s="2">
        <v>1</v>
      </c>
      <c r="E726" s="2" t="s">
        <v>11</v>
      </c>
      <c r="F726" s="2" t="s">
        <v>14</v>
      </c>
      <c r="G726" s="3">
        <v>10106.134249999999</v>
      </c>
    </row>
    <row r="727" spans="1:7" x14ac:dyDescent="0.25">
      <c r="A727" s="1">
        <v>30</v>
      </c>
      <c r="B727" s="2" t="s">
        <v>7</v>
      </c>
      <c r="C727" s="2">
        <v>39.049999999999997</v>
      </c>
      <c r="D727" s="2">
        <v>3</v>
      </c>
      <c r="E727" s="2" t="s">
        <v>8</v>
      </c>
      <c r="F727" s="2" t="s">
        <v>12</v>
      </c>
      <c r="G727" s="3">
        <v>40932.429499999998</v>
      </c>
    </row>
    <row r="728" spans="1:7" x14ac:dyDescent="0.25">
      <c r="A728" s="1">
        <v>41</v>
      </c>
      <c r="B728" s="2" t="s">
        <v>10</v>
      </c>
      <c r="C728" s="2">
        <v>28.405000000000001</v>
      </c>
      <c r="D728" s="2">
        <v>1</v>
      </c>
      <c r="E728" s="2" t="s">
        <v>11</v>
      </c>
      <c r="F728" s="2" t="s">
        <v>13</v>
      </c>
      <c r="G728" s="3">
        <v>6664.68595</v>
      </c>
    </row>
    <row r="729" spans="1:7" x14ac:dyDescent="0.25">
      <c r="A729" s="1">
        <v>29</v>
      </c>
      <c r="B729" s="2" t="s">
        <v>7</v>
      </c>
      <c r="C729" s="2">
        <v>21.754999999999999</v>
      </c>
      <c r="D729" s="2">
        <v>1</v>
      </c>
      <c r="E729" s="2" t="s">
        <v>8</v>
      </c>
      <c r="F729" s="2" t="s">
        <v>14</v>
      </c>
      <c r="G729" s="3">
        <v>16657.71745</v>
      </c>
    </row>
    <row r="730" spans="1:7" x14ac:dyDescent="0.25">
      <c r="A730" s="1">
        <v>18</v>
      </c>
      <c r="B730" s="2" t="s">
        <v>7</v>
      </c>
      <c r="C730" s="2">
        <v>40.28</v>
      </c>
      <c r="D730" s="2">
        <v>0</v>
      </c>
      <c r="E730" s="2" t="s">
        <v>11</v>
      </c>
      <c r="F730" s="2" t="s">
        <v>14</v>
      </c>
      <c r="G730" s="3">
        <v>2217.6012000000001</v>
      </c>
    </row>
    <row r="731" spans="1:7" x14ac:dyDescent="0.25">
      <c r="A731" s="1">
        <v>41</v>
      </c>
      <c r="B731" s="2" t="s">
        <v>7</v>
      </c>
      <c r="C731" s="2">
        <v>36.08</v>
      </c>
      <c r="D731" s="2">
        <v>1</v>
      </c>
      <c r="E731" s="2" t="s">
        <v>11</v>
      </c>
      <c r="F731" s="2" t="s">
        <v>12</v>
      </c>
      <c r="G731" s="3">
        <v>6781.3541999999998</v>
      </c>
    </row>
    <row r="732" spans="1:7" x14ac:dyDescent="0.25">
      <c r="A732" s="1">
        <v>35</v>
      </c>
      <c r="B732" s="2" t="s">
        <v>10</v>
      </c>
      <c r="C732" s="2">
        <v>24.42</v>
      </c>
      <c r="D732" s="2">
        <v>3</v>
      </c>
      <c r="E732" s="2" t="s">
        <v>8</v>
      </c>
      <c r="F732" s="2" t="s">
        <v>12</v>
      </c>
      <c r="G732" s="3">
        <v>19361.998800000001</v>
      </c>
    </row>
    <row r="733" spans="1:7" x14ac:dyDescent="0.25">
      <c r="A733" s="1">
        <v>53</v>
      </c>
      <c r="B733" s="2" t="s">
        <v>10</v>
      </c>
      <c r="C733" s="2">
        <v>21.4</v>
      </c>
      <c r="D733" s="2">
        <v>1</v>
      </c>
      <c r="E733" s="2" t="s">
        <v>11</v>
      </c>
      <c r="F733" s="2" t="s">
        <v>9</v>
      </c>
      <c r="G733" s="3">
        <v>10065.413</v>
      </c>
    </row>
    <row r="734" spans="1:7" x14ac:dyDescent="0.25">
      <c r="A734" s="1">
        <v>24</v>
      </c>
      <c r="B734" s="2" t="s">
        <v>7</v>
      </c>
      <c r="C734" s="2">
        <v>30.1</v>
      </c>
      <c r="D734" s="2">
        <v>3</v>
      </c>
      <c r="E734" s="2" t="s">
        <v>11</v>
      </c>
      <c r="F734" s="2" t="s">
        <v>9</v>
      </c>
      <c r="G734" s="3">
        <v>4234.9269999999997</v>
      </c>
    </row>
    <row r="735" spans="1:7" x14ac:dyDescent="0.25">
      <c r="A735" s="1">
        <v>48</v>
      </c>
      <c r="B735" s="2" t="s">
        <v>7</v>
      </c>
      <c r="C735" s="2">
        <v>27.265000000000001</v>
      </c>
      <c r="D735" s="2">
        <v>1</v>
      </c>
      <c r="E735" s="2" t="s">
        <v>11</v>
      </c>
      <c r="F735" s="2" t="s">
        <v>14</v>
      </c>
      <c r="G735" s="3">
        <v>9447.2503500000003</v>
      </c>
    </row>
    <row r="736" spans="1:7" x14ac:dyDescent="0.25">
      <c r="A736" s="1">
        <v>59</v>
      </c>
      <c r="B736" s="2" t="s">
        <v>7</v>
      </c>
      <c r="C736" s="2">
        <v>32.1</v>
      </c>
      <c r="D736" s="2">
        <v>3</v>
      </c>
      <c r="E736" s="2" t="s">
        <v>11</v>
      </c>
      <c r="F736" s="2" t="s">
        <v>9</v>
      </c>
      <c r="G736" s="3">
        <v>14007.222</v>
      </c>
    </row>
    <row r="737" spans="1:7" x14ac:dyDescent="0.25">
      <c r="A737" s="1">
        <v>49</v>
      </c>
      <c r="B737" s="2" t="s">
        <v>7</v>
      </c>
      <c r="C737" s="2">
        <v>34.770000000000003</v>
      </c>
      <c r="D737" s="2">
        <v>1</v>
      </c>
      <c r="E737" s="2" t="s">
        <v>11</v>
      </c>
      <c r="F737" s="2" t="s">
        <v>13</v>
      </c>
      <c r="G737" s="3">
        <v>9583.8932999999997</v>
      </c>
    </row>
    <row r="738" spans="1:7" x14ac:dyDescent="0.25">
      <c r="A738" s="1">
        <v>37</v>
      </c>
      <c r="B738" s="2" t="s">
        <v>7</v>
      </c>
      <c r="C738" s="2">
        <v>38.39</v>
      </c>
      <c r="D738" s="2">
        <v>0</v>
      </c>
      <c r="E738" s="2" t="s">
        <v>8</v>
      </c>
      <c r="F738" s="2" t="s">
        <v>12</v>
      </c>
      <c r="G738" s="3">
        <v>40419.019099999998</v>
      </c>
    </row>
    <row r="739" spans="1:7" x14ac:dyDescent="0.25">
      <c r="A739" s="1">
        <v>26</v>
      </c>
      <c r="B739" s="2" t="s">
        <v>10</v>
      </c>
      <c r="C739" s="2">
        <v>23.7</v>
      </c>
      <c r="D739" s="2">
        <v>2</v>
      </c>
      <c r="E739" s="2" t="s">
        <v>11</v>
      </c>
      <c r="F739" s="2" t="s">
        <v>9</v>
      </c>
      <c r="G739" s="3">
        <v>3484.3310000000001</v>
      </c>
    </row>
    <row r="740" spans="1:7" x14ac:dyDescent="0.25">
      <c r="A740" s="1">
        <v>23</v>
      </c>
      <c r="B740" s="2" t="s">
        <v>10</v>
      </c>
      <c r="C740" s="2">
        <v>31.73</v>
      </c>
      <c r="D740" s="2">
        <v>3</v>
      </c>
      <c r="E740" s="2" t="s">
        <v>8</v>
      </c>
      <c r="F740" s="2" t="s">
        <v>14</v>
      </c>
      <c r="G740" s="3">
        <v>36189.101699999999</v>
      </c>
    </row>
    <row r="741" spans="1:7" x14ac:dyDescent="0.25">
      <c r="A741" s="1">
        <v>29</v>
      </c>
      <c r="B741" s="2" t="s">
        <v>10</v>
      </c>
      <c r="C741" s="2">
        <v>35.5</v>
      </c>
      <c r="D741" s="2">
        <v>2</v>
      </c>
      <c r="E741" s="2" t="s">
        <v>8</v>
      </c>
      <c r="F741" s="2" t="s">
        <v>9</v>
      </c>
      <c r="G741" s="3">
        <v>44585.455869999998</v>
      </c>
    </row>
    <row r="742" spans="1:7" x14ac:dyDescent="0.25">
      <c r="A742" s="1">
        <v>45</v>
      </c>
      <c r="B742" s="2" t="s">
        <v>10</v>
      </c>
      <c r="C742" s="2">
        <v>24.035</v>
      </c>
      <c r="D742" s="2">
        <v>2</v>
      </c>
      <c r="E742" s="2" t="s">
        <v>11</v>
      </c>
      <c r="F742" s="2" t="s">
        <v>14</v>
      </c>
      <c r="G742" s="3">
        <v>8604.4836500000001</v>
      </c>
    </row>
    <row r="743" spans="1:7" x14ac:dyDescent="0.25">
      <c r="A743" s="1">
        <v>27</v>
      </c>
      <c r="B743" s="2" t="s">
        <v>10</v>
      </c>
      <c r="C743" s="2">
        <v>29.15</v>
      </c>
      <c r="D743" s="2">
        <v>0</v>
      </c>
      <c r="E743" s="2" t="s">
        <v>8</v>
      </c>
      <c r="F743" s="2" t="s">
        <v>12</v>
      </c>
      <c r="G743" s="3">
        <v>18246.495500000001</v>
      </c>
    </row>
    <row r="744" spans="1:7" x14ac:dyDescent="0.25">
      <c r="A744" s="1">
        <v>53</v>
      </c>
      <c r="B744" s="2" t="s">
        <v>10</v>
      </c>
      <c r="C744" s="2">
        <v>34.104999999999997</v>
      </c>
      <c r="D744" s="2">
        <v>0</v>
      </c>
      <c r="E744" s="2" t="s">
        <v>8</v>
      </c>
      <c r="F744" s="2" t="s">
        <v>14</v>
      </c>
      <c r="G744" s="3">
        <v>43254.417950000003</v>
      </c>
    </row>
    <row r="745" spans="1:7" x14ac:dyDescent="0.25">
      <c r="A745" s="1">
        <v>31</v>
      </c>
      <c r="B745" s="2" t="s">
        <v>7</v>
      </c>
      <c r="C745" s="2">
        <v>26.62</v>
      </c>
      <c r="D745" s="2">
        <v>0</v>
      </c>
      <c r="E745" s="2" t="s">
        <v>11</v>
      </c>
      <c r="F745" s="2" t="s">
        <v>12</v>
      </c>
      <c r="G745" s="3">
        <v>3757.8447999999999</v>
      </c>
    </row>
    <row r="746" spans="1:7" x14ac:dyDescent="0.25">
      <c r="A746" s="1">
        <v>50</v>
      </c>
      <c r="B746" s="2" t="s">
        <v>10</v>
      </c>
      <c r="C746" s="2">
        <v>26.41</v>
      </c>
      <c r="D746" s="2">
        <v>0</v>
      </c>
      <c r="E746" s="2" t="s">
        <v>11</v>
      </c>
      <c r="F746" s="2" t="s">
        <v>13</v>
      </c>
      <c r="G746" s="3">
        <v>8827.2098999999998</v>
      </c>
    </row>
    <row r="747" spans="1:7" x14ac:dyDescent="0.25">
      <c r="A747" s="1">
        <v>50</v>
      </c>
      <c r="B747" s="2" t="s">
        <v>7</v>
      </c>
      <c r="C747" s="2">
        <v>30.114999999999998</v>
      </c>
      <c r="D747" s="2">
        <v>1</v>
      </c>
      <c r="E747" s="2" t="s">
        <v>11</v>
      </c>
      <c r="F747" s="2" t="s">
        <v>13</v>
      </c>
      <c r="G747" s="3">
        <v>9910.3598500000007</v>
      </c>
    </row>
    <row r="748" spans="1:7" x14ac:dyDescent="0.25">
      <c r="A748" s="1">
        <v>34</v>
      </c>
      <c r="B748" s="2" t="s">
        <v>10</v>
      </c>
      <c r="C748" s="2">
        <v>27</v>
      </c>
      <c r="D748" s="2">
        <v>2</v>
      </c>
      <c r="E748" s="2" t="s">
        <v>11</v>
      </c>
      <c r="F748" s="2" t="s">
        <v>9</v>
      </c>
      <c r="G748" s="3">
        <v>11737.848840000001</v>
      </c>
    </row>
    <row r="749" spans="1:7" x14ac:dyDescent="0.25">
      <c r="A749" s="1">
        <v>19</v>
      </c>
      <c r="B749" s="2" t="s">
        <v>10</v>
      </c>
      <c r="C749" s="2">
        <v>21.754999999999999</v>
      </c>
      <c r="D749" s="2">
        <v>0</v>
      </c>
      <c r="E749" s="2" t="s">
        <v>11</v>
      </c>
      <c r="F749" s="2" t="s">
        <v>13</v>
      </c>
      <c r="G749" s="3">
        <v>1627.2824499999999</v>
      </c>
    </row>
    <row r="750" spans="1:7" x14ac:dyDescent="0.25">
      <c r="A750" s="1">
        <v>47</v>
      </c>
      <c r="B750" s="2" t="s">
        <v>7</v>
      </c>
      <c r="C750" s="2">
        <v>36</v>
      </c>
      <c r="D750" s="2">
        <v>1</v>
      </c>
      <c r="E750" s="2" t="s">
        <v>11</v>
      </c>
      <c r="F750" s="2" t="s">
        <v>9</v>
      </c>
      <c r="G750" s="3">
        <v>8556.9069999999992</v>
      </c>
    </row>
    <row r="751" spans="1:7" x14ac:dyDescent="0.25">
      <c r="A751" s="1">
        <v>28</v>
      </c>
      <c r="B751" s="2" t="s">
        <v>10</v>
      </c>
      <c r="C751" s="2">
        <v>30.875</v>
      </c>
      <c r="D751" s="2">
        <v>0</v>
      </c>
      <c r="E751" s="2" t="s">
        <v>11</v>
      </c>
      <c r="F751" s="2" t="s">
        <v>13</v>
      </c>
      <c r="G751" s="3">
        <v>3062.5082499999999</v>
      </c>
    </row>
    <row r="752" spans="1:7" x14ac:dyDescent="0.25">
      <c r="A752" s="1">
        <v>37</v>
      </c>
      <c r="B752" s="2" t="s">
        <v>7</v>
      </c>
      <c r="C752" s="2">
        <v>26.4</v>
      </c>
      <c r="D752" s="2">
        <v>0</v>
      </c>
      <c r="E752" s="2" t="s">
        <v>8</v>
      </c>
      <c r="F752" s="2" t="s">
        <v>12</v>
      </c>
      <c r="G752" s="3">
        <v>19539.242999999999</v>
      </c>
    </row>
    <row r="753" spans="1:7" x14ac:dyDescent="0.25">
      <c r="A753" s="1">
        <v>21</v>
      </c>
      <c r="B753" s="2" t="s">
        <v>10</v>
      </c>
      <c r="C753" s="2">
        <v>28.975000000000001</v>
      </c>
      <c r="D753" s="2">
        <v>0</v>
      </c>
      <c r="E753" s="2" t="s">
        <v>11</v>
      </c>
      <c r="F753" s="2" t="s">
        <v>13</v>
      </c>
      <c r="G753" s="3">
        <v>1906.35825</v>
      </c>
    </row>
    <row r="754" spans="1:7" x14ac:dyDescent="0.25">
      <c r="A754" s="1">
        <v>64</v>
      </c>
      <c r="B754" s="2" t="s">
        <v>10</v>
      </c>
      <c r="C754" s="2">
        <v>37.905000000000001</v>
      </c>
      <c r="D754" s="2">
        <v>0</v>
      </c>
      <c r="E754" s="2" t="s">
        <v>11</v>
      </c>
      <c r="F754" s="2" t="s">
        <v>13</v>
      </c>
      <c r="G754" s="3">
        <v>14210.53595</v>
      </c>
    </row>
    <row r="755" spans="1:7" x14ac:dyDescent="0.25">
      <c r="A755" s="1">
        <v>58</v>
      </c>
      <c r="B755" s="2" t="s">
        <v>7</v>
      </c>
      <c r="C755" s="2">
        <v>22.77</v>
      </c>
      <c r="D755" s="2">
        <v>0</v>
      </c>
      <c r="E755" s="2" t="s">
        <v>11</v>
      </c>
      <c r="F755" s="2" t="s">
        <v>12</v>
      </c>
      <c r="G755" s="3">
        <v>11833.782300000001</v>
      </c>
    </row>
    <row r="756" spans="1:7" x14ac:dyDescent="0.25">
      <c r="A756" s="1">
        <v>24</v>
      </c>
      <c r="B756" s="2" t="s">
        <v>10</v>
      </c>
      <c r="C756" s="2">
        <v>33.630000000000003</v>
      </c>
      <c r="D756" s="2">
        <v>4</v>
      </c>
      <c r="E756" s="2" t="s">
        <v>11</v>
      </c>
      <c r="F756" s="2" t="s">
        <v>14</v>
      </c>
      <c r="G756" s="3">
        <v>17128.426080000001</v>
      </c>
    </row>
    <row r="757" spans="1:7" x14ac:dyDescent="0.25">
      <c r="A757" s="1">
        <v>31</v>
      </c>
      <c r="B757" s="2" t="s">
        <v>10</v>
      </c>
      <c r="C757" s="2">
        <v>27.645</v>
      </c>
      <c r="D757" s="2">
        <v>2</v>
      </c>
      <c r="E757" s="2" t="s">
        <v>11</v>
      </c>
      <c r="F757" s="2" t="s">
        <v>14</v>
      </c>
      <c r="G757" s="3">
        <v>5031.26955</v>
      </c>
    </row>
    <row r="758" spans="1:7" x14ac:dyDescent="0.25">
      <c r="A758" s="1">
        <v>39</v>
      </c>
      <c r="B758" s="2" t="s">
        <v>7</v>
      </c>
      <c r="C758" s="2">
        <v>22.8</v>
      </c>
      <c r="D758" s="2">
        <v>3</v>
      </c>
      <c r="E758" s="2" t="s">
        <v>11</v>
      </c>
      <c r="F758" s="2" t="s">
        <v>14</v>
      </c>
      <c r="G758" s="3">
        <v>7985.8149999999996</v>
      </c>
    </row>
    <row r="759" spans="1:7" x14ac:dyDescent="0.25">
      <c r="A759" s="1">
        <v>47</v>
      </c>
      <c r="B759" s="2" t="s">
        <v>7</v>
      </c>
      <c r="C759" s="2">
        <v>27.83</v>
      </c>
      <c r="D759" s="2">
        <v>0</v>
      </c>
      <c r="E759" s="2" t="s">
        <v>8</v>
      </c>
      <c r="F759" s="2" t="s">
        <v>12</v>
      </c>
      <c r="G759" s="3">
        <v>23065.420699999999</v>
      </c>
    </row>
    <row r="760" spans="1:7" x14ac:dyDescent="0.25">
      <c r="A760" s="1">
        <v>30</v>
      </c>
      <c r="B760" s="2" t="s">
        <v>10</v>
      </c>
      <c r="C760" s="2">
        <v>37.43</v>
      </c>
      <c r="D760" s="2">
        <v>3</v>
      </c>
      <c r="E760" s="2" t="s">
        <v>11</v>
      </c>
      <c r="F760" s="2" t="s">
        <v>14</v>
      </c>
      <c r="G760" s="3">
        <v>5428.7277000000004</v>
      </c>
    </row>
    <row r="761" spans="1:7" x14ac:dyDescent="0.25">
      <c r="A761" s="1">
        <v>18</v>
      </c>
      <c r="B761" s="2" t="s">
        <v>10</v>
      </c>
      <c r="C761" s="2">
        <v>38.17</v>
      </c>
      <c r="D761" s="2">
        <v>0</v>
      </c>
      <c r="E761" s="2" t="s">
        <v>8</v>
      </c>
      <c r="F761" s="2" t="s">
        <v>12</v>
      </c>
      <c r="G761" s="3">
        <v>36307.798300000002</v>
      </c>
    </row>
    <row r="762" spans="1:7" x14ac:dyDescent="0.25">
      <c r="A762" s="1">
        <v>22</v>
      </c>
      <c r="B762" s="2" t="s">
        <v>7</v>
      </c>
      <c r="C762" s="2">
        <v>34.58</v>
      </c>
      <c r="D762" s="2">
        <v>2</v>
      </c>
      <c r="E762" s="2" t="s">
        <v>11</v>
      </c>
      <c r="F762" s="2" t="s">
        <v>14</v>
      </c>
      <c r="G762" s="3">
        <v>3925.7582000000002</v>
      </c>
    </row>
    <row r="763" spans="1:7" x14ac:dyDescent="0.25">
      <c r="A763" s="1">
        <v>23</v>
      </c>
      <c r="B763" s="2" t="s">
        <v>10</v>
      </c>
      <c r="C763" s="2">
        <v>35.200000000000003</v>
      </c>
      <c r="D763" s="2">
        <v>1</v>
      </c>
      <c r="E763" s="2" t="s">
        <v>11</v>
      </c>
      <c r="F763" s="2" t="s">
        <v>9</v>
      </c>
      <c r="G763" s="3">
        <v>2416.9549999999999</v>
      </c>
    </row>
    <row r="764" spans="1:7" x14ac:dyDescent="0.25">
      <c r="A764" s="1">
        <v>33</v>
      </c>
      <c r="B764" s="2" t="s">
        <v>10</v>
      </c>
      <c r="C764" s="2">
        <v>27.1</v>
      </c>
      <c r="D764" s="2">
        <v>1</v>
      </c>
      <c r="E764" s="2" t="s">
        <v>8</v>
      </c>
      <c r="F764" s="2" t="s">
        <v>9</v>
      </c>
      <c r="G764" s="3">
        <v>19040.876</v>
      </c>
    </row>
    <row r="765" spans="1:7" x14ac:dyDescent="0.25">
      <c r="A765" s="1">
        <v>27</v>
      </c>
      <c r="B765" s="2" t="s">
        <v>10</v>
      </c>
      <c r="C765" s="2">
        <v>26.03</v>
      </c>
      <c r="D765" s="2">
        <v>0</v>
      </c>
      <c r="E765" s="2" t="s">
        <v>11</v>
      </c>
      <c r="F765" s="2" t="s">
        <v>14</v>
      </c>
      <c r="G765" s="3">
        <v>3070.8087</v>
      </c>
    </row>
    <row r="766" spans="1:7" x14ac:dyDescent="0.25">
      <c r="A766" s="1">
        <v>45</v>
      </c>
      <c r="B766" s="2" t="s">
        <v>7</v>
      </c>
      <c r="C766" s="2">
        <v>25.175000000000001</v>
      </c>
      <c r="D766" s="2">
        <v>2</v>
      </c>
      <c r="E766" s="2" t="s">
        <v>11</v>
      </c>
      <c r="F766" s="2" t="s">
        <v>14</v>
      </c>
      <c r="G766" s="3">
        <v>9095.0682500000003</v>
      </c>
    </row>
    <row r="767" spans="1:7" x14ac:dyDescent="0.25">
      <c r="A767" s="1">
        <v>57</v>
      </c>
      <c r="B767" s="2" t="s">
        <v>7</v>
      </c>
      <c r="C767" s="2">
        <v>31.824999999999999</v>
      </c>
      <c r="D767" s="2">
        <v>0</v>
      </c>
      <c r="E767" s="2" t="s">
        <v>11</v>
      </c>
      <c r="F767" s="2" t="s">
        <v>13</v>
      </c>
      <c r="G767" s="3">
        <v>11842.623750000001</v>
      </c>
    </row>
    <row r="768" spans="1:7" x14ac:dyDescent="0.25">
      <c r="A768" s="1">
        <v>47</v>
      </c>
      <c r="B768" s="2" t="s">
        <v>10</v>
      </c>
      <c r="C768" s="2">
        <v>32.299999999999997</v>
      </c>
      <c r="D768" s="2">
        <v>1</v>
      </c>
      <c r="E768" s="2" t="s">
        <v>11</v>
      </c>
      <c r="F768" s="2" t="s">
        <v>9</v>
      </c>
      <c r="G768" s="3">
        <v>8062.7640000000001</v>
      </c>
    </row>
    <row r="769" spans="1:7" x14ac:dyDescent="0.25">
      <c r="A769" s="1">
        <v>42</v>
      </c>
      <c r="B769" s="2" t="s">
        <v>7</v>
      </c>
      <c r="C769" s="2">
        <v>29</v>
      </c>
      <c r="D769" s="2">
        <v>1</v>
      </c>
      <c r="E769" s="2" t="s">
        <v>11</v>
      </c>
      <c r="F769" s="2" t="s">
        <v>9</v>
      </c>
      <c r="G769" s="3">
        <v>7050.6419999999998</v>
      </c>
    </row>
    <row r="770" spans="1:7" x14ac:dyDescent="0.25">
      <c r="A770" s="1">
        <v>64</v>
      </c>
      <c r="B770" s="2" t="s">
        <v>7</v>
      </c>
      <c r="C770" s="2">
        <v>39.700000000000003</v>
      </c>
      <c r="D770" s="2">
        <v>0</v>
      </c>
      <c r="E770" s="2" t="s">
        <v>11</v>
      </c>
      <c r="F770" s="2" t="s">
        <v>9</v>
      </c>
      <c r="G770" s="3">
        <v>14319.031000000001</v>
      </c>
    </row>
    <row r="771" spans="1:7" x14ac:dyDescent="0.25">
      <c r="A771" s="1">
        <v>38</v>
      </c>
      <c r="B771" s="2" t="s">
        <v>7</v>
      </c>
      <c r="C771" s="2">
        <v>19.475000000000001</v>
      </c>
      <c r="D771" s="2">
        <v>2</v>
      </c>
      <c r="E771" s="2" t="s">
        <v>11</v>
      </c>
      <c r="F771" s="2" t="s">
        <v>13</v>
      </c>
      <c r="G771" s="3">
        <v>6933.2422500000002</v>
      </c>
    </row>
    <row r="772" spans="1:7" x14ac:dyDescent="0.25">
      <c r="A772" s="1">
        <v>61</v>
      </c>
      <c r="B772" s="2" t="s">
        <v>10</v>
      </c>
      <c r="C772" s="2">
        <v>36.1</v>
      </c>
      <c r="D772" s="2">
        <v>3</v>
      </c>
      <c r="E772" s="2" t="s">
        <v>11</v>
      </c>
      <c r="F772" s="2" t="s">
        <v>9</v>
      </c>
      <c r="G772" s="3">
        <v>27941.28758</v>
      </c>
    </row>
    <row r="773" spans="1:7" x14ac:dyDescent="0.25">
      <c r="A773" s="1">
        <v>53</v>
      </c>
      <c r="B773" s="2" t="s">
        <v>7</v>
      </c>
      <c r="C773" s="2">
        <v>26.7</v>
      </c>
      <c r="D773" s="2">
        <v>2</v>
      </c>
      <c r="E773" s="2" t="s">
        <v>11</v>
      </c>
      <c r="F773" s="2" t="s">
        <v>9</v>
      </c>
      <c r="G773" s="3">
        <v>11150.78</v>
      </c>
    </row>
    <row r="774" spans="1:7" x14ac:dyDescent="0.25">
      <c r="A774" s="1">
        <v>44</v>
      </c>
      <c r="B774" s="2" t="s">
        <v>7</v>
      </c>
      <c r="C774" s="2">
        <v>36.479999999999997</v>
      </c>
      <c r="D774" s="2">
        <v>0</v>
      </c>
      <c r="E774" s="2" t="s">
        <v>11</v>
      </c>
      <c r="F774" s="2" t="s">
        <v>14</v>
      </c>
      <c r="G774" s="3">
        <v>12797.20962</v>
      </c>
    </row>
    <row r="775" spans="1:7" x14ac:dyDescent="0.25">
      <c r="A775" s="1">
        <v>19</v>
      </c>
      <c r="B775" s="2" t="s">
        <v>7</v>
      </c>
      <c r="C775" s="2">
        <v>28.88</v>
      </c>
      <c r="D775" s="2">
        <v>0</v>
      </c>
      <c r="E775" s="2" t="s">
        <v>8</v>
      </c>
      <c r="F775" s="2" t="s">
        <v>13</v>
      </c>
      <c r="G775" s="3">
        <v>17748.5062</v>
      </c>
    </row>
    <row r="776" spans="1:7" x14ac:dyDescent="0.25">
      <c r="A776" s="1">
        <v>41</v>
      </c>
      <c r="B776" s="2" t="s">
        <v>10</v>
      </c>
      <c r="C776" s="2">
        <v>34.200000000000003</v>
      </c>
      <c r="D776" s="2">
        <v>2</v>
      </c>
      <c r="E776" s="2" t="s">
        <v>11</v>
      </c>
      <c r="F776" s="2" t="s">
        <v>13</v>
      </c>
      <c r="G776" s="3">
        <v>7261.741</v>
      </c>
    </row>
    <row r="777" spans="1:7" x14ac:dyDescent="0.25">
      <c r="A777" s="1">
        <v>51</v>
      </c>
      <c r="B777" s="2" t="s">
        <v>10</v>
      </c>
      <c r="C777" s="2">
        <v>33.33</v>
      </c>
      <c r="D777" s="2">
        <v>3</v>
      </c>
      <c r="E777" s="2" t="s">
        <v>11</v>
      </c>
      <c r="F777" s="2" t="s">
        <v>12</v>
      </c>
      <c r="G777" s="3">
        <v>10560.4917</v>
      </c>
    </row>
    <row r="778" spans="1:7" x14ac:dyDescent="0.25">
      <c r="A778" s="1">
        <v>40</v>
      </c>
      <c r="B778" s="2" t="s">
        <v>10</v>
      </c>
      <c r="C778" s="2">
        <v>32.299999999999997</v>
      </c>
      <c r="D778" s="2">
        <v>2</v>
      </c>
      <c r="E778" s="2" t="s">
        <v>11</v>
      </c>
      <c r="F778" s="2" t="s">
        <v>13</v>
      </c>
      <c r="G778" s="3">
        <v>6986.6970000000001</v>
      </c>
    </row>
    <row r="779" spans="1:7" x14ac:dyDescent="0.25">
      <c r="A779" s="1">
        <v>45</v>
      </c>
      <c r="B779" s="2" t="s">
        <v>10</v>
      </c>
      <c r="C779" s="2">
        <v>39.805</v>
      </c>
      <c r="D779" s="2">
        <v>0</v>
      </c>
      <c r="E779" s="2" t="s">
        <v>11</v>
      </c>
      <c r="F779" s="2" t="s">
        <v>14</v>
      </c>
      <c r="G779" s="3">
        <v>7448.4039499999999</v>
      </c>
    </row>
    <row r="780" spans="1:7" x14ac:dyDescent="0.25">
      <c r="A780" s="1">
        <v>35</v>
      </c>
      <c r="B780" s="2" t="s">
        <v>10</v>
      </c>
      <c r="C780" s="2">
        <v>34.32</v>
      </c>
      <c r="D780" s="2">
        <v>3</v>
      </c>
      <c r="E780" s="2" t="s">
        <v>11</v>
      </c>
      <c r="F780" s="2" t="s">
        <v>12</v>
      </c>
      <c r="G780" s="3">
        <v>5934.3797999999997</v>
      </c>
    </row>
    <row r="781" spans="1:7" x14ac:dyDescent="0.25">
      <c r="A781" s="1">
        <v>53</v>
      </c>
      <c r="B781" s="2" t="s">
        <v>10</v>
      </c>
      <c r="C781" s="2">
        <v>28.88</v>
      </c>
      <c r="D781" s="2">
        <v>0</v>
      </c>
      <c r="E781" s="2" t="s">
        <v>11</v>
      </c>
      <c r="F781" s="2" t="s">
        <v>13</v>
      </c>
      <c r="G781" s="3">
        <v>9869.8101999999999</v>
      </c>
    </row>
    <row r="782" spans="1:7" x14ac:dyDescent="0.25">
      <c r="A782" s="1">
        <v>30</v>
      </c>
      <c r="B782" s="2" t="s">
        <v>10</v>
      </c>
      <c r="C782" s="2">
        <v>24.4</v>
      </c>
      <c r="D782" s="2">
        <v>3</v>
      </c>
      <c r="E782" s="2" t="s">
        <v>8</v>
      </c>
      <c r="F782" s="2" t="s">
        <v>9</v>
      </c>
      <c r="G782" s="3">
        <v>18259.216</v>
      </c>
    </row>
    <row r="783" spans="1:7" x14ac:dyDescent="0.25">
      <c r="A783" s="1">
        <v>18</v>
      </c>
      <c r="B783" s="2" t="s">
        <v>10</v>
      </c>
      <c r="C783" s="2">
        <v>41.14</v>
      </c>
      <c r="D783" s="2">
        <v>0</v>
      </c>
      <c r="E783" s="2" t="s">
        <v>11</v>
      </c>
      <c r="F783" s="2" t="s">
        <v>12</v>
      </c>
      <c r="G783" s="3">
        <v>1146.7965999999999</v>
      </c>
    </row>
    <row r="784" spans="1:7" x14ac:dyDescent="0.25">
      <c r="A784" s="1">
        <v>51</v>
      </c>
      <c r="B784" s="2" t="s">
        <v>10</v>
      </c>
      <c r="C784" s="2">
        <v>35.97</v>
      </c>
      <c r="D784" s="2">
        <v>1</v>
      </c>
      <c r="E784" s="2" t="s">
        <v>11</v>
      </c>
      <c r="F784" s="2" t="s">
        <v>12</v>
      </c>
      <c r="G784" s="3">
        <v>9386.1612999999998</v>
      </c>
    </row>
    <row r="785" spans="1:7" x14ac:dyDescent="0.25">
      <c r="A785" s="1">
        <v>50</v>
      </c>
      <c r="B785" s="2" t="s">
        <v>7</v>
      </c>
      <c r="C785" s="2">
        <v>27.6</v>
      </c>
      <c r="D785" s="2">
        <v>1</v>
      </c>
      <c r="E785" s="2" t="s">
        <v>8</v>
      </c>
      <c r="F785" s="2" t="s">
        <v>9</v>
      </c>
      <c r="G785" s="3">
        <v>24520.263999999999</v>
      </c>
    </row>
    <row r="786" spans="1:7" x14ac:dyDescent="0.25">
      <c r="A786" s="1">
        <v>31</v>
      </c>
      <c r="B786" s="2" t="s">
        <v>7</v>
      </c>
      <c r="C786" s="2">
        <v>29.26</v>
      </c>
      <c r="D786" s="2">
        <v>1</v>
      </c>
      <c r="E786" s="2" t="s">
        <v>11</v>
      </c>
      <c r="F786" s="2" t="s">
        <v>12</v>
      </c>
      <c r="G786" s="3">
        <v>4350.5144</v>
      </c>
    </row>
    <row r="787" spans="1:7" x14ac:dyDescent="0.25">
      <c r="A787" s="1">
        <v>35</v>
      </c>
      <c r="B787" s="2" t="s">
        <v>7</v>
      </c>
      <c r="C787" s="2">
        <v>27.7</v>
      </c>
      <c r="D787" s="2">
        <v>3</v>
      </c>
      <c r="E787" s="2" t="s">
        <v>11</v>
      </c>
      <c r="F787" s="2" t="s">
        <v>9</v>
      </c>
      <c r="G787" s="3">
        <v>6414.1779999999999</v>
      </c>
    </row>
    <row r="788" spans="1:7" x14ac:dyDescent="0.25">
      <c r="A788" s="1">
        <v>60</v>
      </c>
      <c r="B788" s="2" t="s">
        <v>10</v>
      </c>
      <c r="C788" s="2">
        <v>36.954999999999998</v>
      </c>
      <c r="D788" s="2">
        <v>0</v>
      </c>
      <c r="E788" s="2" t="s">
        <v>11</v>
      </c>
      <c r="F788" s="2" t="s">
        <v>14</v>
      </c>
      <c r="G788" s="3">
        <v>12741.167450000001</v>
      </c>
    </row>
    <row r="789" spans="1:7" x14ac:dyDescent="0.25">
      <c r="A789" s="1">
        <v>21</v>
      </c>
      <c r="B789" s="2" t="s">
        <v>10</v>
      </c>
      <c r="C789" s="2">
        <v>36.86</v>
      </c>
      <c r="D789" s="2">
        <v>0</v>
      </c>
      <c r="E789" s="2" t="s">
        <v>11</v>
      </c>
      <c r="F789" s="2" t="s">
        <v>13</v>
      </c>
      <c r="G789" s="3">
        <v>1917.3184000000001</v>
      </c>
    </row>
    <row r="790" spans="1:7" x14ac:dyDescent="0.25">
      <c r="A790" s="1">
        <v>29</v>
      </c>
      <c r="B790" s="2" t="s">
        <v>10</v>
      </c>
      <c r="C790" s="2">
        <v>22.515000000000001</v>
      </c>
      <c r="D790" s="2">
        <v>3</v>
      </c>
      <c r="E790" s="2" t="s">
        <v>11</v>
      </c>
      <c r="F790" s="2" t="s">
        <v>14</v>
      </c>
      <c r="G790" s="3">
        <v>5209.5788499999999</v>
      </c>
    </row>
    <row r="791" spans="1:7" x14ac:dyDescent="0.25">
      <c r="A791" s="1">
        <v>62</v>
      </c>
      <c r="B791" s="2" t="s">
        <v>7</v>
      </c>
      <c r="C791" s="2">
        <v>29.92</v>
      </c>
      <c r="D791" s="2">
        <v>0</v>
      </c>
      <c r="E791" s="2" t="s">
        <v>11</v>
      </c>
      <c r="F791" s="2" t="s">
        <v>12</v>
      </c>
      <c r="G791" s="3">
        <v>13457.960800000001</v>
      </c>
    </row>
    <row r="792" spans="1:7" x14ac:dyDescent="0.25">
      <c r="A792" s="1">
        <v>39</v>
      </c>
      <c r="B792" s="2" t="s">
        <v>7</v>
      </c>
      <c r="C792" s="2">
        <v>41.8</v>
      </c>
      <c r="D792" s="2">
        <v>0</v>
      </c>
      <c r="E792" s="2" t="s">
        <v>11</v>
      </c>
      <c r="F792" s="2" t="s">
        <v>12</v>
      </c>
      <c r="G792" s="3">
        <v>5662.2250000000004</v>
      </c>
    </row>
    <row r="793" spans="1:7" x14ac:dyDescent="0.25">
      <c r="A793" s="1">
        <v>19</v>
      </c>
      <c r="B793" s="2" t="s">
        <v>10</v>
      </c>
      <c r="C793" s="2">
        <v>27.6</v>
      </c>
      <c r="D793" s="2">
        <v>0</v>
      </c>
      <c r="E793" s="2" t="s">
        <v>11</v>
      </c>
      <c r="F793" s="2" t="s">
        <v>9</v>
      </c>
      <c r="G793" s="3">
        <v>1252.4069999999999</v>
      </c>
    </row>
    <row r="794" spans="1:7" x14ac:dyDescent="0.25">
      <c r="A794" s="1">
        <v>22</v>
      </c>
      <c r="B794" s="2" t="s">
        <v>7</v>
      </c>
      <c r="C794" s="2">
        <v>23.18</v>
      </c>
      <c r="D794" s="2">
        <v>0</v>
      </c>
      <c r="E794" s="2" t="s">
        <v>11</v>
      </c>
      <c r="F794" s="2" t="s">
        <v>14</v>
      </c>
      <c r="G794" s="3">
        <v>2731.9122000000002</v>
      </c>
    </row>
    <row r="795" spans="1:7" x14ac:dyDescent="0.25">
      <c r="A795" s="1">
        <v>53</v>
      </c>
      <c r="B795" s="2" t="s">
        <v>10</v>
      </c>
      <c r="C795" s="2">
        <v>20.9</v>
      </c>
      <c r="D795" s="2">
        <v>0</v>
      </c>
      <c r="E795" s="2" t="s">
        <v>8</v>
      </c>
      <c r="F795" s="2" t="s">
        <v>12</v>
      </c>
      <c r="G795" s="3">
        <v>21195.817999999999</v>
      </c>
    </row>
    <row r="796" spans="1:7" x14ac:dyDescent="0.25">
      <c r="A796" s="1">
        <v>39</v>
      </c>
      <c r="B796" s="2" t="s">
        <v>7</v>
      </c>
      <c r="C796" s="2">
        <v>31.92</v>
      </c>
      <c r="D796" s="2">
        <v>2</v>
      </c>
      <c r="E796" s="2" t="s">
        <v>11</v>
      </c>
      <c r="F796" s="2" t="s">
        <v>13</v>
      </c>
      <c r="G796" s="3">
        <v>7209.4917999999998</v>
      </c>
    </row>
    <row r="797" spans="1:7" x14ac:dyDescent="0.25">
      <c r="A797" s="1">
        <v>27</v>
      </c>
      <c r="B797" s="2" t="s">
        <v>10</v>
      </c>
      <c r="C797" s="2">
        <v>28.5</v>
      </c>
      <c r="D797" s="2">
        <v>0</v>
      </c>
      <c r="E797" s="2" t="s">
        <v>8</v>
      </c>
      <c r="F797" s="2" t="s">
        <v>13</v>
      </c>
      <c r="G797" s="3">
        <v>18310.741999999998</v>
      </c>
    </row>
    <row r="798" spans="1:7" x14ac:dyDescent="0.25">
      <c r="A798" s="1">
        <v>30</v>
      </c>
      <c r="B798" s="2" t="s">
        <v>10</v>
      </c>
      <c r="C798" s="2">
        <v>44.22</v>
      </c>
      <c r="D798" s="2">
        <v>2</v>
      </c>
      <c r="E798" s="2" t="s">
        <v>11</v>
      </c>
      <c r="F798" s="2" t="s">
        <v>12</v>
      </c>
      <c r="G798" s="3">
        <v>4266.1657999999998</v>
      </c>
    </row>
    <row r="799" spans="1:7" x14ac:dyDescent="0.25">
      <c r="A799" s="1">
        <v>30</v>
      </c>
      <c r="B799" s="2" t="s">
        <v>7</v>
      </c>
      <c r="C799" s="2">
        <v>22.895</v>
      </c>
      <c r="D799" s="2">
        <v>1</v>
      </c>
      <c r="E799" s="2" t="s">
        <v>11</v>
      </c>
      <c r="F799" s="2" t="s">
        <v>14</v>
      </c>
      <c r="G799" s="3">
        <v>4719.52405</v>
      </c>
    </row>
    <row r="800" spans="1:7" x14ac:dyDescent="0.25">
      <c r="A800" s="1">
        <v>58</v>
      </c>
      <c r="B800" s="2" t="s">
        <v>7</v>
      </c>
      <c r="C800" s="2">
        <v>33.1</v>
      </c>
      <c r="D800" s="2">
        <v>0</v>
      </c>
      <c r="E800" s="2" t="s">
        <v>11</v>
      </c>
      <c r="F800" s="2" t="s">
        <v>9</v>
      </c>
      <c r="G800" s="3">
        <v>11848.141</v>
      </c>
    </row>
    <row r="801" spans="1:7" x14ac:dyDescent="0.25">
      <c r="A801" s="1">
        <v>33</v>
      </c>
      <c r="B801" s="2" t="s">
        <v>10</v>
      </c>
      <c r="C801" s="2">
        <v>24.795000000000002</v>
      </c>
      <c r="D801" s="2">
        <v>0</v>
      </c>
      <c r="E801" s="2" t="s">
        <v>8</v>
      </c>
      <c r="F801" s="2" t="s">
        <v>14</v>
      </c>
      <c r="G801" s="3">
        <v>17904.527050000001</v>
      </c>
    </row>
    <row r="802" spans="1:7" x14ac:dyDescent="0.25">
      <c r="A802" s="1">
        <v>42</v>
      </c>
      <c r="B802" s="2" t="s">
        <v>7</v>
      </c>
      <c r="C802" s="2">
        <v>26.18</v>
      </c>
      <c r="D802" s="2">
        <v>1</v>
      </c>
      <c r="E802" s="2" t="s">
        <v>11</v>
      </c>
      <c r="F802" s="2" t="s">
        <v>12</v>
      </c>
      <c r="G802" s="3">
        <v>7046.7222000000002</v>
      </c>
    </row>
    <row r="803" spans="1:7" x14ac:dyDescent="0.25">
      <c r="A803" s="1">
        <v>64</v>
      </c>
      <c r="B803" s="2" t="s">
        <v>7</v>
      </c>
      <c r="C803" s="2">
        <v>35.97</v>
      </c>
      <c r="D803" s="2">
        <v>0</v>
      </c>
      <c r="E803" s="2" t="s">
        <v>11</v>
      </c>
      <c r="F803" s="2" t="s">
        <v>12</v>
      </c>
      <c r="G803" s="3">
        <v>14313.846299999999</v>
      </c>
    </row>
    <row r="804" spans="1:7" x14ac:dyDescent="0.25">
      <c r="A804" s="1">
        <v>21</v>
      </c>
      <c r="B804" s="2" t="s">
        <v>10</v>
      </c>
      <c r="C804" s="2">
        <v>22.3</v>
      </c>
      <c r="D804" s="2">
        <v>1</v>
      </c>
      <c r="E804" s="2" t="s">
        <v>11</v>
      </c>
      <c r="F804" s="2" t="s">
        <v>9</v>
      </c>
      <c r="G804" s="3">
        <v>2103.08</v>
      </c>
    </row>
    <row r="805" spans="1:7" x14ac:dyDescent="0.25">
      <c r="A805" s="1">
        <v>18</v>
      </c>
      <c r="B805" s="2" t="s">
        <v>7</v>
      </c>
      <c r="C805" s="2">
        <v>42.24</v>
      </c>
      <c r="D805" s="2">
        <v>0</v>
      </c>
      <c r="E805" s="2" t="s">
        <v>8</v>
      </c>
      <c r="F805" s="2" t="s">
        <v>12</v>
      </c>
      <c r="G805" s="3">
        <v>38792.685599999997</v>
      </c>
    </row>
    <row r="806" spans="1:7" x14ac:dyDescent="0.25">
      <c r="A806" s="1">
        <v>23</v>
      </c>
      <c r="B806" s="2" t="s">
        <v>10</v>
      </c>
      <c r="C806" s="2">
        <v>26.51</v>
      </c>
      <c r="D806" s="2">
        <v>0</v>
      </c>
      <c r="E806" s="2" t="s">
        <v>11</v>
      </c>
      <c r="F806" s="2" t="s">
        <v>12</v>
      </c>
      <c r="G806" s="3">
        <v>1815.8759</v>
      </c>
    </row>
    <row r="807" spans="1:7" x14ac:dyDescent="0.25">
      <c r="A807" s="1">
        <v>45</v>
      </c>
      <c r="B807" s="2" t="s">
        <v>7</v>
      </c>
      <c r="C807" s="2">
        <v>35.814999999999998</v>
      </c>
      <c r="D807" s="2">
        <v>0</v>
      </c>
      <c r="E807" s="2" t="s">
        <v>11</v>
      </c>
      <c r="F807" s="2" t="s">
        <v>13</v>
      </c>
      <c r="G807" s="3">
        <v>7731.8578500000003</v>
      </c>
    </row>
    <row r="808" spans="1:7" x14ac:dyDescent="0.25">
      <c r="A808" s="1">
        <v>40</v>
      </c>
      <c r="B808" s="2" t="s">
        <v>7</v>
      </c>
      <c r="C808" s="2">
        <v>41.42</v>
      </c>
      <c r="D808" s="2">
        <v>1</v>
      </c>
      <c r="E808" s="2" t="s">
        <v>11</v>
      </c>
      <c r="F808" s="2" t="s">
        <v>13</v>
      </c>
      <c r="G808" s="3">
        <v>28476.734990000001</v>
      </c>
    </row>
    <row r="809" spans="1:7" x14ac:dyDescent="0.25">
      <c r="A809" s="1">
        <v>19</v>
      </c>
      <c r="B809" s="2" t="s">
        <v>7</v>
      </c>
      <c r="C809" s="2">
        <v>36.575000000000003</v>
      </c>
      <c r="D809" s="2">
        <v>0</v>
      </c>
      <c r="E809" s="2" t="s">
        <v>11</v>
      </c>
      <c r="F809" s="2" t="s">
        <v>13</v>
      </c>
      <c r="G809" s="3">
        <v>2136.8822500000001</v>
      </c>
    </row>
    <row r="810" spans="1:7" x14ac:dyDescent="0.25">
      <c r="A810" s="1">
        <v>18</v>
      </c>
      <c r="B810" s="2" t="s">
        <v>10</v>
      </c>
      <c r="C810" s="2">
        <v>30.14</v>
      </c>
      <c r="D810" s="2">
        <v>0</v>
      </c>
      <c r="E810" s="2" t="s">
        <v>11</v>
      </c>
      <c r="F810" s="2" t="s">
        <v>12</v>
      </c>
      <c r="G810" s="3">
        <v>1131.5065999999999</v>
      </c>
    </row>
    <row r="811" spans="1:7" x14ac:dyDescent="0.25">
      <c r="A811" s="1">
        <v>25</v>
      </c>
      <c r="B811" s="2" t="s">
        <v>10</v>
      </c>
      <c r="C811" s="2">
        <v>25.84</v>
      </c>
      <c r="D811" s="2">
        <v>1</v>
      </c>
      <c r="E811" s="2" t="s">
        <v>11</v>
      </c>
      <c r="F811" s="2" t="s">
        <v>14</v>
      </c>
      <c r="G811" s="3">
        <v>3309.7926000000002</v>
      </c>
    </row>
    <row r="812" spans="1:7" x14ac:dyDescent="0.25">
      <c r="A812" s="1">
        <v>46</v>
      </c>
      <c r="B812" s="2" t="s">
        <v>7</v>
      </c>
      <c r="C812" s="2">
        <v>30.8</v>
      </c>
      <c r="D812" s="2">
        <v>3</v>
      </c>
      <c r="E812" s="2" t="s">
        <v>11</v>
      </c>
      <c r="F812" s="2" t="s">
        <v>9</v>
      </c>
      <c r="G812" s="3">
        <v>9414.92</v>
      </c>
    </row>
    <row r="813" spans="1:7" x14ac:dyDescent="0.25">
      <c r="A813" s="1">
        <v>33</v>
      </c>
      <c r="B813" s="2" t="s">
        <v>7</v>
      </c>
      <c r="C813" s="2">
        <v>42.94</v>
      </c>
      <c r="D813" s="2">
        <v>3</v>
      </c>
      <c r="E813" s="2" t="s">
        <v>11</v>
      </c>
      <c r="F813" s="2" t="s">
        <v>13</v>
      </c>
      <c r="G813" s="3">
        <v>6360.9935999999998</v>
      </c>
    </row>
    <row r="814" spans="1:7" x14ac:dyDescent="0.25">
      <c r="A814" s="1">
        <v>54</v>
      </c>
      <c r="B814" s="2" t="s">
        <v>10</v>
      </c>
      <c r="C814" s="2">
        <v>21.01</v>
      </c>
      <c r="D814" s="2">
        <v>2</v>
      </c>
      <c r="E814" s="2" t="s">
        <v>11</v>
      </c>
      <c r="F814" s="2" t="s">
        <v>12</v>
      </c>
      <c r="G814" s="3">
        <v>11013.7119</v>
      </c>
    </row>
    <row r="815" spans="1:7" x14ac:dyDescent="0.25">
      <c r="A815" s="1">
        <v>28</v>
      </c>
      <c r="B815" s="2" t="s">
        <v>10</v>
      </c>
      <c r="C815" s="2">
        <v>22.515000000000001</v>
      </c>
      <c r="D815" s="2">
        <v>2</v>
      </c>
      <c r="E815" s="2" t="s">
        <v>11</v>
      </c>
      <c r="F815" s="2" t="s">
        <v>14</v>
      </c>
      <c r="G815" s="3">
        <v>4428.8878500000001</v>
      </c>
    </row>
    <row r="816" spans="1:7" x14ac:dyDescent="0.25">
      <c r="A816" s="1">
        <v>36</v>
      </c>
      <c r="B816" s="2" t="s">
        <v>10</v>
      </c>
      <c r="C816" s="2">
        <v>34.43</v>
      </c>
      <c r="D816" s="2">
        <v>2</v>
      </c>
      <c r="E816" s="2" t="s">
        <v>11</v>
      </c>
      <c r="F816" s="2" t="s">
        <v>12</v>
      </c>
      <c r="G816" s="3">
        <v>5584.3056999999999</v>
      </c>
    </row>
    <row r="817" spans="1:7" x14ac:dyDescent="0.25">
      <c r="A817" s="1">
        <v>20</v>
      </c>
      <c r="B817" s="2" t="s">
        <v>7</v>
      </c>
      <c r="C817" s="2">
        <v>31.46</v>
      </c>
      <c r="D817" s="2">
        <v>0</v>
      </c>
      <c r="E817" s="2" t="s">
        <v>11</v>
      </c>
      <c r="F817" s="2" t="s">
        <v>12</v>
      </c>
      <c r="G817" s="3">
        <v>1877.9294</v>
      </c>
    </row>
    <row r="818" spans="1:7" x14ac:dyDescent="0.25">
      <c r="A818" s="1">
        <v>24</v>
      </c>
      <c r="B818" s="2" t="s">
        <v>7</v>
      </c>
      <c r="C818" s="2">
        <v>24.225000000000001</v>
      </c>
      <c r="D818" s="2">
        <v>0</v>
      </c>
      <c r="E818" s="2" t="s">
        <v>11</v>
      </c>
      <c r="F818" s="2" t="s">
        <v>13</v>
      </c>
      <c r="G818" s="3">
        <v>2842.7607499999999</v>
      </c>
    </row>
    <row r="819" spans="1:7" x14ac:dyDescent="0.25">
      <c r="A819" s="1">
        <v>23</v>
      </c>
      <c r="B819" s="2" t="s">
        <v>10</v>
      </c>
      <c r="C819" s="2">
        <v>37.1</v>
      </c>
      <c r="D819" s="2">
        <v>3</v>
      </c>
      <c r="E819" s="2" t="s">
        <v>11</v>
      </c>
      <c r="F819" s="2" t="s">
        <v>9</v>
      </c>
      <c r="G819" s="3">
        <v>3597.596</v>
      </c>
    </row>
    <row r="820" spans="1:7" x14ac:dyDescent="0.25">
      <c r="A820" s="1">
        <v>47</v>
      </c>
      <c r="B820" s="2" t="s">
        <v>7</v>
      </c>
      <c r="C820" s="2">
        <v>26.125</v>
      </c>
      <c r="D820" s="2">
        <v>1</v>
      </c>
      <c r="E820" s="2" t="s">
        <v>8</v>
      </c>
      <c r="F820" s="2" t="s">
        <v>14</v>
      </c>
      <c r="G820" s="3">
        <v>23401.30575</v>
      </c>
    </row>
    <row r="821" spans="1:7" x14ac:dyDescent="0.25">
      <c r="A821" s="1">
        <v>33</v>
      </c>
      <c r="B821" s="2" t="s">
        <v>7</v>
      </c>
      <c r="C821" s="2">
        <v>35.53</v>
      </c>
      <c r="D821" s="2">
        <v>0</v>
      </c>
      <c r="E821" s="2" t="s">
        <v>8</v>
      </c>
      <c r="F821" s="2" t="s">
        <v>13</v>
      </c>
      <c r="G821" s="3">
        <v>55135.402090000003</v>
      </c>
    </row>
    <row r="822" spans="1:7" x14ac:dyDescent="0.25">
      <c r="A822" s="1">
        <v>45</v>
      </c>
      <c r="B822" s="2" t="s">
        <v>10</v>
      </c>
      <c r="C822" s="2">
        <v>33.700000000000003</v>
      </c>
      <c r="D822" s="2">
        <v>1</v>
      </c>
      <c r="E822" s="2" t="s">
        <v>11</v>
      </c>
      <c r="F822" s="2" t="s">
        <v>9</v>
      </c>
      <c r="G822" s="3">
        <v>7445.9179999999997</v>
      </c>
    </row>
    <row r="823" spans="1:7" x14ac:dyDescent="0.25">
      <c r="A823" s="1">
        <v>26</v>
      </c>
      <c r="B823" s="2" t="s">
        <v>10</v>
      </c>
      <c r="C823" s="2">
        <v>17.670000000000002</v>
      </c>
      <c r="D823" s="2">
        <v>0</v>
      </c>
      <c r="E823" s="2" t="s">
        <v>11</v>
      </c>
      <c r="F823" s="2" t="s">
        <v>13</v>
      </c>
      <c r="G823" s="3">
        <v>2680.9493000000002</v>
      </c>
    </row>
    <row r="824" spans="1:7" x14ac:dyDescent="0.25">
      <c r="A824" s="1">
        <v>18</v>
      </c>
      <c r="B824" s="2" t="s">
        <v>7</v>
      </c>
      <c r="C824" s="2">
        <v>31.13</v>
      </c>
      <c r="D824" s="2">
        <v>0</v>
      </c>
      <c r="E824" s="2" t="s">
        <v>11</v>
      </c>
      <c r="F824" s="2" t="s">
        <v>12</v>
      </c>
      <c r="G824" s="3">
        <v>1621.8827000000001</v>
      </c>
    </row>
    <row r="825" spans="1:7" x14ac:dyDescent="0.25">
      <c r="A825" s="1">
        <v>44</v>
      </c>
      <c r="B825" s="2" t="s">
        <v>7</v>
      </c>
      <c r="C825" s="2">
        <v>29.81</v>
      </c>
      <c r="D825" s="2">
        <v>2</v>
      </c>
      <c r="E825" s="2" t="s">
        <v>11</v>
      </c>
      <c r="F825" s="2" t="s">
        <v>12</v>
      </c>
      <c r="G825" s="3">
        <v>8219.2039000000004</v>
      </c>
    </row>
    <row r="826" spans="1:7" x14ac:dyDescent="0.25">
      <c r="A826" s="1">
        <v>60</v>
      </c>
      <c r="B826" s="2" t="s">
        <v>10</v>
      </c>
      <c r="C826" s="2">
        <v>24.32</v>
      </c>
      <c r="D826" s="2">
        <v>0</v>
      </c>
      <c r="E826" s="2" t="s">
        <v>11</v>
      </c>
      <c r="F826" s="2" t="s">
        <v>13</v>
      </c>
      <c r="G826" s="3">
        <v>12523.604799999999</v>
      </c>
    </row>
    <row r="827" spans="1:7" x14ac:dyDescent="0.25">
      <c r="A827" s="1">
        <v>64</v>
      </c>
      <c r="B827" s="2" t="s">
        <v>7</v>
      </c>
      <c r="C827" s="2">
        <v>31.824999999999999</v>
      </c>
      <c r="D827" s="2">
        <v>2</v>
      </c>
      <c r="E827" s="2" t="s">
        <v>11</v>
      </c>
      <c r="F827" s="2" t="s">
        <v>14</v>
      </c>
      <c r="G827" s="3">
        <v>16069.08475</v>
      </c>
    </row>
    <row r="828" spans="1:7" x14ac:dyDescent="0.25">
      <c r="A828" s="1">
        <v>56</v>
      </c>
      <c r="B828" s="2" t="s">
        <v>10</v>
      </c>
      <c r="C828" s="2">
        <v>31.79</v>
      </c>
      <c r="D828" s="2">
        <v>2</v>
      </c>
      <c r="E828" s="2" t="s">
        <v>8</v>
      </c>
      <c r="F828" s="2" t="s">
        <v>12</v>
      </c>
      <c r="G828" s="3">
        <v>43813.866099999999</v>
      </c>
    </row>
    <row r="829" spans="1:7" x14ac:dyDescent="0.25">
      <c r="A829" s="1">
        <v>36</v>
      </c>
      <c r="B829" s="2" t="s">
        <v>10</v>
      </c>
      <c r="C829" s="2">
        <v>28.024999999999999</v>
      </c>
      <c r="D829" s="2">
        <v>1</v>
      </c>
      <c r="E829" s="2" t="s">
        <v>8</v>
      </c>
      <c r="F829" s="2" t="s">
        <v>14</v>
      </c>
      <c r="G829" s="3">
        <v>20773.62775</v>
      </c>
    </row>
    <row r="830" spans="1:7" x14ac:dyDescent="0.25">
      <c r="A830" s="1">
        <v>41</v>
      </c>
      <c r="B830" s="2" t="s">
        <v>10</v>
      </c>
      <c r="C830" s="2">
        <v>30.78</v>
      </c>
      <c r="D830" s="2">
        <v>3</v>
      </c>
      <c r="E830" s="2" t="s">
        <v>8</v>
      </c>
      <c r="F830" s="2" t="s">
        <v>14</v>
      </c>
      <c r="G830" s="3">
        <v>39597.407200000001</v>
      </c>
    </row>
    <row r="831" spans="1:7" x14ac:dyDescent="0.25">
      <c r="A831" s="1">
        <v>39</v>
      </c>
      <c r="B831" s="2" t="s">
        <v>10</v>
      </c>
      <c r="C831" s="2">
        <v>21.85</v>
      </c>
      <c r="D831" s="2">
        <v>1</v>
      </c>
      <c r="E831" s="2" t="s">
        <v>11</v>
      </c>
      <c r="F831" s="2" t="s">
        <v>13</v>
      </c>
      <c r="G831" s="3">
        <v>6117.4944999999998</v>
      </c>
    </row>
    <row r="832" spans="1:7" x14ac:dyDescent="0.25">
      <c r="A832" s="1">
        <v>63</v>
      </c>
      <c r="B832" s="2" t="s">
        <v>10</v>
      </c>
      <c r="C832" s="2">
        <v>33.1</v>
      </c>
      <c r="D832" s="2">
        <v>0</v>
      </c>
      <c r="E832" s="2" t="s">
        <v>11</v>
      </c>
      <c r="F832" s="2" t="s">
        <v>9</v>
      </c>
      <c r="G832" s="3">
        <v>13393.755999999999</v>
      </c>
    </row>
    <row r="833" spans="1:7" x14ac:dyDescent="0.25">
      <c r="A833" s="1">
        <v>36</v>
      </c>
      <c r="B833" s="2" t="s">
        <v>7</v>
      </c>
      <c r="C833" s="2">
        <v>25.84</v>
      </c>
      <c r="D833" s="2">
        <v>0</v>
      </c>
      <c r="E833" s="2" t="s">
        <v>11</v>
      </c>
      <c r="F833" s="2" t="s">
        <v>13</v>
      </c>
      <c r="G833" s="3">
        <v>5266.3656000000001</v>
      </c>
    </row>
    <row r="834" spans="1:7" x14ac:dyDescent="0.25">
      <c r="A834" s="1">
        <v>28</v>
      </c>
      <c r="B834" s="2" t="s">
        <v>7</v>
      </c>
      <c r="C834" s="2">
        <v>23.844999999999999</v>
      </c>
      <c r="D834" s="2">
        <v>2</v>
      </c>
      <c r="E834" s="2" t="s">
        <v>11</v>
      </c>
      <c r="F834" s="2" t="s">
        <v>13</v>
      </c>
      <c r="G834" s="3">
        <v>4719.7365499999996</v>
      </c>
    </row>
    <row r="835" spans="1:7" x14ac:dyDescent="0.25">
      <c r="A835" s="1">
        <v>58</v>
      </c>
      <c r="B835" s="2" t="s">
        <v>10</v>
      </c>
      <c r="C835" s="2">
        <v>34.39</v>
      </c>
      <c r="D835" s="2">
        <v>0</v>
      </c>
      <c r="E835" s="2" t="s">
        <v>11</v>
      </c>
      <c r="F835" s="2" t="s">
        <v>13</v>
      </c>
      <c r="G835" s="3">
        <v>11743.9341</v>
      </c>
    </row>
    <row r="836" spans="1:7" x14ac:dyDescent="0.25">
      <c r="A836" s="1">
        <v>36</v>
      </c>
      <c r="B836" s="2" t="s">
        <v>10</v>
      </c>
      <c r="C836" s="2">
        <v>33.82</v>
      </c>
      <c r="D836" s="2">
        <v>1</v>
      </c>
      <c r="E836" s="2" t="s">
        <v>11</v>
      </c>
      <c r="F836" s="2" t="s">
        <v>13</v>
      </c>
      <c r="G836" s="3">
        <v>5377.4578000000001</v>
      </c>
    </row>
    <row r="837" spans="1:7" x14ac:dyDescent="0.25">
      <c r="A837" s="1">
        <v>42</v>
      </c>
      <c r="B837" s="2" t="s">
        <v>10</v>
      </c>
      <c r="C837" s="2">
        <v>35.97</v>
      </c>
      <c r="D837" s="2">
        <v>2</v>
      </c>
      <c r="E837" s="2" t="s">
        <v>11</v>
      </c>
      <c r="F837" s="2" t="s">
        <v>12</v>
      </c>
      <c r="G837" s="3">
        <v>7160.3302999999996</v>
      </c>
    </row>
    <row r="838" spans="1:7" x14ac:dyDescent="0.25">
      <c r="A838" s="1">
        <v>36</v>
      </c>
      <c r="B838" s="2" t="s">
        <v>10</v>
      </c>
      <c r="C838" s="2">
        <v>31.5</v>
      </c>
      <c r="D838" s="2">
        <v>0</v>
      </c>
      <c r="E838" s="2" t="s">
        <v>11</v>
      </c>
      <c r="F838" s="2" t="s">
        <v>9</v>
      </c>
      <c r="G838" s="3">
        <v>4402.2330000000002</v>
      </c>
    </row>
    <row r="839" spans="1:7" x14ac:dyDescent="0.25">
      <c r="A839" s="1">
        <v>56</v>
      </c>
      <c r="B839" s="2" t="s">
        <v>7</v>
      </c>
      <c r="C839" s="2">
        <v>28.31</v>
      </c>
      <c r="D839" s="2">
        <v>0</v>
      </c>
      <c r="E839" s="2" t="s">
        <v>11</v>
      </c>
      <c r="F839" s="2" t="s">
        <v>14</v>
      </c>
      <c r="G839" s="3">
        <v>11657.7189</v>
      </c>
    </row>
    <row r="840" spans="1:7" x14ac:dyDescent="0.25">
      <c r="A840" s="1">
        <v>35</v>
      </c>
      <c r="B840" s="2" t="s">
        <v>7</v>
      </c>
      <c r="C840" s="2">
        <v>23.465</v>
      </c>
      <c r="D840" s="2">
        <v>2</v>
      </c>
      <c r="E840" s="2" t="s">
        <v>11</v>
      </c>
      <c r="F840" s="2" t="s">
        <v>14</v>
      </c>
      <c r="G840" s="3">
        <v>6402.2913500000004</v>
      </c>
    </row>
    <row r="841" spans="1:7" x14ac:dyDescent="0.25">
      <c r="A841" s="1">
        <v>59</v>
      </c>
      <c r="B841" s="2" t="s">
        <v>7</v>
      </c>
      <c r="C841" s="2">
        <v>31.35</v>
      </c>
      <c r="D841" s="2">
        <v>0</v>
      </c>
      <c r="E841" s="2" t="s">
        <v>11</v>
      </c>
      <c r="F841" s="2" t="s">
        <v>13</v>
      </c>
      <c r="G841" s="3">
        <v>12622.1795</v>
      </c>
    </row>
    <row r="842" spans="1:7" x14ac:dyDescent="0.25">
      <c r="A842" s="1">
        <v>21</v>
      </c>
      <c r="B842" s="2" t="s">
        <v>10</v>
      </c>
      <c r="C842" s="2">
        <v>31.1</v>
      </c>
      <c r="D842" s="2">
        <v>0</v>
      </c>
      <c r="E842" s="2" t="s">
        <v>11</v>
      </c>
      <c r="F842" s="2" t="s">
        <v>9</v>
      </c>
      <c r="G842" s="3">
        <v>1526.3119999999999</v>
      </c>
    </row>
    <row r="843" spans="1:7" x14ac:dyDescent="0.25">
      <c r="A843" s="1">
        <v>59</v>
      </c>
      <c r="B843" s="2" t="s">
        <v>10</v>
      </c>
      <c r="C843" s="2">
        <v>24.7</v>
      </c>
      <c r="D843" s="2">
        <v>0</v>
      </c>
      <c r="E843" s="2" t="s">
        <v>11</v>
      </c>
      <c r="F843" s="2" t="s">
        <v>14</v>
      </c>
      <c r="G843" s="3">
        <v>12323.936</v>
      </c>
    </row>
    <row r="844" spans="1:7" x14ac:dyDescent="0.25">
      <c r="A844" s="1">
        <v>23</v>
      </c>
      <c r="B844" s="2" t="s">
        <v>7</v>
      </c>
      <c r="C844" s="2">
        <v>32.78</v>
      </c>
      <c r="D844" s="2">
        <v>2</v>
      </c>
      <c r="E844" s="2" t="s">
        <v>8</v>
      </c>
      <c r="F844" s="2" t="s">
        <v>12</v>
      </c>
      <c r="G844" s="3">
        <v>36021.011200000001</v>
      </c>
    </row>
    <row r="845" spans="1:7" x14ac:dyDescent="0.25">
      <c r="A845" s="1">
        <v>57</v>
      </c>
      <c r="B845" s="2" t="s">
        <v>7</v>
      </c>
      <c r="C845" s="2">
        <v>29.81</v>
      </c>
      <c r="D845" s="2">
        <v>0</v>
      </c>
      <c r="E845" s="2" t="s">
        <v>8</v>
      </c>
      <c r="F845" s="2" t="s">
        <v>12</v>
      </c>
      <c r="G845" s="3">
        <v>27533.912899999999</v>
      </c>
    </row>
    <row r="846" spans="1:7" x14ac:dyDescent="0.25">
      <c r="A846" s="1">
        <v>53</v>
      </c>
      <c r="B846" s="2" t="s">
        <v>10</v>
      </c>
      <c r="C846" s="2">
        <v>30.495000000000001</v>
      </c>
      <c r="D846" s="2">
        <v>0</v>
      </c>
      <c r="E846" s="2" t="s">
        <v>11</v>
      </c>
      <c r="F846" s="2" t="s">
        <v>14</v>
      </c>
      <c r="G846" s="3">
        <v>10072.055050000001</v>
      </c>
    </row>
    <row r="847" spans="1:7" x14ac:dyDescent="0.25">
      <c r="A847" s="1">
        <v>60</v>
      </c>
      <c r="B847" s="2" t="s">
        <v>7</v>
      </c>
      <c r="C847" s="2">
        <v>32.450000000000003</v>
      </c>
      <c r="D847" s="2">
        <v>0</v>
      </c>
      <c r="E847" s="2" t="s">
        <v>8</v>
      </c>
      <c r="F847" s="2" t="s">
        <v>12</v>
      </c>
      <c r="G847" s="3">
        <v>45008.955499999996</v>
      </c>
    </row>
    <row r="848" spans="1:7" x14ac:dyDescent="0.25">
      <c r="A848" s="1">
        <v>51</v>
      </c>
      <c r="B848" s="2" t="s">
        <v>7</v>
      </c>
      <c r="C848" s="2">
        <v>34.200000000000003</v>
      </c>
      <c r="D848" s="2">
        <v>1</v>
      </c>
      <c r="E848" s="2" t="s">
        <v>11</v>
      </c>
      <c r="F848" s="2" t="s">
        <v>9</v>
      </c>
      <c r="G848" s="3">
        <v>9872.7009999999991</v>
      </c>
    </row>
    <row r="849" spans="1:7" x14ac:dyDescent="0.25">
      <c r="A849" s="1">
        <v>23</v>
      </c>
      <c r="B849" s="2" t="s">
        <v>10</v>
      </c>
      <c r="C849" s="2">
        <v>50.38</v>
      </c>
      <c r="D849" s="2">
        <v>1</v>
      </c>
      <c r="E849" s="2" t="s">
        <v>11</v>
      </c>
      <c r="F849" s="2" t="s">
        <v>12</v>
      </c>
      <c r="G849" s="3">
        <v>2438.0551999999998</v>
      </c>
    </row>
    <row r="850" spans="1:7" x14ac:dyDescent="0.25">
      <c r="A850" s="1">
        <v>27</v>
      </c>
      <c r="B850" s="2" t="s">
        <v>7</v>
      </c>
      <c r="C850" s="2">
        <v>24.1</v>
      </c>
      <c r="D850" s="2">
        <v>0</v>
      </c>
      <c r="E850" s="2" t="s">
        <v>11</v>
      </c>
      <c r="F850" s="2" t="s">
        <v>9</v>
      </c>
      <c r="G850" s="3">
        <v>2974.1260000000002</v>
      </c>
    </row>
    <row r="851" spans="1:7" x14ac:dyDescent="0.25">
      <c r="A851" s="1">
        <v>55</v>
      </c>
      <c r="B851" s="2" t="s">
        <v>10</v>
      </c>
      <c r="C851" s="2">
        <v>32.774999999999999</v>
      </c>
      <c r="D851" s="2">
        <v>0</v>
      </c>
      <c r="E851" s="2" t="s">
        <v>11</v>
      </c>
      <c r="F851" s="2" t="s">
        <v>13</v>
      </c>
      <c r="G851" s="3">
        <v>10601.632250000001</v>
      </c>
    </row>
    <row r="852" spans="1:7" x14ac:dyDescent="0.25">
      <c r="A852" s="1">
        <v>37</v>
      </c>
      <c r="B852" s="2" t="s">
        <v>7</v>
      </c>
      <c r="C852" s="2">
        <v>30.78</v>
      </c>
      <c r="D852" s="2">
        <v>0</v>
      </c>
      <c r="E852" s="2" t="s">
        <v>8</v>
      </c>
      <c r="F852" s="2" t="s">
        <v>14</v>
      </c>
      <c r="G852" s="3">
        <v>37270.1512</v>
      </c>
    </row>
    <row r="853" spans="1:7" x14ac:dyDescent="0.25">
      <c r="A853" s="1">
        <v>61</v>
      </c>
      <c r="B853" s="2" t="s">
        <v>10</v>
      </c>
      <c r="C853" s="2">
        <v>32.299999999999997</v>
      </c>
      <c r="D853" s="2">
        <v>2</v>
      </c>
      <c r="E853" s="2" t="s">
        <v>11</v>
      </c>
      <c r="F853" s="2" t="s">
        <v>13</v>
      </c>
      <c r="G853" s="3">
        <v>14119.62</v>
      </c>
    </row>
    <row r="854" spans="1:7" x14ac:dyDescent="0.25">
      <c r="A854" s="1">
        <v>46</v>
      </c>
      <c r="B854" s="2" t="s">
        <v>7</v>
      </c>
      <c r="C854" s="2">
        <v>35.53</v>
      </c>
      <c r="D854" s="2">
        <v>0</v>
      </c>
      <c r="E854" s="2" t="s">
        <v>8</v>
      </c>
      <c r="F854" s="2" t="s">
        <v>14</v>
      </c>
      <c r="G854" s="3">
        <v>42111.664700000001</v>
      </c>
    </row>
    <row r="855" spans="1:7" x14ac:dyDescent="0.25">
      <c r="A855" s="1">
        <v>53</v>
      </c>
      <c r="B855" s="2" t="s">
        <v>7</v>
      </c>
      <c r="C855" s="2">
        <v>23.75</v>
      </c>
      <c r="D855" s="2">
        <v>2</v>
      </c>
      <c r="E855" s="2" t="s">
        <v>11</v>
      </c>
      <c r="F855" s="2" t="s">
        <v>14</v>
      </c>
      <c r="G855" s="3">
        <v>11729.6795</v>
      </c>
    </row>
    <row r="856" spans="1:7" x14ac:dyDescent="0.25">
      <c r="A856" s="1">
        <v>49</v>
      </c>
      <c r="B856" s="2" t="s">
        <v>7</v>
      </c>
      <c r="C856" s="2">
        <v>23.844999999999999</v>
      </c>
      <c r="D856" s="2">
        <v>3</v>
      </c>
      <c r="E856" s="2" t="s">
        <v>8</v>
      </c>
      <c r="F856" s="2" t="s">
        <v>14</v>
      </c>
      <c r="G856" s="3">
        <v>24106.912550000001</v>
      </c>
    </row>
    <row r="857" spans="1:7" x14ac:dyDescent="0.25">
      <c r="A857" s="1">
        <v>20</v>
      </c>
      <c r="B857" s="2" t="s">
        <v>7</v>
      </c>
      <c r="C857" s="2">
        <v>29.6</v>
      </c>
      <c r="D857" s="2">
        <v>0</v>
      </c>
      <c r="E857" s="2" t="s">
        <v>11</v>
      </c>
      <c r="F857" s="2" t="s">
        <v>9</v>
      </c>
      <c r="G857" s="3">
        <v>1875.3440000000001</v>
      </c>
    </row>
    <row r="858" spans="1:7" x14ac:dyDescent="0.25">
      <c r="A858" s="1">
        <v>48</v>
      </c>
      <c r="B858" s="2" t="s">
        <v>7</v>
      </c>
      <c r="C858" s="2">
        <v>33.11</v>
      </c>
      <c r="D858" s="2">
        <v>0</v>
      </c>
      <c r="E858" s="2" t="s">
        <v>8</v>
      </c>
      <c r="F858" s="2" t="s">
        <v>12</v>
      </c>
      <c r="G858" s="3">
        <v>40974.164900000003</v>
      </c>
    </row>
    <row r="859" spans="1:7" x14ac:dyDescent="0.25">
      <c r="A859" s="1">
        <v>25</v>
      </c>
      <c r="B859" s="2" t="s">
        <v>10</v>
      </c>
      <c r="C859" s="2">
        <v>24.13</v>
      </c>
      <c r="D859" s="2">
        <v>0</v>
      </c>
      <c r="E859" s="2" t="s">
        <v>8</v>
      </c>
      <c r="F859" s="2" t="s">
        <v>13</v>
      </c>
      <c r="G859" s="3">
        <v>15817.985699999999</v>
      </c>
    </row>
    <row r="860" spans="1:7" x14ac:dyDescent="0.25">
      <c r="A860" s="1">
        <v>25</v>
      </c>
      <c r="B860" s="2" t="s">
        <v>7</v>
      </c>
      <c r="C860" s="2">
        <v>32.229999999999997</v>
      </c>
      <c r="D860" s="2">
        <v>1</v>
      </c>
      <c r="E860" s="2" t="s">
        <v>11</v>
      </c>
      <c r="F860" s="2" t="s">
        <v>12</v>
      </c>
      <c r="G860" s="3">
        <v>18218.161390000001</v>
      </c>
    </row>
    <row r="861" spans="1:7" x14ac:dyDescent="0.25">
      <c r="A861" s="1">
        <v>57</v>
      </c>
      <c r="B861" s="2" t="s">
        <v>10</v>
      </c>
      <c r="C861" s="2">
        <v>28.1</v>
      </c>
      <c r="D861" s="2">
        <v>0</v>
      </c>
      <c r="E861" s="2" t="s">
        <v>11</v>
      </c>
      <c r="F861" s="2" t="s">
        <v>9</v>
      </c>
      <c r="G861" s="3">
        <v>10965.446</v>
      </c>
    </row>
    <row r="862" spans="1:7" x14ac:dyDescent="0.25">
      <c r="A862" s="1">
        <v>37</v>
      </c>
      <c r="B862" s="2" t="s">
        <v>7</v>
      </c>
      <c r="C862" s="2">
        <v>47.6</v>
      </c>
      <c r="D862" s="2">
        <v>2</v>
      </c>
      <c r="E862" s="2" t="s">
        <v>8</v>
      </c>
      <c r="F862" s="2" t="s">
        <v>9</v>
      </c>
      <c r="G862" s="3">
        <v>46113.510999999999</v>
      </c>
    </row>
    <row r="863" spans="1:7" x14ac:dyDescent="0.25">
      <c r="A863" s="1">
        <v>38</v>
      </c>
      <c r="B863" s="2" t="s">
        <v>7</v>
      </c>
      <c r="C863" s="2">
        <v>28</v>
      </c>
      <c r="D863" s="2">
        <v>3</v>
      </c>
      <c r="E863" s="2" t="s">
        <v>11</v>
      </c>
      <c r="F863" s="2" t="s">
        <v>9</v>
      </c>
      <c r="G863" s="3">
        <v>7151.0919999999996</v>
      </c>
    </row>
    <row r="864" spans="1:7" x14ac:dyDescent="0.25">
      <c r="A864" s="1">
        <v>55</v>
      </c>
      <c r="B864" s="2" t="s">
        <v>7</v>
      </c>
      <c r="C864" s="2">
        <v>33.534999999999997</v>
      </c>
      <c r="D864" s="2">
        <v>2</v>
      </c>
      <c r="E864" s="2" t="s">
        <v>11</v>
      </c>
      <c r="F864" s="2" t="s">
        <v>13</v>
      </c>
      <c r="G864" s="3">
        <v>12269.68865</v>
      </c>
    </row>
    <row r="865" spans="1:7" x14ac:dyDescent="0.25">
      <c r="A865" s="1">
        <v>36</v>
      </c>
      <c r="B865" s="2" t="s">
        <v>7</v>
      </c>
      <c r="C865" s="2">
        <v>19.855</v>
      </c>
      <c r="D865" s="2">
        <v>0</v>
      </c>
      <c r="E865" s="2" t="s">
        <v>11</v>
      </c>
      <c r="F865" s="2" t="s">
        <v>14</v>
      </c>
      <c r="G865" s="3">
        <v>5458.0464499999998</v>
      </c>
    </row>
    <row r="866" spans="1:7" x14ac:dyDescent="0.25">
      <c r="A866" s="1">
        <v>51</v>
      </c>
      <c r="B866" s="2" t="s">
        <v>10</v>
      </c>
      <c r="C866" s="2">
        <v>25.4</v>
      </c>
      <c r="D866" s="2">
        <v>0</v>
      </c>
      <c r="E866" s="2" t="s">
        <v>11</v>
      </c>
      <c r="F866" s="2" t="s">
        <v>9</v>
      </c>
      <c r="G866" s="3">
        <v>8782.4689999999991</v>
      </c>
    </row>
    <row r="867" spans="1:7" x14ac:dyDescent="0.25">
      <c r="A867" s="1">
        <v>40</v>
      </c>
      <c r="B867" s="2" t="s">
        <v>10</v>
      </c>
      <c r="C867" s="2">
        <v>29.9</v>
      </c>
      <c r="D867" s="2">
        <v>2</v>
      </c>
      <c r="E867" s="2" t="s">
        <v>11</v>
      </c>
      <c r="F867" s="2" t="s">
        <v>9</v>
      </c>
      <c r="G867" s="3">
        <v>6600.3609999999999</v>
      </c>
    </row>
    <row r="868" spans="1:7" x14ac:dyDescent="0.25">
      <c r="A868" s="1">
        <v>18</v>
      </c>
      <c r="B868" s="2" t="s">
        <v>10</v>
      </c>
      <c r="C868" s="2">
        <v>37.29</v>
      </c>
      <c r="D868" s="2">
        <v>0</v>
      </c>
      <c r="E868" s="2" t="s">
        <v>11</v>
      </c>
      <c r="F868" s="2" t="s">
        <v>12</v>
      </c>
      <c r="G868" s="3">
        <v>1141.4450999999999</v>
      </c>
    </row>
    <row r="869" spans="1:7" x14ac:dyDescent="0.25">
      <c r="A869" s="1">
        <v>57</v>
      </c>
      <c r="B869" s="2" t="s">
        <v>10</v>
      </c>
      <c r="C869" s="2">
        <v>43.7</v>
      </c>
      <c r="D869" s="2">
        <v>1</v>
      </c>
      <c r="E869" s="2" t="s">
        <v>11</v>
      </c>
      <c r="F869" s="2" t="s">
        <v>9</v>
      </c>
      <c r="G869" s="3">
        <v>11576.13</v>
      </c>
    </row>
    <row r="870" spans="1:7" x14ac:dyDescent="0.25">
      <c r="A870" s="1">
        <v>61</v>
      </c>
      <c r="B870" s="2" t="s">
        <v>10</v>
      </c>
      <c r="C870" s="2">
        <v>23.655000000000001</v>
      </c>
      <c r="D870" s="2">
        <v>0</v>
      </c>
      <c r="E870" s="2" t="s">
        <v>11</v>
      </c>
      <c r="F870" s="2" t="s">
        <v>14</v>
      </c>
      <c r="G870" s="3">
        <v>13129.603450000001</v>
      </c>
    </row>
    <row r="871" spans="1:7" x14ac:dyDescent="0.25">
      <c r="A871" s="1">
        <v>25</v>
      </c>
      <c r="B871" s="2" t="s">
        <v>7</v>
      </c>
      <c r="C871" s="2">
        <v>24.3</v>
      </c>
      <c r="D871" s="2">
        <v>3</v>
      </c>
      <c r="E871" s="2" t="s">
        <v>11</v>
      </c>
      <c r="F871" s="2" t="s">
        <v>9</v>
      </c>
      <c r="G871" s="3">
        <v>4391.652</v>
      </c>
    </row>
    <row r="872" spans="1:7" x14ac:dyDescent="0.25">
      <c r="A872" s="1">
        <v>50</v>
      </c>
      <c r="B872" s="2" t="s">
        <v>10</v>
      </c>
      <c r="C872" s="2">
        <v>36.200000000000003</v>
      </c>
      <c r="D872" s="2">
        <v>0</v>
      </c>
      <c r="E872" s="2" t="s">
        <v>11</v>
      </c>
      <c r="F872" s="2" t="s">
        <v>9</v>
      </c>
      <c r="G872" s="3">
        <v>8457.8179999999993</v>
      </c>
    </row>
    <row r="873" spans="1:7" x14ac:dyDescent="0.25">
      <c r="A873" s="1">
        <v>26</v>
      </c>
      <c r="B873" s="2" t="s">
        <v>7</v>
      </c>
      <c r="C873" s="2">
        <v>29.48</v>
      </c>
      <c r="D873" s="2">
        <v>1</v>
      </c>
      <c r="E873" s="2" t="s">
        <v>11</v>
      </c>
      <c r="F873" s="2" t="s">
        <v>12</v>
      </c>
      <c r="G873" s="3">
        <v>3392.3652000000002</v>
      </c>
    </row>
    <row r="874" spans="1:7" x14ac:dyDescent="0.25">
      <c r="A874" s="1">
        <v>42</v>
      </c>
      <c r="B874" s="2" t="s">
        <v>10</v>
      </c>
      <c r="C874" s="2">
        <v>24.86</v>
      </c>
      <c r="D874" s="2">
        <v>0</v>
      </c>
      <c r="E874" s="2" t="s">
        <v>11</v>
      </c>
      <c r="F874" s="2" t="s">
        <v>12</v>
      </c>
      <c r="G874" s="3">
        <v>5966.8873999999996</v>
      </c>
    </row>
    <row r="875" spans="1:7" x14ac:dyDescent="0.25">
      <c r="A875" s="1">
        <v>43</v>
      </c>
      <c r="B875" s="2" t="s">
        <v>10</v>
      </c>
      <c r="C875" s="2">
        <v>30.1</v>
      </c>
      <c r="D875" s="2">
        <v>1</v>
      </c>
      <c r="E875" s="2" t="s">
        <v>11</v>
      </c>
      <c r="F875" s="2" t="s">
        <v>9</v>
      </c>
      <c r="G875" s="3">
        <v>6849.0259999999998</v>
      </c>
    </row>
    <row r="876" spans="1:7" x14ac:dyDescent="0.25">
      <c r="A876" s="1">
        <v>44</v>
      </c>
      <c r="B876" s="2" t="s">
        <v>10</v>
      </c>
      <c r="C876" s="2">
        <v>21.85</v>
      </c>
      <c r="D876" s="2">
        <v>3</v>
      </c>
      <c r="E876" s="2" t="s">
        <v>11</v>
      </c>
      <c r="F876" s="2" t="s">
        <v>14</v>
      </c>
      <c r="G876" s="3">
        <v>8891.1394999999993</v>
      </c>
    </row>
    <row r="877" spans="1:7" x14ac:dyDescent="0.25">
      <c r="A877" s="1">
        <v>23</v>
      </c>
      <c r="B877" s="2" t="s">
        <v>7</v>
      </c>
      <c r="C877" s="2">
        <v>28.12</v>
      </c>
      <c r="D877" s="2">
        <v>0</v>
      </c>
      <c r="E877" s="2" t="s">
        <v>11</v>
      </c>
      <c r="F877" s="2" t="s">
        <v>13</v>
      </c>
      <c r="G877" s="3">
        <v>2690.1138000000001</v>
      </c>
    </row>
    <row r="878" spans="1:7" x14ac:dyDescent="0.25">
      <c r="A878" s="1">
        <v>49</v>
      </c>
      <c r="B878" s="2" t="s">
        <v>7</v>
      </c>
      <c r="C878" s="2">
        <v>27.1</v>
      </c>
      <c r="D878" s="2">
        <v>1</v>
      </c>
      <c r="E878" s="2" t="s">
        <v>11</v>
      </c>
      <c r="F878" s="2" t="s">
        <v>9</v>
      </c>
      <c r="G878" s="3">
        <v>26140.3603</v>
      </c>
    </row>
    <row r="879" spans="1:7" x14ac:dyDescent="0.25">
      <c r="A879" s="1">
        <v>33</v>
      </c>
      <c r="B879" s="2" t="s">
        <v>10</v>
      </c>
      <c r="C879" s="2">
        <v>33.44</v>
      </c>
      <c r="D879" s="2">
        <v>5</v>
      </c>
      <c r="E879" s="2" t="s">
        <v>11</v>
      </c>
      <c r="F879" s="2" t="s">
        <v>12</v>
      </c>
      <c r="G879" s="3">
        <v>6653.7885999999999</v>
      </c>
    </row>
    <row r="880" spans="1:7" x14ac:dyDescent="0.25">
      <c r="A880" s="1">
        <v>41</v>
      </c>
      <c r="B880" s="2" t="s">
        <v>10</v>
      </c>
      <c r="C880" s="2">
        <v>28.8</v>
      </c>
      <c r="D880" s="2">
        <v>1</v>
      </c>
      <c r="E880" s="2" t="s">
        <v>11</v>
      </c>
      <c r="F880" s="2" t="s">
        <v>9</v>
      </c>
      <c r="G880" s="3">
        <v>6282.2349999999997</v>
      </c>
    </row>
    <row r="881" spans="1:7" x14ac:dyDescent="0.25">
      <c r="A881" s="1">
        <v>37</v>
      </c>
      <c r="B881" s="2" t="s">
        <v>7</v>
      </c>
      <c r="C881" s="2">
        <v>29.5</v>
      </c>
      <c r="D881" s="2">
        <v>2</v>
      </c>
      <c r="E881" s="2" t="s">
        <v>11</v>
      </c>
      <c r="F881" s="2" t="s">
        <v>9</v>
      </c>
      <c r="G881" s="3">
        <v>6311.9520000000002</v>
      </c>
    </row>
    <row r="882" spans="1:7" x14ac:dyDescent="0.25">
      <c r="A882" s="1">
        <v>22</v>
      </c>
      <c r="B882" s="2" t="s">
        <v>10</v>
      </c>
      <c r="C882" s="2">
        <v>34.799999999999997</v>
      </c>
      <c r="D882" s="2">
        <v>3</v>
      </c>
      <c r="E882" s="2" t="s">
        <v>11</v>
      </c>
      <c r="F882" s="2" t="s">
        <v>9</v>
      </c>
      <c r="G882" s="3">
        <v>3443.0639999999999</v>
      </c>
    </row>
    <row r="883" spans="1:7" x14ac:dyDescent="0.25">
      <c r="A883" s="1">
        <v>23</v>
      </c>
      <c r="B883" s="2" t="s">
        <v>10</v>
      </c>
      <c r="C883" s="2">
        <v>27.36</v>
      </c>
      <c r="D883" s="2">
        <v>1</v>
      </c>
      <c r="E883" s="2" t="s">
        <v>11</v>
      </c>
      <c r="F883" s="2" t="s">
        <v>13</v>
      </c>
      <c r="G883" s="3">
        <v>2789.0574000000001</v>
      </c>
    </row>
    <row r="884" spans="1:7" x14ac:dyDescent="0.25">
      <c r="A884" s="1">
        <v>21</v>
      </c>
      <c r="B884" s="2" t="s">
        <v>7</v>
      </c>
      <c r="C884" s="2">
        <v>22.135000000000002</v>
      </c>
      <c r="D884" s="2">
        <v>0</v>
      </c>
      <c r="E884" s="2" t="s">
        <v>11</v>
      </c>
      <c r="F884" s="2" t="s">
        <v>14</v>
      </c>
      <c r="G884" s="3">
        <v>2585.8506499999999</v>
      </c>
    </row>
    <row r="885" spans="1:7" x14ac:dyDescent="0.25">
      <c r="A885" s="1">
        <v>51</v>
      </c>
      <c r="B885" s="2" t="s">
        <v>7</v>
      </c>
      <c r="C885" s="2">
        <v>37.049999999999997</v>
      </c>
      <c r="D885" s="2">
        <v>3</v>
      </c>
      <c r="E885" s="2" t="s">
        <v>8</v>
      </c>
      <c r="F885" s="2" t="s">
        <v>14</v>
      </c>
      <c r="G885" s="3">
        <v>46255.112500000003</v>
      </c>
    </row>
    <row r="886" spans="1:7" x14ac:dyDescent="0.25">
      <c r="A886" s="1">
        <v>25</v>
      </c>
      <c r="B886" s="2" t="s">
        <v>10</v>
      </c>
      <c r="C886" s="2">
        <v>26.695</v>
      </c>
      <c r="D886" s="2">
        <v>4</v>
      </c>
      <c r="E886" s="2" t="s">
        <v>11</v>
      </c>
      <c r="F886" s="2" t="s">
        <v>13</v>
      </c>
      <c r="G886" s="3">
        <v>4877.9810500000003</v>
      </c>
    </row>
    <row r="887" spans="1:7" x14ac:dyDescent="0.25">
      <c r="A887" s="1">
        <v>32</v>
      </c>
      <c r="B887" s="2" t="s">
        <v>10</v>
      </c>
      <c r="C887" s="2">
        <v>28.93</v>
      </c>
      <c r="D887" s="2">
        <v>1</v>
      </c>
      <c r="E887" s="2" t="s">
        <v>8</v>
      </c>
      <c r="F887" s="2" t="s">
        <v>12</v>
      </c>
      <c r="G887" s="3">
        <v>19719.6947</v>
      </c>
    </row>
    <row r="888" spans="1:7" x14ac:dyDescent="0.25">
      <c r="A888" s="1">
        <v>57</v>
      </c>
      <c r="B888" s="2" t="s">
        <v>10</v>
      </c>
      <c r="C888" s="2">
        <v>28.975000000000001</v>
      </c>
      <c r="D888" s="2">
        <v>0</v>
      </c>
      <c r="E888" s="2" t="s">
        <v>8</v>
      </c>
      <c r="F888" s="2" t="s">
        <v>14</v>
      </c>
      <c r="G888" s="3">
        <v>27218.437249999999</v>
      </c>
    </row>
    <row r="889" spans="1:7" x14ac:dyDescent="0.25">
      <c r="A889" s="1">
        <v>36</v>
      </c>
      <c r="B889" s="2" t="s">
        <v>7</v>
      </c>
      <c r="C889" s="2">
        <v>30.02</v>
      </c>
      <c r="D889" s="2">
        <v>0</v>
      </c>
      <c r="E889" s="2" t="s">
        <v>11</v>
      </c>
      <c r="F889" s="2" t="s">
        <v>13</v>
      </c>
      <c r="G889" s="3">
        <v>5272.1758</v>
      </c>
    </row>
    <row r="890" spans="1:7" x14ac:dyDescent="0.25">
      <c r="A890" s="1">
        <v>22</v>
      </c>
      <c r="B890" s="2" t="s">
        <v>10</v>
      </c>
      <c r="C890" s="2">
        <v>39.5</v>
      </c>
      <c r="D890" s="2">
        <v>0</v>
      </c>
      <c r="E890" s="2" t="s">
        <v>11</v>
      </c>
      <c r="F890" s="2" t="s">
        <v>9</v>
      </c>
      <c r="G890" s="3">
        <v>1682.597</v>
      </c>
    </row>
    <row r="891" spans="1:7" x14ac:dyDescent="0.25">
      <c r="A891" s="1">
        <v>57</v>
      </c>
      <c r="B891" s="2" t="s">
        <v>10</v>
      </c>
      <c r="C891" s="2">
        <v>33.630000000000003</v>
      </c>
      <c r="D891" s="2">
        <v>1</v>
      </c>
      <c r="E891" s="2" t="s">
        <v>11</v>
      </c>
      <c r="F891" s="2" t="s">
        <v>13</v>
      </c>
      <c r="G891" s="3">
        <v>11945.1327</v>
      </c>
    </row>
    <row r="892" spans="1:7" x14ac:dyDescent="0.25">
      <c r="A892" s="1">
        <v>64</v>
      </c>
      <c r="B892" s="2" t="s">
        <v>7</v>
      </c>
      <c r="C892" s="2">
        <v>26.885000000000002</v>
      </c>
      <c r="D892" s="2">
        <v>0</v>
      </c>
      <c r="E892" s="2" t="s">
        <v>8</v>
      </c>
      <c r="F892" s="2" t="s">
        <v>13</v>
      </c>
      <c r="G892" s="3">
        <v>29330.98315</v>
      </c>
    </row>
    <row r="893" spans="1:7" x14ac:dyDescent="0.25">
      <c r="A893" s="1">
        <v>36</v>
      </c>
      <c r="B893" s="2" t="s">
        <v>7</v>
      </c>
      <c r="C893" s="2">
        <v>29.04</v>
      </c>
      <c r="D893" s="2">
        <v>4</v>
      </c>
      <c r="E893" s="2" t="s">
        <v>11</v>
      </c>
      <c r="F893" s="2" t="s">
        <v>12</v>
      </c>
      <c r="G893" s="3">
        <v>7243.8136000000004</v>
      </c>
    </row>
    <row r="894" spans="1:7" x14ac:dyDescent="0.25">
      <c r="A894" s="1">
        <v>54</v>
      </c>
      <c r="B894" s="2" t="s">
        <v>10</v>
      </c>
      <c r="C894" s="2">
        <v>24.035</v>
      </c>
      <c r="D894" s="2">
        <v>0</v>
      </c>
      <c r="E894" s="2" t="s">
        <v>11</v>
      </c>
      <c r="F894" s="2" t="s">
        <v>14</v>
      </c>
      <c r="G894" s="3">
        <v>10422.916649999999</v>
      </c>
    </row>
    <row r="895" spans="1:7" x14ac:dyDescent="0.25">
      <c r="A895" s="1">
        <v>47</v>
      </c>
      <c r="B895" s="2" t="s">
        <v>10</v>
      </c>
      <c r="C895" s="2">
        <v>38.94</v>
      </c>
      <c r="D895" s="2">
        <v>2</v>
      </c>
      <c r="E895" s="2" t="s">
        <v>8</v>
      </c>
      <c r="F895" s="2" t="s">
        <v>12</v>
      </c>
      <c r="G895" s="3">
        <v>44202.653599999998</v>
      </c>
    </row>
    <row r="896" spans="1:7" x14ac:dyDescent="0.25">
      <c r="A896" s="1">
        <v>62</v>
      </c>
      <c r="B896" s="2" t="s">
        <v>10</v>
      </c>
      <c r="C896" s="2">
        <v>32.11</v>
      </c>
      <c r="D896" s="2">
        <v>0</v>
      </c>
      <c r="E896" s="2" t="s">
        <v>11</v>
      </c>
      <c r="F896" s="2" t="s">
        <v>14</v>
      </c>
      <c r="G896" s="3">
        <v>13555.0049</v>
      </c>
    </row>
    <row r="897" spans="1:7" x14ac:dyDescent="0.25">
      <c r="A897" s="1">
        <v>61</v>
      </c>
      <c r="B897" s="2" t="s">
        <v>7</v>
      </c>
      <c r="C897" s="2">
        <v>44</v>
      </c>
      <c r="D897" s="2">
        <v>0</v>
      </c>
      <c r="E897" s="2" t="s">
        <v>11</v>
      </c>
      <c r="F897" s="2" t="s">
        <v>9</v>
      </c>
      <c r="G897" s="3">
        <v>13063.883</v>
      </c>
    </row>
    <row r="898" spans="1:7" x14ac:dyDescent="0.25">
      <c r="A898" s="1">
        <v>43</v>
      </c>
      <c r="B898" s="2" t="s">
        <v>7</v>
      </c>
      <c r="C898" s="2">
        <v>20.045000000000002</v>
      </c>
      <c r="D898" s="2">
        <v>2</v>
      </c>
      <c r="E898" s="2" t="s">
        <v>8</v>
      </c>
      <c r="F898" s="2" t="s">
        <v>14</v>
      </c>
      <c r="G898" s="3">
        <v>19798.054550000001</v>
      </c>
    </row>
    <row r="899" spans="1:7" x14ac:dyDescent="0.25">
      <c r="A899" s="1">
        <v>19</v>
      </c>
      <c r="B899" s="2" t="s">
        <v>10</v>
      </c>
      <c r="C899" s="2">
        <v>25.555</v>
      </c>
      <c r="D899" s="2">
        <v>1</v>
      </c>
      <c r="E899" s="2" t="s">
        <v>11</v>
      </c>
      <c r="F899" s="2" t="s">
        <v>13</v>
      </c>
      <c r="G899" s="3">
        <v>2221.5644499999999</v>
      </c>
    </row>
    <row r="900" spans="1:7" x14ac:dyDescent="0.25">
      <c r="A900" s="1">
        <v>18</v>
      </c>
      <c r="B900" s="2" t="s">
        <v>7</v>
      </c>
      <c r="C900" s="2">
        <v>40.26</v>
      </c>
      <c r="D900" s="2">
        <v>0</v>
      </c>
      <c r="E900" s="2" t="s">
        <v>11</v>
      </c>
      <c r="F900" s="2" t="s">
        <v>12</v>
      </c>
      <c r="G900" s="3">
        <v>1634.5734</v>
      </c>
    </row>
    <row r="901" spans="1:7" x14ac:dyDescent="0.25">
      <c r="A901" s="1">
        <v>19</v>
      </c>
      <c r="B901" s="2" t="s">
        <v>7</v>
      </c>
      <c r="C901" s="2">
        <v>22.515000000000001</v>
      </c>
      <c r="D901" s="2">
        <v>0</v>
      </c>
      <c r="E901" s="2" t="s">
        <v>11</v>
      </c>
      <c r="F901" s="2" t="s">
        <v>13</v>
      </c>
      <c r="G901" s="3">
        <v>2117.3388500000001</v>
      </c>
    </row>
    <row r="902" spans="1:7" x14ac:dyDescent="0.25">
      <c r="A902" s="1">
        <v>49</v>
      </c>
      <c r="B902" s="2" t="s">
        <v>10</v>
      </c>
      <c r="C902" s="2">
        <v>22.515000000000001</v>
      </c>
      <c r="D902" s="2">
        <v>0</v>
      </c>
      <c r="E902" s="2" t="s">
        <v>11</v>
      </c>
      <c r="F902" s="2" t="s">
        <v>14</v>
      </c>
      <c r="G902" s="3">
        <v>8688.8588500000005</v>
      </c>
    </row>
    <row r="903" spans="1:7" x14ac:dyDescent="0.25">
      <c r="A903" s="1">
        <v>60</v>
      </c>
      <c r="B903" s="2" t="s">
        <v>10</v>
      </c>
      <c r="C903" s="2">
        <v>40.92</v>
      </c>
      <c r="D903" s="2">
        <v>0</v>
      </c>
      <c r="E903" s="2" t="s">
        <v>8</v>
      </c>
      <c r="F903" s="2" t="s">
        <v>12</v>
      </c>
      <c r="G903" s="3">
        <v>48673.558799999999</v>
      </c>
    </row>
    <row r="904" spans="1:7" x14ac:dyDescent="0.25">
      <c r="A904" s="1">
        <v>26</v>
      </c>
      <c r="B904" s="2" t="s">
        <v>10</v>
      </c>
      <c r="C904" s="2">
        <v>27.265000000000001</v>
      </c>
      <c r="D904" s="2">
        <v>3</v>
      </c>
      <c r="E904" s="2" t="s">
        <v>11</v>
      </c>
      <c r="F904" s="2" t="s">
        <v>14</v>
      </c>
      <c r="G904" s="3">
        <v>4661.2863500000003</v>
      </c>
    </row>
    <row r="905" spans="1:7" x14ac:dyDescent="0.25">
      <c r="A905" s="1">
        <v>49</v>
      </c>
      <c r="B905" s="2" t="s">
        <v>10</v>
      </c>
      <c r="C905" s="2">
        <v>36.85</v>
      </c>
      <c r="D905" s="2">
        <v>0</v>
      </c>
      <c r="E905" s="2" t="s">
        <v>11</v>
      </c>
      <c r="F905" s="2" t="s">
        <v>12</v>
      </c>
      <c r="G905" s="3">
        <v>8125.7844999999998</v>
      </c>
    </row>
    <row r="906" spans="1:7" x14ac:dyDescent="0.25">
      <c r="A906" s="1">
        <v>60</v>
      </c>
      <c r="B906" s="2" t="s">
        <v>7</v>
      </c>
      <c r="C906" s="2">
        <v>35.1</v>
      </c>
      <c r="D906" s="2">
        <v>0</v>
      </c>
      <c r="E906" s="2" t="s">
        <v>11</v>
      </c>
      <c r="F906" s="2" t="s">
        <v>9</v>
      </c>
      <c r="G906" s="3">
        <v>12644.589</v>
      </c>
    </row>
    <row r="907" spans="1:7" x14ac:dyDescent="0.25">
      <c r="A907" s="1">
        <v>26</v>
      </c>
      <c r="B907" s="2" t="s">
        <v>7</v>
      </c>
      <c r="C907" s="2">
        <v>29.355</v>
      </c>
      <c r="D907" s="2">
        <v>2</v>
      </c>
      <c r="E907" s="2" t="s">
        <v>11</v>
      </c>
      <c r="F907" s="2" t="s">
        <v>14</v>
      </c>
      <c r="G907" s="3">
        <v>4564.1914500000003</v>
      </c>
    </row>
    <row r="908" spans="1:7" x14ac:dyDescent="0.25">
      <c r="A908" s="1">
        <v>27</v>
      </c>
      <c r="B908" s="2" t="s">
        <v>10</v>
      </c>
      <c r="C908" s="2">
        <v>32.585000000000001</v>
      </c>
      <c r="D908" s="2">
        <v>3</v>
      </c>
      <c r="E908" s="2" t="s">
        <v>11</v>
      </c>
      <c r="F908" s="2" t="s">
        <v>14</v>
      </c>
      <c r="G908" s="3">
        <v>4846.9201499999999</v>
      </c>
    </row>
    <row r="909" spans="1:7" x14ac:dyDescent="0.25">
      <c r="A909" s="1">
        <v>44</v>
      </c>
      <c r="B909" s="2" t="s">
        <v>7</v>
      </c>
      <c r="C909" s="2">
        <v>32.340000000000003</v>
      </c>
      <c r="D909" s="2">
        <v>1</v>
      </c>
      <c r="E909" s="2" t="s">
        <v>11</v>
      </c>
      <c r="F909" s="2" t="s">
        <v>12</v>
      </c>
      <c r="G909" s="3">
        <v>7633.7205999999996</v>
      </c>
    </row>
    <row r="910" spans="1:7" x14ac:dyDescent="0.25">
      <c r="A910" s="1">
        <v>63</v>
      </c>
      <c r="B910" s="2" t="s">
        <v>10</v>
      </c>
      <c r="C910" s="2">
        <v>39.799999999999997</v>
      </c>
      <c r="D910" s="2">
        <v>3</v>
      </c>
      <c r="E910" s="2" t="s">
        <v>11</v>
      </c>
      <c r="F910" s="2" t="s">
        <v>9</v>
      </c>
      <c r="G910" s="3">
        <v>15170.069</v>
      </c>
    </row>
    <row r="911" spans="1:7" x14ac:dyDescent="0.25">
      <c r="A911" s="1">
        <v>32</v>
      </c>
      <c r="B911" s="2" t="s">
        <v>7</v>
      </c>
      <c r="C911" s="2">
        <v>24.6</v>
      </c>
      <c r="D911" s="2">
        <v>0</v>
      </c>
      <c r="E911" s="2" t="s">
        <v>8</v>
      </c>
      <c r="F911" s="2" t="s">
        <v>9</v>
      </c>
      <c r="G911" s="3">
        <v>17496.306</v>
      </c>
    </row>
    <row r="912" spans="1:7" x14ac:dyDescent="0.25">
      <c r="A912" s="1">
        <v>22</v>
      </c>
      <c r="B912" s="2" t="s">
        <v>10</v>
      </c>
      <c r="C912" s="2">
        <v>28.31</v>
      </c>
      <c r="D912" s="2">
        <v>1</v>
      </c>
      <c r="E912" s="2" t="s">
        <v>11</v>
      </c>
      <c r="F912" s="2" t="s">
        <v>13</v>
      </c>
      <c r="G912" s="3">
        <v>2639.0428999999999</v>
      </c>
    </row>
    <row r="913" spans="1:7" x14ac:dyDescent="0.25">
      <c r="A913" s="1">
        <v>18</v>
      </c>
      <c r="B913" s="2" t="s">
        <v>10</v>
      </c>
      <c r="C913" s="2">
        <v>31.73</v>
      </c>
      <c r="D913" s="2">
        <v>0</v>
      </c>
      <c r="E913" s="2" t="s">
        <v>8</v>
      </c>
      <c r="F913" s="2" t="s">
        <v>14</v>
      </c>
      <c r="G913" s="3">
        <v>33732.686699999998</v>
      </c>
    </row>
    <row r="914" spans="1:7" x14ac:dyDescent="0.25">
      <c r="A914" s="1">
        <v>59</v>
      </c>
      <c r="B914" s="2" t="s">
        <v>7</v>
      </c>
      <c r="C914" s="2">
        <v>26.695</v>
      </c>
      <c r="D914" s="2">
        <v>3</v>
      </c>
      <c r="E914" s="2" t="s">
        <v>11</v>
      </c>
      <c r="F914" s="2" t="s">
        <v>13</v>
      </c>
      <c r="G914" s="3">
        <v>14382.709049999999</v>
      </c>
    </row>
    <row r="915" spans="1:7" x14ac:dyDescent="0.25">
      <c r="A915" s="1">
        <v>44</v>
      </c>
      <c r="B915" s="2" t="s">
        <v>7</v>
      </c>
      <c r="C915" s="2">
        <v>27.5</v>
      </c>
      <c r="D915" s="2">
        <v>1</v>
      </c>
      <c r="E915" s="2" t="s">
        <v>11</v>
      </c>
      <c r="F915" s="2" t="s">
        <v>9</v>
      </c>
      <c r="G915" s="3">
        <v>7626.9930000000004</v>
      </c>
    </row>
    <row r="916" spans="1:7" x14ac:dyDescent="0.25">
      <c r="A916" s="1">
        <v>33</v>
      </c>
      <c r="B916" s="2" t="s">
        <v>10</v>
      </c>
      <c r="C916" s="2">
        <v>24.605</v>
      </c>
      <c r="D916" s="2">
        <v>2</v>
      </c>
      <c r="E916" s="2" t="s">
        <v>11</v>
      </c>
      <c r="F916" s="2" t="s">
        <v>13</v>
      </c>
      <c r="G916" s="3">
        <v>5257.5079500000002</v>
      </c>
    </row>
    <row r="917" spans="1:7" x14ac:dyDescent="0.25">
      <c r="A917" s="1">
        <v>24</v>
      </c>
      <c r="B917" s="2" t="s">
        <v>7</v>
      </c>
      <c r="C917" s="2">
        <v>33.99</v>
      </c>
      <c r="D917" s="2">
        <v>0</v>
      </c>
      <c r="E917" s="2" t="s">
        <v>11</v>
      </c>
      <c r="F917" s="2" t="s">
        <v>12</v>
      </c>
      <c r="G917" s="3">
        <v>2473.3341</v>
      </c>
    </row>
    <row r="918" spans="1:7" x14ac:dyDescent="0.25">
      <c r="A918" s="1">
        <v>43</v>
      </c>
      <c r="B918" s="2" t="s">
        <v>7</v>
      </c>
      <c r="C918" s="2">
        <v>26.885000000000002</v>
      </c>
      <c r="D918" s="2">
        <v>0</v>
      </c>
      <c r="E918" s="2" t="s">
        <v>8</v>
      </c>
      <c r="F918" s="2" t="s">
        <v>13</v>
      </c>
      <c r="G918" s="3">
        <v>21774.32215</v>
      </c>
    </row>
    <row r="919" spans="1:7" x14ac:dyDescent="0.25">
      <c r="A919" s="1">
        <v>45</v>
      </c>
      <c r="B919" s="2" t="s">
        <v>10</v>
      </c>
      <c r="C919" s="2">
        <v>22.895</v>
      </c>
      <c r="D919" s="2">
        <v>0</v>
      </c>
      <c r="E919" s="2" t="s">
        <v>8</v>
      </c>
      <c r="F919" s="2" t="s">
        <v>14</v>
      </c>
      <c r="G919" s="3">
        <v>35069.374519999998</v>
      </c>
    </row>
    <row r="920" spans="1:7" x14ac:dyDescent="0.25">
      <c r="A920" s="1">
        <v>61</v>
      </c>
      <c r="B920" s="2" t="s">
        <v>7</v>
      </c>
      <c r="C920" s="2">
        <v>28.2</v>
      </c>
      <c r="D920" s="2">
        <v>0</v>
      </c>
      <c r="E920" s="2" t="s">
        <v>11</v>
      </c>
      <c r="F920" s="2" t="s">
        <v>9</v>
      </c>
      <c r="G920" s="3">
        <v>13041.921</v>
      </c>
    </row>
    <row r="921" spans="1:7" x14ac:dyDescent="0.25">
      <c r="A921" s="1">
        <v>35</v>
      </c>
      <c r="B921" s="2" t="s">
        <v>7</v>
      </c>
      <c r="C921" s="2">
        <v>34.21</v>
      </c>
      <c r="D921" s="2">
        <v>1</v>
      </c>
      <c r="E921" s="2" t="s">
        <v>11</v>
      </c>
      <c r="F921" s="2" t="s">
        <v>12</v>
      </c>
      <c r="G921" s="3">
        <v>5245.2268999999997</v>
      </c>
    </row>
    <row r="922" spans="1:7" x14ac:dyDescent="0.25">
      <c r="A922" s="1">
        <v>62</v>
      </c>
      <c r="B922" s="2" t="s">
        <v>7</v>
      </c>
      <c r="C922" s="2">
        <v>25</v>
      </c>
      <c r="D922" s="2">
        <v>0</v>
      </c>
      <c r="E922" s="2" t="s">
        <v>11</v>
      </c>
      <c r="F922" s="2" t="s">
        <v>9</v>
      </c>
      <c r="G922" s="3">
        <v>13451.121999999999</v>
      </c>
    </row>
    <row r="923" spans="1:7" x14ac:dyDescent="0.25">
      <c r="A923" s="1">
        <v>62</v>
      </c>
      <c r="B923" s="2" t="s">
        <v>7</v>
      </c>
      <c r="C923" s="2">
        <v>33.200000000000003</v>
      </c>
      <c r="D923" s="2">
        <v>0</v>
      </c>
      <c r="E923" s="2" t="s">
        <v>11</v>
      </c>
      <c r="F923" s="2" t="s">
        <v>9</v>
      </c>
      <c r="G923" s="3">
        <v>13462.52</v>
      </c>
    </row>
    <row r="924" spans="1:7" x14ac:dyDescent="0.25">
      <c r="A924" s="1">
        <v>38</v>
      </c>
      <c r="B924" s="2" t="s">
        <v>10</v>
      </c>
      <c r="C924" s="2">
        <v>31</v>
      </c>
      <c r="D924" s="2">
        <v>1</v>
      </c>
      <c r="E924" s="2" t="s">
        <v>11</v>
      </c>
      <c r="F924" s="2" t="s">
        <v>9</v>
      </c>
      <c r="G924" s="3">
        <v>5488.2619999999997</v>
      </c>
    </row>
    <row r="925" spans="1:7" x14ac:dyDescent="0.25">
      <c r="A925" s="1">
        <v>34</v>
      </c>
      <c r="B925" s="2" t="s">
        <v>10</v>
      </c>
      <c r="C925" s="2">
        <v>35.814999999999998</v>
      </c>
      <c r="D925" s="2">
        <v>0</v>
      </c>
      <c r="E925" s="2" t="s">
        <v>11</v>
      </c>
      <c r="F925" s="2" t="s">
        <v>13</v>
      </c>
      <c r="G925" s="3">
        <v>4320.4108500000002</v>
      </c>
    </row>
    <row r="926" spans="1:7" x14ac:dyDescent="0.25">
      <c r="A926" s="1">
        <v>43</v>
      </c>
      <c r="B926" s="2" t="s">
        <v>10</v>
      </c>
      <c r="C926" s="2">
        <v>23.2</v>
      </c>
      <c r="D926" s="2">
        <v>0</v>
      </c>
      <c r="E926" s="2" t="s">
        <v>11</v>
      </c>
      <c r="F926" s="2" t="s">
        <v>9</v>
      </c>
      <c r="G926" s="3">
        <v>6250.4350000000004</v>
      </c>
    </row>
    <row r="927" spans="1:7" x14ac:dyDescent="0.25">
      <c r="A927" s="1">
        <v>50</v>
      </c>
      <c r="B927" s="2" t="s">
        <v>10</v>
      </c>
      <c r="C927" s="2">
        <v>32.11</v>
      </c>
      <c r="D927" s="2">
        <v>2</v>
      </c>
      <c r="E927" s="2" t="s">
        <v>11</v>
      </c>
      <c r="F927" s="2" t="s">
        <v>14</v>
      </c>
      <c r="G927" s="3">
        <v>25333.332839999999</v>
      </c>
    </row>
    <row r="928" spans="1:7" x14ac:dyDescent="0.25">
      <c r="A928" s="1">
        <v>19</v>
      </c>
      <c r="B928" s="2" t="s">
        <v>7</v>
      </c>
      <c r="C928" s="2">
        <v>23.4</v>
      </c>
      <c r="D928" s="2">
        <v>2</v>
      </c>
      <c r="E928" s="2" t="s">
        <v>11</v>
      </c>
      <c r="F928" s="2" t="s">
        <v>9</v>
      </c>
      <c r="G928" s="3">
        <v>2913.569</v>
      </c>
    </row>
    <row r="929" spans="1:7" x14ac:dyDescent="0.25">
      <c r="A929" s="1">
        <v>57</v>
      </c>
      <c r="B929" s="2" t="s">
        <v>7</v>
      </c>
      <c r="C929" s="2">
        <v>20.100000000000001</v>
      </c>
      <c r="D929" s="2">
        <v>1</v>
      </c>
      <c r="E929" s="2" t="s">
        <v>11</v>
      </c>
      <c r="F929" s="2" t="s">
        <v>9</v>
      </c>
      <c r="G929" s="3">
        <v>12032.325999999999</v>
      </c>
    </row>
    <row r="930" spans="1:7" x14ac:dyDescent="0.25">
      <c r="A930" s="1">
        <v>62</v>
      </c>
      <c r="B930" s="2" t="s">
        <v>7</v>
      </c>
      <c r="C930" s="2">
        <v>39.159999999999997</v>
      </c>
      <c r="D930" s="2">
        <v>0</v>
      </c>
      <c r="E930" s="2" t="s">
        <v>11</v>
      </c>
      <c r="F930" s="2" t="s">
        <v>12</v>
      </c>
      <c r="G930" s="3">
        <v>13470.804400000001</v>
      </c>
    </row>
    <row r="931" spans="1:7" x14ac:dyDescent="0.25">
      <c r="A931" s="1">
        <v>41</v>
      </c>
      <c r="B931" s="2" t="s">
        <v>10</v>
      </c>
      <c r="C931" s="2">
        <v>34.21</v>
      </c>
      <c r="D931" s="2">
        <v>1</v>
      </c>
      <c r="E931" s="2" t="s">
        <v>11</v>
      </c>
      <c r="F931" s="2" t="s">
        <v>12</v>
      </c>
      <c r="G931" s="3">
        <v>6289.7548999999999</v>
      </c>
    </row>
    <row r="932" spans="1:7" x14ac:dyDescent="0.25">
      <c r="A932" s="1">
        <v>26</v>
      </c>
      <c r="B932" s="2" t="s">
        <v>10</v>
      </c>
      <c r="C932" s="2">
        <v>46.53</v>
      </c>
      <c r="D932" s="2">
        <v>1</v>
      </c>
      <c r="E932" s="2" t="s">
        <v>11</v>
      </c>
      <c r="F932" s="2" t="s">
        <v>12</v>
      </c>
      <c r="G932" s="3">
        <v>2927.0646999999999</v>
      </c>
    </row>
    <row r="933" spans="1:7" x14ac:dyDescent="0.25">
      <c r="A933" s="1">
        <v>39</v>
      </c>
      <c r="B933" s="2" t="s">
        <v>7</v>
      </c>
      <c r="C933" s="2">
        <v>32.5</v>
      </c>
      <c r="D933" s="2">
        <v>1</v>
      </c>
      <c r="E933" s="2" t="s">
        <v>11</v>
      </c>
      <c r="F933" s="2" t="s">
        <v>9</v>
      </c>
      <c r="G933" s="3">
        <v>6238.2979999999998</v>
      </c>
    </row>
    <row r="934" spans="1:7" x14ac:dyDescent="0.25">
      <c r="A934" s="1">
        <v>46</v>
      </c>
      <c r="B934" s="2" t="s">
        <v>10</v>
      </c>
      <c r="C934" s="2">
        <v>25.8</v>
      </c>
      <c r="D934" s="2">
        <v>5</v>
      </c>
      <c r="E934" s="2" t="s">
        <v>11</v>
      </c>
      <c r="F934" s="2" t="s">
        <v>9</v>
      </c>
      <c r="G934" s="3">
        <v>10096.969999999999</v>
      </c>
    </row>
    <row r="935" spans="1:7" x14ac:dyDescent="0.25">
      <c r="A935" s="1">
        <v>45</v>
      </c>
      <c r="B935" s="2" t="s">
        <v>7</v>
      </c>
      <c r="C935" s="2">
        <v>35.299999999999997</v>
      </c>
      <c r="D935" s="2">
        <v>0</v>
      </c>
      <c r="E935" s="2" t="s">
        <v>11</v>
      </c>
      <c r="F935" s="2" t="s">
        <v>9</v>
      </c>
      <c r="G935" s="3">
        <v>7348.1419999999998</v>
      </c>
    </row>
    <row r="936" spans="1:7" x14ac:dyDescent="0.25">
      <c r="A936" s="1">
        <v>32</v>
      </c>
      <c r="B936" s="2" t="s">
        <v>10</v>
      </c>
      <c r="C936" s="2">
        <v>37.18</v>
      </c>
      <c r="D936" s="2">
        <v>2</v>
      </c>
      <c r="E936" s="2" t="s">
        <v>11</v>
      </c>
      <c r="F936" s="2" t="s">
        <v>12</v>
      </c>
      <c r="G936" s="3">
        <v>4673.3922000000002</v>
      </c>
    </row>
    <row r="937" spans="1:7" x14ac:dyDescent="0.25">
      <c r="A937" s="1">
        <v>59</v>
      </c>
      <c r="B937" s="2" t="s">
        <v>7</v>
      </c>
      <c r="C937" s="2">
        <v>27.5</v>
      </c>
      <c r="D937" s="2">
        <v>0</v>
      </c>
      <c r="E937" s="2" t="s">
        <v>11</v>
      </c>
      <c r="F937" s="2" t="s">
        <v>9</v>
      </c>
      <c r="G937" s="3">
        <v>12233.828</v>
      </c>
    </row>
    <row r="938" spans="1:7" x14ac:dyDescent="0.25">
      <c r="A938" s="1">
        <v>44</v>
      </c>
      <c r="B938" s="2" t="s">
        <v>10</v>
      </c>
      <c r="C938" s="2">
        <v>29.734999999999999</v>
      </c>
      <c r="D938" s="2">
        <v>2</v>
      </c>
      <c r="E938" s="2" t="s">
        <v>11</v>
      </c>
      <c r="F938" s="2" t="s">
        <v>14</v>
      </c>
      <c r="G938" s="3">
        <v>32108.662820000001</v>
      </c>
    </row>
    <row r="939" spans="1:7" x14ac:dyDescent="0.25">
      <c r="A939" s="1">
        <v>39</v>
      </c>
      <c r="B939" s="2" t="s">
        <v>7</v>
      </c>
      <c r="C939" s="2">
        <v>24.225000000000001</v>
      </c>
      <c r="D939" s="2">
        <v>5</v>
      </c>
      <c r="E939" s="2" t="s">
        <v>11</v>
      </c>
      <c r="F939" s="2" t="s">
        <v>13</v>
      </c>
      <c r="G939" s="3">
        <v>8965.7957499999993</v>
      </c>
    </row>
    <row r="940" spans="1:7" x14ac:dyDescent="0.25">
      <c r="A940" s="1">
        <v>18</v>
      </c>
      <c r="B940" s="2" t="s">
        <v>10</v>
      </c>
      <c r="C940" s="2">
        <v>26.18</v>
      </c>
      <c r="D940" s="2">
        <v>2</v>
      </c>
      <c r="E940" s="2" t="s">
        <v>11</v>
      </c>
      <c r="F940" s="2" t="s">
        <v>12</v>
      </c>
      <c r="G940" s="3">
        <v>2304.0021999999999</v>
      </c>
    </row>
    <row r="941" spans="1:7" x14ac:dyDescent="0.25">
      <c r="A941" s="1">
        <v>53</v>
      </c>
      <c r="B941" s="2" t="s">
        <v>10</v>
      </c>
      <c r="C941" s="2">
        <v>29.48</v>
      </c>
      <c r="D941" s="2">
        <v>0</v>
      </c>
      <c r="E941" s="2" t="s">
        <v>11</v>
      </c>
      <c r="F941" s="2" t="s">
        <v>12</v>
      </c>
      <c r="G941" s="3">
        <v>9487.6442000000006</v>
      </c>
    </row>
    <row r="942" spans="1:7" x14ac:dyDescent="0.25">
      <c r="A942" s="1">
        <v>18</v>
      </c>
      <c r="B942" s="2" t="s">
        <v>10</v>
      </c>
      <c r="C942" s="2">
        <v>23.21</v>
      </c>
      <c r="D942" s="2">
        <v>0</v>
      </c>
      <c r="E942" s="2" t="s">
        <v>11</v>
      </c>
      <c r="F942" s="2" t="s">
        <v>12</v>
      </c>
      <c r="G942" s="3">
        <v>1121.8739</v>
      </c>
    </row>
    <row r="943" spans="1:7" x14ac:dyDescent="0.25">
      <c r="A943" s="1">
        <v>50</v>
      </c>
      <c r="B943" s="2" t="s">
        <v>7</v>
      </c>
      <c r="C943" s="2">
        <v>46.09</v>
      </c>
      <c r="D943" s="2">
        <v>1</v>
      </c>
      <c r="E943" s="2" t="s">
        <v>11</v>
      </c>
      <c r="F943" s="2" t="s">
        <v>12</v>
      </c>
      <c r="G943" s="3">
        <v>9549.5650999999998</v>
      </c>
    </row>
    <row r="944" spans="1:7" x14ac:dyDescent="0.25">
      <c r="A944" s="1">
        <v>18</v>
      </c>
      <c r="B944" s="2" t="s">
        <v>7</v>
      </c>
      <c r="C944" s="2">
        <v>40.185000000000002</v>
      </c>
      <c r="D944" s="2">
        <v>0</v>
      </c>
      <c r="E944" s="2" t="s">
        <v>11</v>
      </c>
      <c r="F944" s="2" t="s">
        <v>14</v>
      </c>
      <c r="G944" s="3">
        <v>2217.4691499999999</v>
      </c>
    </row>
    <row r="945" spans="1:7" x14ac:dyDescent="0.25">
      <c r="A945" s="1">
        <v>19</v>
      </c>
      <c r="B945" s="2" t="s">
        <v>10</v>
      </c>
      <c r="C945" s="2">
        <v>22.61</v>
      </c>
      <c r="D945" s="2">
        <v>0</v>
      </c>
      <c r="E945" s="2" t="s">
        <v>11</v>
      </c>
      <c r="F945" s="2" t="s">
        <v>13</v>
      </c>
      <c r="G945" s="3">
        <v>1628.4709</v>
      </c>
    </row>
    <row r="946" spans="1:7" x14ac:dyDescent="0.25">
      <c r="A946" s="1">
        <v>62</v>
      </c>
      <c r="B946" s="2" t="s">
        <v>10</v>
      </c>
      <c r="C946" s="2">
        <v>39.93</v>
      </c>
      <c r="D946" s="2">
        <v>0</v>
      </c>
      <c r="E946" s="2" t="s">
        <v>11</v>
      </c>
      <c r="F946" s="2" t="s">
        <v>12</v>
      </c>
      <c r="G946" s="3">
        <v>12982.8747</v>
      </c>
    </row>
    <row r="947" spans="1:7" x14ac:dyDescent="0.25">
      <c r="A947" s="1">
        <v>56</v>
      </c>
      <c r="B947" s="2" t="s">
        <v>7</v>
      </c>
      <c r="C947" s="2">
        <v>35.799999999999997</v>
      </c>
      <c r="D947" s="2">
        <v>1</v>
      </c>
      <c r="E947" s="2" t="s">
        <v>11</v>
      </c>
      <c r="F947" s="2" t="s">
        <v>9</v>
      </c>
      <c r="G947" s="3">
        <v>11674.13</v>
      </c>
    </row>
    <row r="948" spans="1:7" x14ac:dyDescent="0.25">
      <c r="A948" s="1">
        <v>42</v>
      </c>
      <c r="B948" s="2" t="s">
        <v>10</v>
      </c>
      <c r="C948" s="2">
        <v>35.799999999999997</v>
      </c>
      <c r="D948" s="2">
        <v>2</v>
      </c>
      <c r="E948" s="2" t="s">
        <v>11</v>
      </c>
      <c r="F948" s="2" t="s">
        <v>9</v>
      </c>
      <c r="G948" s="3">
        <v>7160.0940000000001</v>
      </c>
    </row>
    <row r="949" spans="1:7" x14ac:dyDescent="0.25">
      <c r="A949" s="1">
        <v>37</v>
      </c>
      <c r="B949" s="2" t="s">
        <v>10</v>
      </c>
      <c r="C949" s="2">
        <v>34.200000000000003</v>
      </c>
      <c r="D949" s="2">
        <v>1</v>
      </c>
      <c r="E949" s="2" t="s">
        <v>8</v>
      </c>
      <c r="F949" s="2" t="s">
        <v>14</v>
      </c>
      <c r="G949" s="3">
        <v>39047.285000000003</v>
      </c>
    </row>
    <row r="950" spans="1:7" x14ac:dyDescent="0.25">
      <c r="A950" s="1">
        <v>42</v>
      </c>
      <c r="B950" s="2" t="s">
        <v>10</v>
      </c>
      <c r="C950" s="2">
        <v>31.254999999999999</v>
      </c>
      <c r="D950" s="2">
        <v>0</v>
      </c>
      <c r="E950" s="2" t="s">
        <v>11</v>
      </c>
      <c r="F950" s="2" t="s">
        <v>13</v>
      </c>
      <c r="G950" s="3">
        <v>6358.7764500000003</v>
      </c>
    </row>
    <row r="951" spans="1:7" x14ac:dyDescent="0.25">
      <c r="A951" s="1">
        <v>25</v>
      </c>
      <c r="B951" s="2" t="s">
        <v>10</v>
      </c>
      <c r="C951" s="2">
        <v>29.7</v>
      </c>
      <c r="D951" s="2">
        <v>3</v>
      </c>
      <c r="E951" s="2" t="s">
        <v>8</v>
      </c>
      <c r="F951" s="2" t="s">
        <v>9</v>
      </c>
      <c r="G951" s="3">
        <v>19933.457999999999</v>
      </c>
    </row>
    <row r="952" spans="1:7" x14ac:dyDescent="0.25">
      <c r="A952" s="1">
        <v>57</v>
      </c>
      <c r="B952" s="2" t="s">
        <v>10</v>
      </c>
      <c r="C952" s="2">
        <v>18.335000000000001</v>
      </c>
      <c r="D952" s="2">
        <v>0</v>
      </c>
      <c r="E952" s="2" t="s">
        <v>11</v>
      </c>
      <c r="F952" s="2" t="s">
        <v>14</v>
      </c>
      <c r="G952" s="3">
        <v>11534.872649999999</v>
      </c>
    </row>
    <row r="953" spans="1:7" x14ac:dyDescent="0.25">
      <c r="A953" s="1">
        <v>51</v>
      </c>
      <c r="B953" s="2" t="s">
        <v>10</v>
      </c>
      <c r="C953" s="2">
        <v>42.9</v>
      </c>
      <c r="D953" s="2">
        <v>2</v>
      </c>
      <c r="E953" s="2" t="s">
        <v>8</v>
      </c>
      <c r="F953" s="2" t="s">
        <v>12</v>
      </c>
      <c r="G953" s="3">
        <v>47462.894</v>
      </c>
    </row>
    <row r="954" spans="1:7" x14ac:dyDescent="0.25">
      <c r="A954" s="1">
        <v>30</v>
      </c>
      <c r="B954" s="2" t="s">
        <v>7</v>
      </c>
      <c r="C954" s="2">
        <v>28.405000000000001</v>
      </c>
      <c r="D954" s="2">
        <v>1</v>
      </c>
      <c r="E954" s="2" t="s">
        <v>11</v>
      </c>
      <c r="F954" s="2" t="s">
        <v>13</v>
      </c>
      <c r="G954" s="3">
        <v>4527.1829500000003</v>
      </c>
    </row>
    <row r="955" spans="1:7" x14ac:dyDescent="0.25">
      <c r="A955" s="1">
        <v>44</v>
      </c>
      <c r="B955" s="2" t="s">
        <v>10</v>
      </c>
      <c r="C955" s="2">
        <v>30.2</v>
      </c>
      <c r="D955" s="2">
        <v>2</v>
      </c>
      <c r="E955" s="2" t="s">
        <v>8</v>
      </c>
      <c r="F955" s="2" t="s">
        <v>9</v>
      </c>
      <c r="G955" s="3">
        <v>38998.546000000002</v>
      </c>
    </row>
    <row r="956" spans="1:7" x14ac:dyDescent="0.25">
      <c r="A956" s="1">
        <v>34</v>
      </c>
      <c r="B956" s="2" t="s">
        <v>10</v>
      </c>
      <c r="C956" s="2">
        <v>27.835000000000001</v>
      </c>
      <c r="D956" s="2">
        <v>1</v>
      </c>
      <c r="E956" s="2" t="s">
        <v>8</v>
      </c>
      <c r="F956" s="2" t="s">
        <v>13</v>
      </c>
      <c r="G956" s="3">
        <v>20009.63365</v>
      </c>
    </row>
    <row r="957" spans="1:7" x14ac:dyDescent="0.25">
      <c r="A957" s="1">
        <v>31</v>
      </c>
      <c r="B957" s="2" t="s">
        <v>10</v>
      </c>
      <c r="C957" s="2">
        <v>39.49</v>
      </c>
      <c r="D957" s="2">
        <v>1</v>
      </c>
      <c r="E957" s="2" t="s">
        <v>11</v>
      </c>
      <c r="F957" s="2" t="s">
        <v>12</v>
      </c>
      <c r="G957" s="3">
        <v>3875.7341000000001</v>
      </c>
    </row>
    <row r="958" spans="1:7" x14ac:dyDescent="0.25">
      <c r="A958" s="1">
        <v>54</v>
      </c>
      <c r="B958" s="2" t="s">
        <v>10</v>
      </c>
      <c r="C958" s="2">
        <v>30.8</v>
      </c>
      <c r="D958" s="2">
        <v>1</v>
      </c>
      <c r="E958" s="2" t="s">
        <v>8</v>
      </c>
      <c r="F958" s="2" t="s">
        <v>12</v>
      </c>
      <c r="G958" s="3">
        <v>41999.519999999997</v>
      </c>
    </row>
    <row r="959" spans="1:7" x14ac:dyDescent="0.25">
      <c r="A959" s="1">
        <v>24</v>
      </c>
      <c r="B959" s="2" t="s">
        <v>10</v>
      </c>
      <c r="C959" s="2">
        <v>26.79</v>
      </c>
      <c r="D959" s="2">
        <v>1</v>
      </c>
      <c r="E959" s="2" t="s">
        <v>11</v>
      </c>
      <c r="F959" s="2" t="s">
        <v>13</v>
      </c>
      <c r="G959" s="3">
        <v>12609.88702</v>
      </c>
    </row>
    <row r="960" spans="1:7" x14ac:dyDescent="0.25">
      <c r="A960" s="1">
        <v>43</v>
      </c>
      <c r="B960" s="2" t="s">
        <v>10</v>
      </c>
      <c r="C960" s="2">
        <v>34.96</v>
      </c>
      <c r="D960" s="2">
        <v>1</v>
      </c>
      <c r="E960" s="2" t="s">
        <v>8</v>
      </c>
      <c r="F960" s="2" t="s">
        <v>14</v>
      </c>
      <c r="G960" s="3">
        <v>41034.221400000002</v>
      </c>
    </row>
    <row r="961" spans="1:7" x14ac:dyDescent="0.25">
      <c r="A961" s="1">
        <v>48</v>
      </c>
      <c r="B961" s="2" t="s">
        <v>10</v>
      </c>
      <c r="C961" s="2">
        <v>36.67</v>
      </c>
      <c r="D961" s="2">
        <v>1</v>
      </c>
      <c r="E961" s="2" t="s">
        <v>11</v>
      </c>
      <c r="F961" s="2" t="s">
        <v>13</v>
      </c>
      <c r="G961" s="3">
        <v>28468.919010000001</v>
      </c>
    </row>
    <row r="962" spans="1:7" x14ac:dyDescent="0.25">
      <c r="A962" s="1">
        <v>19</v>
      </c>
      <c r="B962" s="2" t="s">
        <v>7</v>
      </c>
      <c r="C962" s="2">
        <v>39.615000000000002</v>
      </c>
      <c r="D962" s="2">
        <v>1</v>
      </c>
      <c r="E962" s="2" t="s">
        <v>11</v>
      </c>
      <c r="F962" s="2" t="s">
        <v>13</v>
      </c>
      <c r="G962" s="3">
        <v>2730.1078499999999</v>
      </c>
    </row>
    <row r="963" spans="1:7" x14ac:dyDescent="0.25">
      <c r="A963" s="1">
        <v>29</v>
      </c>
      <c r="B963" s="2" t="s">
        <v>7</v>
      </c>
      <c r="C963" s="2">
        <v>25.9</v>
      </c>
      <c r="D963" s="2">
        <v>0</v>
      </c>
      <c r="E963" s="2" t="s">
        <v>11</v>
      </c>
      <c r="F963" s="2" t="s">
        <v>9</v>
      </c>
      <c r="G963" s="3">
        <v>3353.2840000000001</v>
      </c>
    </row>
    <row r="964" spans="1:7" x14ac:dyDescent="0.25">
      <c r="A964" s="1">
        <v>63</v>
      </c>
      <c r="B964" s="2" t="s">
        <v>7</v>
      </c>
      <c r="C964" s="2">
        <v>35.200000000000003</v>
      </c>
      <c r="D964" s="2">
        <v>1</v>
      </c>
      <c r="E964" s="2" t="s">
        <v>11</v>
      </c>
      <c r="F964" s="2" t="s">
        <v>12</v>
      </c>
      <c r="G964" s="3">
        <v>14474.674999999999</v>
      </c>
    </row>
    <row r="965" spans="1:7" x14ac:dyDescent="0.25">
      <c r="A965" s="1">
        <v>46</v>
      </c>
      <c r="B965" s="2" t="s">
        <v>10</v>
      </c>
      <c r="C965" s="2">
        <v>24.795000000000002</v>
      </c>
      <c r="D965" s="2">
        <v>3</v>
      </c>
      <c r="E965" s="2" t="s">
        <v>11</v>
      </c>
      <c r="F965" s="2" t="s">
        <v>14</v>
      </c>
      <c r="G965" s="3">
        <v>9500.5730500000009</v>
      </c>
    </row>
    <row r="966" spans="1:7" x14ac:dyDescent="0.25">
      <c r="A966" s="1">
        <v>52</v>
      </c>
      <c r="B966" s="2" t="s">
        <v>10</v>
      </c>
      <c r="C966" s="2">
        <v>36.765000000000001</v>
      </c>
      <c r="D966" s="2">
        <v>2</v>
      </c>
      <c r="E966" s="2" t="s">
        <v>11</v>
      </c>
      <c r="F966" s="2" t="s">
        <v>13</v>
      </c>
      <c r="G966" s="3">
        <v>26467.09737</v>
      </c>
    </row>
    <row r="967" spans="1:7" x14ac:dyDescent="0.25">
      <c r="A967" s="1">
        <v>35</v>
      </c>
      <c r="B967" s="2" t="s">
        <v>10</v>
      </c>
      <c r="C967" s="2">
        <v>27.1</v>
      </c>
      <c r="D967" s="2">
        <v>1</v>
      </c>
      <c r="E967" s="2" t="s">
        <v>11</v>
      </c>
      <c r="F967" s="2" t="s">
        <v>9</v>
      </c>
      <c r="G967" s="3">
        <v>4746.3440000000001</v>
      </c>
    </row>
    <row r="968" spans="1:7" x14ac:dyDescent="0.25">
      <c r="A968" s="1">
        <v>51</v>
      </c>
      <c r="B968" s="2" t="s">
        <v>10</v>
      </c>
      <c r="C968" s="2">
        <v>24.795000000000002</v>
      </c>
      <c r="D968" s="2">
        <v>2</v>
      </c>
      <c r="E968" s="2" t="s">
        <v>8</v>
      </c>
      <c r="F968" s="2" t="s">
        <v>13</v>
      </c>
      <c r="G968" s="3">
        <v>23967.38305</v>
      </c>
    </row>
    <row r="969" spans="1:7" x14ac:dyDescent="0.25">
      <c r="A969" s="1">
        <v>44</v>
      </c>
      <c r="B969" s="2" t="s">
        <v>10</v>
      </c>
      <c r="C969" s="2">
        <v>25.364999999999998</v>
      </c>
      <c r="D969" s="2">
        <v>1</v>
      </c>
      <c r="E969" s="2" t="s">
        <v>11</v>
      </c>
      <c r="F969" s="2" t="s">
        <v>13</v>
      </c>
      <c r="G969" s="3">
        <v>7518.0253499999999</v>
      </c>
    </row>
    <row r="970" spans="1:7" x14ac:dyDescent="0.25">
      <c r="A970" s="1">
        <v>21</v>
      </c>
      <c r="B970" s="2" t="s">
        <v>10</v>
      </c>
      <c r="C970" s="2">
        <v>25.745000000000001</v>
      </c>
      <c r="D970" s="2">
        <v>2</v>
      </c>
      <c r="E970" s="2" t="s">
        <v>11</v>
      </c>
      <c r="F970" s="2" t="s">
        <v>14</v>
      </c>
      <c r="G970" s="3">
        <v>3279.8685500000001</v>
      </c>
    </row>
    <row r="971" spans="1:7" x14ac:dyDescent="0.25">
      <c r="A971" s="1">
        <v>39</v>
      </c>
      <c r="B971" s="2" t="s">
        <v>7</v>
      </c>
      <c r="C971" s="2">
        <v>34.32</v>
      </c>
      <c r="D971" s="2">
        <v>5</v>
      </c>
      <c r="E971" s="2" t="s">
        <v>11</v>
      </c>
      <c r="F971" s="2" t="s">
        <v>12</v>
      </c>
      <c r="G971" s="3">
        <v>8596.8277999999991</v>
      </c>
    </row>
    <row r="972" spans="1:7" x14ac:dyDescent="0.25">
      <c r="A972" s="1">
        <v>50</v>
      </c>
      <c r="B972" s="2" t="s">
        <v>7</v>
      </c>
      <c r="C972" s="2">
        <v>28.16</v>
      </c>
      <c r="D972" s="2">
        <v>3</v>
      </c>
      <c r="E972" s="2" t="s">
        <v>11</v>
      </c>
      <c r="F972" s="2" t="s">
        <v>12</v>
      </c>
      <c r="G972" s="3">
        <v>10702.642400000001</v>
      </c>
    </row>
    <row r="973" spans="1:7" x14ac:dyDescent="0.25">
      <c r="A973" s="1">
        <v>34</v>
      </c>
      <c r="B973" s="2" t="s">
        <v>7</v>
      </c>
      <c r="C973" s="2">
        <v>23.56</v>
      </c>
      <c r="D973" s="2">
        <v>0</v>
      </c>
      <c r="E973" s="2" t="s">
        <v>11</v>
      </c>
      <c r="F973" s="2" t="s">
        <v>14</v>
      </c>
      <c r="G973" s="3">
        <v>4992.3764000000001</v>
      </c>
    </row>
    <row r="974" spans="1:7" x14ac:dyDescent="0.25">
      <c r="A974" s="1">
        <v>22</v>
      </c>
      <c r="B974" s="2" t="s">
        <v>7</v>
      </c>
      <c r="C974" s="2">
        <v>20.234999999999999</v>
      </c>
      <c r="D974" s="2">
        <v>0</v>
      </c>
      <c r="E974" s="2" t="s">
        <v>11</v>
      </c>
      <c r="F974" s="2" t="s">
        <v>13</v>
      </c>
      <c r="G974" s="3">
        <v>2527.8186500000002</v>
      </c>
    </row>
    <row r="975" spans="1:7" x14ac:dyDescent="0.25">
      <c r="A975" s="1">
        <v>19</v>
      </c>
      <c r="B975" s="2" t="s">
        <v>7</v>
      </c>
      <c r="C975" s="2">
        <v>40.5</v>
      </c>
      <c r="D975" s="2">
        <v>0</v>
      </c>
      <c r="E975" s="2" t="s">
        <v>11</v>
      </c>
      <c r="F975" s="2" t="s">
        <v>9</v>
      </c>
      <c r="G975" s="3">
        <v>1759.338</v>
      </c>
    </row>
    <row r="976" spans="1:7" x14ac:dyDescent="0.25">
      <c r="A976" s="1">
        <v>26</v>
      </c>
      <c r="B976" s="2" t="s">
        <v>10</v>
      </c>
      <c r="C976" s="2">
        <v>35.42</v>
      </c>
      <c r="D976" s="2">
        <v>0</v>
      </c>
      <c r="E976" s="2" t="s">
        <v>11</v>
      </c>
      <c r="F976" s="2" t="s">
        <v>12</v>
      </c>
      <c r="G976" s="3">
        <v>2322.6217999999999</v>
      </c>
    </row>
    <row r="977" spans="1:7" x14ac:dyDescent="0.25">
      <c r="A977" s="1">
        <v>29</v>
      </c>
      <c r="B977" s="2" t="s">
        <v>10</v>
      </c>
      <c r="C977" s="2">
        <v>22.895</v>
      </c>
      <c r="D977" s="2">
        <v>0</v>
      </c>
      <c r="E977" s="2" t="s">
        <v>8</v>
      </c>
      <c r="F977" s="2" t="s">
        <v>14</v>
      </c>
      <c r="G977" s="3">
        <v>16138.762049999999</v>
      </c>
    </row>
    <row r="978" spans="1:7" x14ac:dyDescent="0.25">
      <c r="A978" s="1">
        <v>48</v>
      </c>
      <c r="B978" s="2" t="s">
        <v>10</v>
      </c>
      <c r="C978" s="2">
        <v>40.15</v>
      </c>
      <c r="D978" s="2">
        <v>0</v>
      </c>
      <c r="E978" s="2" t="s">
        <v>11</v>
      </c>
      <c r="F978" s="2" t="s">
        <v>12</v>
      </c>
      <c r="G978" s="3">
        <v>7804.1605</v>
      </c>
    </row>
    <row r="979" spans="1:7" x14ac:dyDescent="0.25">
      <c r="A979" s="1">
        <v>26</v>
      </c>
      <c r="B979" s="2" t="s">
        <v>10</v>
      </c>
      <c r="C979" s="2">
        <v>29.15</v>
      </c>
      <c r="D979" s="2">
        <v>1</v>
      </c>
      <c r="E979" s="2" t="s">
        <v>11</v>
      </c>
      <c r="F979" s="2" t="s">
        <v>12</v>
      </c>
      <c r="G979" s="3">
        <v>2902.9065000000001</v>
      </c>
    </row>
    <row r="980" spans="1:7" x14ac:dyDescent="0.25">
      <c r="A980" s="1">
        <v>45</v>
      </c>
      <c r="B980" s="2" t="s">
        <v>7</v>
      </c>
      <c r="C980" s="2">
        <v>39.994999999999997</v>
      </c>
      <c r="D980" s="2">
        <v>3</v>
      </c>
      <c r="E980" s="2" t="s">
        <v>11</v>
      </c>
      <c r="F980" s="2" t="s">
        <v>14</v>
      </c>
      <c r="G980" s="3">
        <v>9704.6680500000002</v>
      </c>
    </row>
    <row r="981" spans="1:7" x14ac:dyDescent="0.25">
      <c r="A981" s="1">
        <v>36</v>
      </c>
      <c r="B981" s="2" t="s">
        <v>7</v>
      </c>
      <c r="C981" s="2">
        <v>29.92</v>
      </c>
      <c r="D981" s="2">
        <v>0</v>
      </c>
      <c r="E981" s="2" t="s">
        <v>11</v>
      </c>
      <c r="F981" s="2" t="s">
        <v>12</v>
      </c>
      <c r="G981" s="3">
        <v>4889.0367999999999</v>
      </c>
    </row>
    <row r="982" spans="1:7" x14ac:dyDescent="0.25">
      <c r="A982" s="1">
        <v>54</v>
      </c>
      <c r="B982" s="2" t="s">
        <v>10</v>
      </c>
      <c r="C982" s="2">
        <v>25.46</v>
      </c>
      <c r="D982" s="2">
        <v>1</v>
      </c>
      <c r="E982" s="2" t="s">
        <v>11</v>
      </c>
      <c r="F982" s="2" t="s">
        <v>14</v>
      </c>
      <c r="G982" s="3">
        <v>25517.11363</v>
      </c>
    </row>
    <row r="983" spans="1:7" x14ac:dyDescent="0.25">
      <c r="A983" s="1">
        <v>34</v>
      </c>
      <c r="B983" s="2" t="s">
        <v>10</v>
      </c>
      <c r="C983" s="2">
        <v>21.375</v>
      </c>
      <c r="D983" s="2">
        <v>0</v>
      </c>
      <c r="E983" s="2" t="s">
        <v>11</v>
      </c>
      <c r="F983" s="2" t="s">
        <v>14</v>
      </c>
      <c r="G983" s="3">
        <v>4500.33925</v>
      </c>
    </row>
    <row r="984" spans="1:7" x14ac:dyDescent="0.25">
      <c r="A984" s="1">
        <v>31</v>
      </c>
      <c r="B984" s="2" t="s">
        <v>10</v>
      </c>
      <c r="C984" s="2">
        <v>25.9</v>
      </c>
      <c r="D984" s="2">
        <v>3</v>
      </c>
      <c r="E984" s="2" t="s">
        <v>8</v>
      </c>
      <c r="F984" s="2" t="s">
        <v>9</v>
      </c>
      <c r="G984" s="3">
        <v>19199.944</v>
      </c>
    </row>
    <row r="985" spans="1:7" x14ac:dyDescent="0.25">
      <c r="A985" s="1">
        <v>27</v>
      </c>
      <c r="B985" s="2" t="s">
        <v>7</v>
      </c>
      <c r="C985" s="2">
        <v>30.59</v>
      </c>
      <c r="D985" s="2">
        <v>1</v>
      </c>
      <c r="E985" s="2" t="s">
        <v>11</v>
      </c>
      <c r="F985" s="2" t="s">
        <v>14</v>
      </c>
      <c r="G985" s="3">
        <v>16796.411940000002</v>
      </c>
    </row>
    <row r="986" spans="1:7" x14ac:dyDescent="0.25">
      <c r="A986" s="1">
        <v>20</v>
      </c>
      <c r="B986" s="2" t="s">
        <v>10</v>
      </c>
      <c r="C986" s="2">
        <v>30.114999999999998</v>
      </c>
      <c r="D986" s="2">
        <v>5</v>
      </c>
      <c r="E986" s="2" t="s">
        <v>11</v>
      </c>
      <c r="F986" s="2" t="s">
        <v>14</v>
      </c>
      <c r="G986" s="3">
        <v>4915.0598499999996</v>
      </c>
    </row>
    <row r="987" spans="1:7" x14ac:dyDescent="0.25">
      <c r="A987" s="1">
        <v>44</v>
      </c>
      <c r="B987" s="2" t="s">
        <v>7</v>
      </c>
      <c r="C987" s="2">
        <v>25.8</v>
      </c>
      <c r="D987" s="2">
        <v>1</v>
      </c>
      <c r="E987" s="2" t="s">
        <v>11</v>
      </c>
      <c r="F987" s="2" t="s">
        <v>9</v>
      </c>
      <c r="G987" s="3">
        <v>7624.63</v>
      </c>
    </row>
    <row r="988" spans="1:7" x14ac:dyDescent="0.25">
      <c r="A988" s="1">
        <v>43</v>
      </c>
      <c r="B988" s="2" t="s">
        <v>10</v>
      </c>
      <c r="C988" s="2">
        <v>30.114999999999998</v>
      </c>
      <c r="D988" s="2">
        <v>3</v>
      </c>
      <c r="E988" s="2" t="s">
        <v>11</v>
      </c>
      <c r="F988" s="2" t="s">
        <v>13</v>
      </c>
      <c r="G988" s="3">
        <v>8410.0468500000006</v>
      </c>
    </row>
    <row r="989" spans="1:7" x14ac:dyDescent="0.25">
      <c r="A989" s="1">
        <v>45</v>
      </c>
      <c r="B989" s="2" t="s">
        <v>7</v>
      </c>
      <c r="C989" s="2">
        <v>27.645</v>
      </c>
      <c r="D989" s="2">
        <v>1</v>
      </c>
      <c r="E989" s="2" t="s">
        <v>11</v>
      </c>
      <c r="F989" s="2" t="s">
        <v>13</v>
      </c>
      <c r="G989" s="3">
        <v>28340.188849999999</v>
      </c>
    </row>
    <row r="990" spans="1:7" x14ac:dyDescent="0.25">
      <c r="A990" s="1">
        <v>34</v>
      </c>
      <c r="B990" s="2" t="s">
        <v>10</v>
      </c>
      <c r="C990" s="2">
        <v>34.674999999999997</v>
      </c>
      <c r="D990" s="2">
        <v>0</v>
      </c>
      <c r="E990" s="2" t="s">
        <v>11</v>
      </c>
      <c r="F990" s="2" t="s">
        <v>14</v>
      </c>
      <c r="G990" s="3">
        <v>4518.8262500000001</v>
      </c>
    </row>
    <row r="991" spans="1:7" x14ac:dyDescent="0.25">
      <c r="A991" s="1">
        <v>24</v>
      </c>
      <c r="B991" s="2" t="s">
        <v>7</v>
      </c>
      <c r="C991" s="2">
        <v>20.52</v>
      </c>
      <c r="D991" s="2">
        <v>0</v>
      </c>
      <c r="E991" s="2" t="s">
        <v>8</v>
      </c>
      <c r="F991" s="2" t="s">
        <v>14</v>
      </c>
      <c r="G991" s="3">
        <v>14571.890799999999</v>
      </c>
    </row>
    <row r="992" spans="1:7" x14ac:dyDescent="0.25">
      <c r="A992" s="1">
        <v>26</v>
      </c>
      <c r="B992" s="2" t="s">
        <v>7</v>
      </c>
      <c r="C992" s="2">
        <v>19.8</v>
      </c>
      <c r="D992" s="2">
        <v>1</v>
      </c>
      <c r="E992" s="2" t="s">
        <v>11</v>
      </c>
      <c r="F992" s="2" t="s">
        <v>9</v>
      </c>
      <c r="G992" s="3">
        <v>3378.91</v>
      </c>
    </row>
    <row r="993" spans="1:7" x14ac:dyDescent="0.25">
      <c r="A993" s="1">
        <v>38</v>
      </c>
      <c r="B993" s="2" t="s">
        <v>7</v>
      </c>
      <c r="C993" s="2">
        <v>27.835000000000001</v>
      </c>
      <c r="D993" s="2">
        <v>2</v>
      </c>
      <c r="E993" s="2" t="s">
        <v>11</v>
      </c>
      <c r="F993" s="2" t="s">
        <v>14</v>
      </c>
      <c r="G993" s="3">
        <v>7144.86265</v>
      </c>
    </row>
    <row r="994" spans="1:7" x14ac:dyDescent="0.25">
      <c r="A994" s="1">
        <v>50</v>
      </c>
      <c r="B994" s="2" t="s">
        <v>7</v>
      </c>
      <c r="C994" s="2">
        <v>31.6</v>
      </c>
      <c r="D994" s="2">
        <v>2</v>
      </c>
      <c r="E994" s="2" t="s">
        <v>11</v>
      </c>
      <c r="F994" s="2" t="s">
        <v>9</v>
      </c>
      <c r="G994" s="3">
        <v>10118.424000000001</v>
      </c>
    </row>
    <row r="995" spans="1:7" x14ac:dyDescent="0.25">
      <c r="A995" s="1">
        <v>38</v>
      </c>
      <c r="B995" s="2" t="s">
        <v>10</v>
      </c>
      <c r="C995" s="2">
        <v>28.27</v>
      </c>
      <c r="D995" s="2">
        <v>1</v>
      </c>
      <c r="E995" s="2" t="s">
        <v>11</v>
      </c>
      <c r="F995" s="2" t="s">
        <v>12</v>
      </c>
      <c r="G995" s="3">
        <v>5484.4673000000003</v>
      </c>
    </row>
    <row r="996" spans="1:7" x14ac:dyDescent="0.25">
      <c r="A996" s="1">
        <v>27</v>
      </c>
      <c r="B996" s="2" t="s">
        <v>7</v>
      </c>
      <c r="C996" s="2">
        <v>20.045000000000002</v>
      </c>
      <c r="D996" s="2">
        <v>3</v>
      </c>
      <c r="E996" s="2" t="s">
        <v>8</v>
      </c>
      <c r="F996" s="2" t="s">
        <v>13</v>
      </c>
      <c r="G996" s="3">
        <v>16420.494549999999</v>
      </c>
    </row>
    <row r="997" spans="1:7" x14ac:dyDescent="0.25">
      <c r="A997" s="1">
        <v>39</v>
      </c>
      <c r="B997" s="2" t="s">
        <v>7</v>
      </c>
      <c r="C997" s="2">
        <v>23.274999999999999</v>
      </c>
      <c r="D997" s="2">
        <v>3</v>
      </c>
      <c r="E997" s="2" t="s">
        <v>11</v>
      </c>
      <c r="F997" s="2" t="s">
        <v>14</v>
      </c>
      <c r="G997" s="3">
        <v>7986.4752500000004</v>
      </c>
    </row>
    <row r="998" spans="1:7" x14ac:dyDescent="0.25">
      <c r="A998" s="1">
        <v>39</v>
      </c>
      <c r="B998" s="2" t="s">
        <v>7</v>
      </c>
      <c r="C998" s="2">
        <v>34.1</v>
      </c>
      <c r="D998" s="2">
        <v>3</v>
      </c>
      <c r="E998" s="2" t="s">
        <v>11</v>
      </c>
      <c r="F998" s="2" t="s">
        <v>9</v>
      </c>
      <c r="G998" s="3">
        <v>7418.5219999999999</v>
      </c>
    </row>
    <row r="999" spans="1:7" x14ac:dyDescent="0.25">
      <c r="A999" s="1">
        <v>63</v>
      </c>
      <c r="B999" s="2" t="s">
        <v>7</v>
      </c>
      <c r="C999" s="2">
        <v>36.85</v>
      </c>
      <c r="D999" s="2">
        <v>0</v>
      </c>
      <c r="E999" s="2" t="s">
        <v>11</v>
      </c>
      <c r="F999" s="2" t="s">
        <v>12</v>
      </c>
      <c r="G999" s="3">
        <v>13887.968500000001</v>
      </c>
    </row>
    <row r="1000" spans="1:7" x14ac:dyDescent="0.25">
      <c r="A1000" s="1">
        <v>33</v>
      </c>
      <c r="B1000" s="2" t="s">
        <v>7</v>
      </c>
      <c r="C1000" s="2">
        <v>36.29</v>
      </c>
      <c r="D1000" s="2">
        <v>3</v>
      </c>
      <c r="E1000" s="2" t="s">
        <v>11</v>
      </c>
      <c r="F1000" s="2" t="s">
        <v>14</v>
      </c>
      <c r="G1000" s="3">
        <v>6551.7501000000002</v>
      </c>
    </row>
    <row r="1001" spans="1:7" x14ac:dyDescent="0.25">
      <c r="A1001" s="1">
        <v>36</v>
      </c>
      <c r="B1001" s="2" t="s">
        <v>7</v>
      </c>
      <c r="C1001" s="2">
        <v>26.885000000000002</v>
      </c>
      <c r="D1001" s="2">
        <v>0</v>
      </c>
      <c r="E1001" s="2" t="s">
        <v>11</v>
      </c>
      <c r="F1001" s="2" t="s">
        <v>13</v>
      </c>
      <c r="G1001" s="3">
        <v>5267.8181500000001</v>
      </c>
    </row>
    <row r="1002" spans="1:7" x14ac:dyDescent="0.25">
      <c r="A1002" s="1">
        <v>30</v>
      </c>
      <c r="B1002" s="2" t="s">
        <v>10</v>
      </c>
      <c r="C1002" s="2">
        <v>22.99</v>
      </c>
      <c r="D1002" s="2">
        <v>2</v>
      </c>
      <c r="E1002" s="2" t="s">
        <v>8</v>
      </c>
      <c r="F1002" s="2" t="s">
        <v>13</v>
      </c>
      <c r="G1002" s="3">
        <v>17361.766100000001</v>
      </c>
    </row>
    <row r="1003" spans="1:7" x14ac:dyDescent="0.25">
      <c r="A1003" s="1">
        <v>24</v>
      </c>
      <c r="B1003" s="2" t="s">
        <v>10</v>
      </c>
      <c r="C1003" s="2">
        <v>32.700000000000003</v>
      </c>
      <c r="D1003" s="2">
        <v>0</v>
      </c>
      <c r="E1003" s="2" t="s">
        <v>8</v>
      </c>
      <c r="F1003" s="2" t="s">
        <v>9</v>
      </c>
      <c r="G1003" s="3">
        <v>34472.841</v>
      </c>
    </row>
    <row r="1004" spans="1:7" x14ac:dyDescent="0.25">
      <c r="A1004" s="1">
        <v>24</v>
      </c>
      <c r="B1004" s="2" t="s">
        <v>10</v>
      </c>
      <c r="C1004" s="2">
        <v>25.8</v>
      </c>
      <c r="D1004" s="2">
        <v>0</v>
      </c>
      <c r="E1004" s="2" t="s">
        <v>11</v>
      </c>
      <c r="F1004" s="2" t="s">
        <v>9</v>
      </c>
      <c r="G1004" s="3">
        <v>1972.95</v>
      </c>
    </row>
    <row r="1005" spans="1:7" x14ac:dyDescent="0.25">
      <c r="A1005" s="1">
        <v>48</v>
      </c>
      <c r="B1005" s="2" t="s">
        <v>10</v>
      </c>
      <c r="C1005" s="2">
        <v>29.6</v>
      </c>
      <c r="D1005" s="2">
        <v>0</v>
      </c>
      <c r="E1005" s="2" t="s">
        <v>11</v>
      </c>
      <c r="F1005" s="2" t="s">
        <v>9</v>
      </c>
      <c r="G1005" s="3">
        <v>21232.182260000001</v>
      </c>
    </row>
    <row r="1006" spans="1:7" x14ac:dyDescent="0.25">
      <c r="A1006" s="1">
        <v>47</v>
      </c>
      <c r="B1006" s="2" t="s">
        <v>10</v>
      </c>
      <c r="C1006" s="2">
        <v>19.190000000000001</v>
      </c>
      <c r="D1006" s="2">
        <v>1</v>
      </c>
      <c r="E1006" s="2" t="s">
        <v>11</v>
      </c>
      <c r="F1006" s="2" t="s">
        <v>14</v>
      </c>
      <c r="G1006" s="3">
        <v>8627.5411000000004</v>
      </c>
    </row>
    <row r="1007" spans="1:7" x14ac:dyDescent="0.25">
      <c r="A1007" s="1">
        <v>29</v>
      </c>
      <c r="B1007" s="2" t="s">
        <v>10</v>
      </c>
      <c r="C1007" s="2">
        <v>31.73</v>
      </c>
      <c r="D1007" s="2">
        <v>2</v>
      </c>
      <c r="E1007" s="2" t="s">
        <v>11</v>
      </c>
      <c r="F1007" s="2" t="s">
        <v>13</v>
      </c>
      <c r="G1007" s="3">
        <v>4433.3877000000002</v>
      </c>
    </row>
    <row r="1008" spans="1:7" x14ac:dyDescent="0.25">
      <c r="A1008" s="1">
        <v>28</v>
      </c>
      <c r="B1008" s="2" t="s">
        <v>10</v>
      </c>
      <c r="C1008" s="2">
        <v>29.26</v>
      </c>
      <c r="D1008" s="2">
        <v>2</v>
      </c>
      <c r="E1008" s="2" t="s">
        <v>11</v>
      </c>
      <c r="F1008" s="2" t="s">
        <v>14</v>
      </c>
      <c r="G1008" s="3">
        <v>4438.2633999999998</v>
      </c>
    </row>
    <row r="1009" spans="1:7" x14ac:dyDescent="0.25">
      <c r="A1009" s="1">
        <v>47</v>
      </c>
      <c r="B1009" s="2" t="s">
        <v>10</v>
      </c>
      <c r="C1009" s="2">
        <v>28.215</v>
      </c>
      <c r="D1009" s="2">
        <v>3</v>
      </c>
      <c r="E1009" s="2" t="s">
        <v>8</v>
      </c>
      <c r="F1009" s="2" t="s">
        <v>13</v>
      </c>
      <c r="G1009" s="3">
        <v>24915.220850000002</v>
      </c>
    </row>
    <row r="1010" spans="1:7" x14ac:dyDescent="0.25">
      <c r="A1010" s="1">
        <v>25</v>
      </c>
      <c r="B1010" s="2" t="s">
        <v>10</v>
      </c>
      <c r="C1010" s="2">
        <v>24.984999999999999</v>
      </c>
      <c r="D1010" s="2">
        <v>2</v>
      </c>
      <c r="E1010" s="2" t="s">
        <v>11</v>
      </c>
      <c r="F1010" s="2" t="s">
        <v>14</v>
      </c>
      <c r="G1010" s="3">
        <v>23241.47453</v>
      </c>
    </row>
    <row r="1011" spans="1:7" x14ac:dyDescent="0.25">
      <c r="A1011" s="1">
        <v>51</v>
      </c>
      <c r="B1011" s="2" t="s">
        <v>10</v>
      </c>
      <c r="C1011" s="2">
        <v>27.74</v>
      </c>
      <c r="D1011" s="2">
        <v>1</v>
      </c>
      <c r="E1011" s="2" t="s">
        <v>11</v>
      </c>
      <c r="F1011" s="2" t="s">
        <v>14</v>
      </c>
      <c r="G1011" s="3">
        <v>9957.7216000000008</v>
      </c>
    </row>
    <row r="1012" spans="1:7" x14ac:dyDescent="0.25">
      <c r="A1012" s="1">
        <v>48</v>
      </c>
      <c r="B1012" s="2" t="s">
        <v>7</v>
      </c>
      <c r="C1012" s="2">
        <v>22.8</v>
      </c>
      <c r="D1012" s="2">
        <v>0</v>
      </c>
      <c r="E1012" s="2" t="s">
        <v>11</v>
      </c>
      <c r="F1012" s="2" t="s">
        <v>9</v>
      </c>
      <c r="G1012" s="3">
        <v>8269.0439999999999</v>
      </c>
    </row>
    <row r="1013" spans="1:7" x14ac:dyDescent="0.25">
      <c r="A1013" s="1">
        <v>43</v>
      </c>
      <c r="B1013" s="2" t="s">
        <v>10</v>
      </c>
      <c r="C1013" s="2">
        <v>20.13</v>
      </c>
      <c r="D1013" s="2">
        <v>2</v>
      </c>
      <c r="E1013" s="2" t="s">
        <v>8</v>
      </c>
      <c r="F1013" s="2" t="s">
        <v>12</v>
      </c>
      <c r="G1013" s="3">
        <v>18767.737700000001</v>
      </c>
    </row>
    <row r="1014" spans="1:7" x14ac:dyDescent="0.25">
      <c r="A1014" s="1">
        <v>61</v>
      </c>
      <c r="B1014" s="2" t="s">
        <v>7</v>
      </c>
      <c r="C1014" s="2">
        <v>33.33</v>
      </c>
      <c r="D1014" s="2">
        <v>4</v>
      </c>
      <c r="E1014" s="2" t="s">
        <v>11</v>
      </c>
      <c r="F1014" s="2" t="s">
        <v>12</v>
      </c>
      <c r="G1014" s="3">
        <v>36580.282160000002</v>
      </c>
    </row>
    <row r="1015" spans="1:7" x14ac:dyDescent="0.25">
      <c r="A1015" s="1">
        <v>48</v>
      </c>
      <c r="B1015" s="2" t="s">
        <v>10</v>
      </c>
      <c r="C1015" s="2">
        <v>32.299999999999997</v>
      </c>
      <c r="D1015" s="2">
        <v>1</v>
      </c>
      <c r="E1015" s="2" t="s">
        <v>11</v>
      </c>
      <c r="F1015" s="2" t="s">
        <v>13</v>
      </c>
      <c r="G1015" s="3">
        <v>8765.2489999999998</v>
      </c>
    </row>
    <row r="1016" spans="1:7" x14ac:dyDescent="0.25">
      <c r="A1016" s="1">
        <v>38</v>
      </c>
      <c r="B1016" s="2" t="s">
        <v>7</v>
      </c>
      <c r="C1016" s="2">
        <v>27.6</v>
      </c>
      <c r="D1016" s="2">
        <v>0</v>
      </c>
      <c r="E1016" s="2" t="s">
        <v>11</v>
      </c>
      <c r="F1016" s="2" t="s">
        <v>9</v>
      </c>
      <c r="G1016" s="3">
        <v>5383.5360000000001</v>
      </c>
    </row>
    <row r="1017" spans="1:7" x14ac:dyDescent="0.25">
      <c r="A1017" s="1">
        <v>59</v>
      </c>
      <c r="B1017" s="2" t="s">
        <v>10</v>
      </c>
      <c r="C1017" s="2">
        <v>25.46</v>
      </c>
      <c r="D1017" s="2">
        <v>0</v>
      </c>
      <c r="E1017" s="2" t="s">
        <v>11</v>
      </c>
      <c r="F1017" s="2" t="s">
        <v>13</v>
      </c>
      <c r="G1017" s="3">
        <v>12124.992399999999</v>
      </c>
    </row>
    <row r="1018" spans="1:7" x14ac:dyDescent="0.25">
      <c r="A1018" s="1">
        <v>19</v>
      </c>
      <c r="B1018" s="2" t="s">
        <v>7</v>
      </c>
      <c r="C1018" s="2">
        <v>24.605</v>
      </c>
      <c r="D1018" s="2">
        <v>1</v>
      </c>
      <c r="E1018" s="2" t="s">
        <v>11</v>
      </c>
      <c r="F1018" s="2" t="s">
        <v>13</v>
      </c>
      <c r="G1018" s="3">
        <v>2709.24395</v>
      </c>
    </row>
    <row r="1019" spans="1:7" x14ac:dyDescent="0.25">
      <c r="A1019" s="1">
        <v>26</v>
      </c>
      <c r="B1019" s="2" t="s">
        <v>7</v>
      </c>
      <c r="C1019" s="2">
        <v>34.200000000000003</v>
      </c>
      <c r="D1019" s="2">
        <v>2</v>
      </c>
      <c r="E1019" s="2" t="s">
        <v>11</v>
      </c>
      <c r="F1019" s="2" t="s">
        <v>9</v>
      </c>
      <c r="G1019" s="3">
        <v>3987.9259999999999</v>
      </c>
    </row>
    <row r="1020" spans="1:7" x14ac:dyDescent="0.25">
      <c r="A1020" s="1">
        <v>54</v>
      </c>
      <c r="B1020" s="2" t="s">
        <v>7</v>
      </c>
      <c r="C1020" s="2">
        <v>35.814999999999998</v>
      </c>
      <c r="D1020" s="2">
        <v>3</v>
      </c>
      <c r="E1020" s="2" t="s">
        <v>11</v>
      </c>
      <c r="F1020" s="2" t="s">
        <v>13</v>
      </c>
      <c r="G1020" s="3">
        <v>12495.290849999999</v>
      </c>
    </row>
    <row r="1021" spans="1:7" x14ac:dyDescent="0.25">
      <c r="A1021" s="1">
        <v>21</v>
      </c>
      <c r="B1021" s="2" t="s">
        <v>7</v>
      </c>
      <c r="C1021" s="2">
        <v>32.68</v>
      </c>
      <c r="D1021" s="2">
        <v>2</v>
      </c>
      <c r="E1021" s="2" t="s">
        <v>11</v>
      </c>
      <c r="F1021" s="2" t="s">
        <v>13</v>
      </c>
      <c r="G1021" s="3">
        <v>26018.950519999999</v>
      </c>
    </row>
    <row r="1022" spans="1:7" x14ac:dyDescent="0.25">
      <c r="A1022" s="1">
        <v>51</v>
      </c>
      <c r="B1022" s="2" t="s">
        <v>10</v>
      </c>
      <c r="C1022" s="2">
        <v>37</v>
      </c>
      <c r="D1022" s="2">
        <v>0</v>
      </c>
      <c r="E1022" s="2" t="s">
        <v>11</v>
      </c>
      <c r="F1022" s="2" t="s">
        <v>9</v>
      </c>
      <c r="G1022" s="3">
        <v>8798.5930000000008</v>
      </c>
    </row>
    <row r="1023" spans="1:7" x14ac:dyDescent="0.25">
      <c r="A1023" s="1">
        <v>22</v>
      </c>
      <c r="B1023" s="2" t="s">
        <v>7</v>
      </c>
      <c r="C1023" s="2">
        <v>31.02</v>
      </c>
      <c r="D1023" s="2">
        <v>3</v>
      </c>
      <c r="E1023" s="2" t="s">
        <v>8</v>
      </c>
      <c r="F1023" s="2" t="s">
        <v>12</v>
      </c>
      <c r="G1023" s="3">
        <v>35595.589800000002</v>
      </c>
    </row>
    <row r="1024" spans="1:7" x14ac:dyDescent="0.25">
      <c r="A1024" s="1">
        <v>47</v>
      </c>
      <c r="B1024" s="2" t="s">
        <v>10</v>
      </c>
      <c r="C1024" s="2">
        <v>36.08</v>
      </c>
      <c r="D1024" s="2">
        <v>1</v>
      </c>
      <c r="E1024" s="2" t="s">
        <v>8</v>
      </c>
      <c r="F1024" s="2" t="s">
        <v>12</v>
      </c>
      <c r="G1024" s="3">
        <v>42211.138200000001</v>
      </c>
    </row>
    <row r="1025" spans="1:7" x14ac:dyDescent="0.25">
      <c r="A1025" s="1">
        <v>18</v>
      </c>
      <c r="B1025" s="2" t="s">
        <v>10</v>
      </c>
      <c r="C1025" s="2">
        <v>23.32</v>
      </c>
      <c r="D1025" s="2">
        <v>1</v>
      </c>
      <c r="E1025" s="2" t="s">
        <v>11</v>
      </c>
      <c r="F1025" s="2" t="s">
        <v>12</v>
      </c>
      <c r="G1025" s="3">
        <v>1711.0268000000001</v>
      </c>
    </row>
    <row r="1026" spans="1:7" x14ac:dyDescent="0.25">
      <c r="A1026" s="1">
        <v>47</v>
      </c>
      <c r="B1026" s="2" t="s">
        <v>7</v>
      </c>
      <c r="C1026" s="2">
        <v>45.32</v>
      </c>
      <c r="D1026" s="2">
        <v>1</v>
      </c>
      <c r="E1026" s="2" t="s">
        <v>11</v>
      </c>
      <c r="F1026" s="2" t="s">
        <v>12</v>
      </c>
      <c r="G1026" s="3">
        <v>8569.8618000000006</v>
      </c>
    </row>
    <row r="1027" spans="1:7" x14ac:dyDescent="0.25">
      <c r="A1027" s="1">
        <v>21</v>
      </c>
      <c r="B1027" s="2" t="s">
        <v>7</v>
      </c>
      <c r="C1027" s="2">
        <v>34.6</v>
      </c>
      <c r="D1027" s="2">
        <v>0</v>
      </c>
      <c r="E1027" s="2" t="s">
        <v>11</v>
      </c>
      <c r="F1027" s="2" t="s">
        <v>9</v>
      </c>
      <c r="G1027" s="3">
        <v>2020.1769999999999</v>
      </c>
    </row>
    <row r="1028" spans="1:7" x14ac:dyDescent="0.25">
      <c r="A1028" s="1">
        <v>19</v>
      </c>
      <c r="B1028" s="2" t="s">
        <v>10</v>
      </c>
      <c r="C1028" s="2">
        <v>26.03</v>
      </c>
      <c r="D1028" s="2">
        <v>1</v>
      </c>
      <c r="E1028" s="2" t="s">
        <v>8</v>
      </c>
      <c r="F1028" s="2" t="s">
        <v>13</v>
      </c>
      <c r="G1028" s="3">
        <v>16450.894700000001</v>
      </c>
    </row>
    <row r="1029" spans="1:7" x14ac:dyDescent="0.25">
      <c r="A1029" s="1">
        <v>23</v>
      </c>
      <c r="B1029" s="2" t="s">
        <v>10</v>
      </c>
      <c r="C1029" s="2">
        <v>18.715</v>
      </c>
      <c r="D1029" s="2">
        <v>0</v>
      </c>
      <c r="E1029" s="2" t="s">
        <v>11</v>
      </c>
      <c r="F1029" s="2" t="s">
        <v>13</v>
      </c>
      <c r="G1029" s="3">
        <v>21595.382290000001</v>
      </c>
    </row>
    <row r="1030" spans="1:7" x14ac:dyDescent="0.25">
      <c r="A1030" s="1">
        <v>54</v>
      </c>
      <c r="B1030" s="2" t="s">
        <v>10</v>
      </c>
      <c r="C1030" s="2">
        <v>31.6</v>
      </c>
      <c r="D1030" s="2">
        <v>0</v>
      </c>
      <c r="E1030" s="2" t="s">
        <v>11</v>
      </c>
      <c r="F1030" s="2" t="s">
        <v>9</v>
      </c>
      <c r="G1030" s="3">
        <v>9850.4320000000007</v>
      </c>
    </row>
    <row r="1031" spans="1:7" x14ac:dyDescent="0.25">
      <c r="A1031" s="1">
        <v>37</v>
      </c>
      <c r="B1031" s="2" t="s">
        <v>7</v>
      </c>
      <c r="C1031" s="2">
        <v>17.29</v>
      </c>
      <c r="D1031" s="2">
        <v>2</v>
      </c>
      <c r="E1031" s="2" t="s">
        <v>11</v>
      </c>
      <c r="F1031" s="2" t="s">
        <v>14</v>
      </c>
      <c r="G1031" s="3">
        <v>6877.9800999999998</v>
      </c>
    </row>
    <row r="1032" spans="1:7" x14ac:dyDescent="0.25">
      <c r="A1032" s="1">
        <v>46</v>
      </c>
      <c r="B1032" s="2" t="s">
        <v>7</v>
      </c>
      <c r="C1032" s="2">
        <v>23.655000000000001</v>
      </c>
      <c r="D1032" s="2">
        <v>1</v>
      </c>
      <c r="E1032" s="2" t="s">
        <v>8</v>
      </c>
      <c r="F1032" s="2" t="s">
        <v>13</v>
      </c>
      <c r="G1032" s="3">
        <v>21677.283449999999</v>
      </c>
    </row>
    <row r="1033" spans="1:7" x14ac:dyDescent="0.25">
      <c r="A1033" s="1">
        <v>55</v>
      </c>
      <c r="B1033" s="2" t="s">
        <v>7</v>
      </c>
      <c r="C1033" s="2">
        <v>35.200000000000003</v>
      </c>
      <c r="D1033" s="2">
        <v>0</v>
      </c>
      <c r="E1033" s="2" t="s">
        <v>8</v>
      </c>
      <c r="F1033" s="2" t="s">
        <v>12</v>
      </c>
      <c r="G1033" s="3">
        <v>44423.803</v>
      </c>
    </row>
    <row r="1034" spans="1:7" x14ac:dyDescent="0.25">
      <c r="A1034" s="1">
        <v>30</v>
      </c>
      <c r="B1034" s="2" t="s">
        <v>7</v>
      </c>
      <c r="C1034" s="2">
        <v>27.93</v>
      </c>
      <c r="D1034" s="2">
        <v>0</v>
      </c>
      <c r="E1034" s="2" t="s">
        <v>11</v>
      </c>
      <c r="F1034" s="2" t="s">
        <v>14</v>
      </c>
      <c r="G1034" s="3">
        <v>4137.5227000000004</v>
      </c>
    </row>
    <row r="1035" spans="1:7" x14ac:dyDescent="0.25">
      <c r="A1035" s="1">
        <v>18</v>
      </c>
      <c r="B1035" s="2" t="s">
        <v>10</v>
      </c>
      <c r="C1035" s="2">
        <v>21.565000000000001</v>
      </c>
      <c r="D1035" s="2">
        <v>0</v>
      </c>
      <c r="E1035" s="2" t="s">
        <v>8</v>
      </c>
      <c r="F1035" s="2" t="s">
        <v>14</v>
      </c>
      <c r="G1035" s="3">
        <v>13747.87235</v>
      </c>
    </row>
    <row r="1036" spans="1:7" x14ac:dyDescent="0.25">
      <c r="A1036" s="1">
        <v>61</v>
      </c>
      <c r="B1036" s="2" t="s">
        <v>10</v>
      </c>
      <c r="C1036" s="2">
        <v>38.380000000000003</v>
      </c>
      <c r="D1036" s="2">
        <v>0</v>
      </c>
      <c r="E1036" s="2" t="s">
        <v>11</v>
      </c>
      <c r="F1036" s="2" t="s">
        <v>13</v>
      </c>
      <c r="G1036" s="3">
        <v>12950.0712</v>
      </c>
    </row>
    <row r="1037" spans="1:7" x14ac:dyDescent="0.25">
      <c r="A1037" s="1">
        <v>54</v>
      </c>
      <c r="B1037" s="2" t="s">
        <v>7</v>
      </c>
      <c r="C1037" s="2">
        <v>23</v>
      </c>
      <c r="D1037" s="2">
        <v>3</v>
      </c>
      <c r="E1037" s="2" t="s">
        <v>11</v>
      </c>
      <c r="F1037" s="2" t="s">
        <v>9</v>
      </c>
      <c r="G1037" s="3">
        <v>12094.477999999999</v>
      </c>
    </row>
    <row r="1038" spans="1:7" x14ac:dyDescent="0.25">
      <c r="A1038" s="1">
        <v>22</v>
      </c>
      <c r="B1038" s="2" t="s">
        <v>10</v>
      </c>
      <c r="C1038" s="2">
        <v>37.07</v>
      </c>
      <c r="D1038" s="2">
        <v>2</v>
      </c>
      <c r="E1038" s="2" t="s">
        <v>8</v>
      </c>
      <c r="F1038" s="2" t="s">
        <v>12</v>
      </c>
      <c r="G1038" s="3">
        <v>37484.4493</v>
      </c>
    </row>
    <row r="1039" spans="1:7" x14ac:dyDescent="0.25">
      <c r="A1039" s="1">
        <v>45</v>
      </c>
      <c r="B1039" s="2" t="s">
        <v>7</v>
      </c>
      <c r="C1039" s="2">
        <v>30.495000000000001</v>
      </c>
      <c r="D1039" s="2">
        <v>1</v>
      </c>
      <c r="E1039" s="2" t="s">
        <v>8</v>
      </c>
      <c r="F1039" s="2" t="s">
        <v>13</v>
      </c>
      <c r="G1039" s="3">
        <v>39725.518049999999</v>
      </c>
    </row>
    <row r="1040" spans="1:7" x14ac:dyDescent="0.25">
      <c r="A1040" s="1">
        <v>22</v>
      </c>
      <c r="B1040" s="2" t="s">
        <v>10</v>
      </c>
      <c r="C1040" s="2">
        <v>28.88</v>
      </c>
      <c r="D1040" s="2">
        <v>0</v>
      </c>
      <c r="E1040" s="2" t="s">
        <v>11</v>
      </c>
      <c r="F1040" s="2" t="s">
        <v>14</v>
      </c>
      <c r="G1040" s="3">
        <v>2250.8352</v>
      </c>
    </row>
    <row r="1041" spans="1:7" x14ac:dyDescent="0.25">
      <c r="A1041" s="1">
        <v>19</v>
      </c>
      <c r="B1041" s="2" t="s">
        <v>10</v>
      </c>
      <c r="C1041" s="2">
        <v>27.265000000000001</v>
      </c>
      <c r="D1041" s="2">
        <v>2</v>
      </c>
      <c r="E1041" s="2" t="s">
        <v>11</v>
      </c>
      <c r="F1041" s="2" t="s">
        <v>13</v>
      </c>
      <c r="G1041" s="3">
        <v>22493.659640000002</v>
      </c>
    </row>
    <row r="1042" spans="1:7" x14ac:dyDescent="0.25">
      <c r="A1042" s="1">
        <v>35</v>
      </c>
      <c r="B1042" s="2" t="s">
        <v>7</v>
      </c>
      <c r="C1042" s="2">
        <v>28.024999999999999</v>
      </c>
      <c r="D1042" s="2">
        <v>0</v>
      </c>
      <c r="E1042" s="2" t="s">
        <v>8</v>
      </c>
      <c r="F1042" s="2" t="s">
        <v>13</v>
      </c>
      <c r="G1042" s="3">
        <v>20234.854749999999</v>
      </c>
    </row>
    <row r="1043" spans="1:7" x14ac:dyDescent="0.25">
      <c r="A1043" s="1">
        <v>18</v>
      </c>
      <c r="B1043" s="2" t="s">
        <v>10</v>
      </c>
      <c r="C1043" s="2">
        <v>23.085000000000001</v>
      </c>
      <c r="D1043" s="2">
        <v>0</v>
      </c>
      <c r="E1043" s="2" t="s">
        <v>11</v>
      </c>
      <c r="F1043" s="2" t="s">
        <v>14</v>
      </c>
      <c r="G1043" s="3">
        <v>1704.7001499999999</v>
      </c>
    </row>
    <row r="1044" spans="1:7" x14ac:dyDescent="0.25">
      <c r="A1044" s="1">
        <v>20</v>
      </c>
      <c r="B1044" s="2" t="s">
        <v>10</v>
      </c>
      <c r="C1044" s="2">
        <v>30.684999999999999</v>
      </c>
      <c r="D1044" s="2">
        <v>0</v>
      </c>
      <c r="E1044" s="2" t="s">
        <v>8</v>
      </c>
      <c r="F1044" s="2" t="s">
        <v>14</v>
      </c>
      <c r="G1044" s="3">
        <v>33475.817150000003</v>
      </c>
    </row>
    <row r="1045" spans="1:7" x14ac:dyDescent="0.25">
      <c r="A1045" s="1">
        <v>28</v>
      </c>
      <c r="B1045" s="2" t="s">
        <v>7</v>
      </c>
      <c r="C1045" s="2">
        <v>25.8</v>
      </c>
      <c r="D1045" s="2">
        <v>0</v>
      </c>
      <c r="E1045" s="2" t="s">
        <v>11</v>
      </c>
      <c r="F1045" s="2" t="s">
        <v>9</v>
      </c>
      <c r="G1045" s="3">
        <v>3161.4540000000002</v>
      </c>
    </row>
    <row r="1046" spans="1:7" x14ac:dyDescent="0.25">
      <c r="A1046" s="1">
        <v>55</v>
      </c>
      <c r="B1046" s="2" t="s">
        <v>10</v>
      </c>
      <c r="C1046" s="2">
        <v>35.244999999999997</v>
      </c>
      <c r="D1046" s="2">
        <v>1</v>
      </c>
      <c r="E1046" s="2" t="s">
        <v>11</v>
      </c>
      <c r="F1046" s="2" t="s">
        <v>14</v>
      </c>
      <c r="G1046" s="3">
        <v>11394.065549999999</v>
      </c>
    </row>
    <row r="1047" spans="1:7" x14ac:dyDescent="0.25">
      <c r="A1047" s="1">
        <v>43</v>
      </c>
      <c r="B1047" s="2" t="s">
        <v>7</v>
      </c>
      <c r="C1047" s="2">
        <v>24.7</v>
      </c>
      <c r="D1047" s="2">
        <v>2</v>
      </c>
      <c r="E1047" s="2" t="s">
        <v>8</v>
      </c>
      <c r="F1047" s="2" t="s">
        <v>13</v>
      </c>
      <c r="G1047" s="3">
        <v>21880.82</v>
      </c>
    </row>
    <row r="1048" spans="1:7" x14ac:dyDescent="0.25">
      <c r="A1048" s="1">
        <v>43</v>
      </c>
      <c r="B1048" s="2" t="s">
        <v>7</v>
      </c>
      <c r="C1048" s="2">
        <v>25.08</v>
      </c>
      <c r="D1048" s="2">
        <v>0</v>
      </c>
      <c r="E1048" s="2" t="s">
        <v>11</v>
      </c>
      <c r="F1048" s="2" t="s">
        <v>14</v>
      </c>
      <c r="G1048" s="3">
        <v>7325.0482000000002</v>
      </c>
    </row>
    <row r="1049" spans="1:7" x14ac:dyDescent="0.25">
      <c r="A1049" s="1">
        <v>22</v>
      </c>
      <c r="B1049" s="2" t="s">
        <v>10</v>
      </c>
      <c r="C1049" s="2">
        <v>52.58</v>
      </c>
      <c r="D1049" s="2">
        <v>1</v>
      </c>
      <c r="E1049" s="2" t="s">
        <v>8</v>
      </c>
      <c r="F1049" s="2" t="s">
        <v>12</v>
      </c>
      <c r="G1049" s="3">
        <v>44501.398200000003</v>
      </c>
    </row>
    <row r="1050" spans="1:7" x14ac:dyDescent="0.25">
      <c r="A1050" s="1">
        <v>25</v>
      </c>
      <c r="B1050" s="2" t="s">
        <v>7</v>
      </c>
      <c r="C1050" s="2">
        <v>22.515000000000001</v>
      </c>
      <c r="D1050" s="2">
        <v>1</v>
      </c>
      <c r="E1050" s="2" t="s">
        <v>11</v>
      </c>
      <c r="F1050" s="2" t="s">
        <v>13</v>
      </c>
      <c r="G1050" s="3">
        <v>3594.17085</v>
      </c>
    </row>
    <row r="1051" spans="1:7" x14ac:dyDescent="0.25">
      <c r="A1051" s="1">
        <v>49</v>
      </c>
      <c r="B1051" s="2" t="s">
        <v>10</v>
      </c>
      <c r="C1051" s="2">
        <v>30.9</v>
      </c>
      <c r="D1051" s="2">
        <v>0</v>
      </c>
      <c r="E1051" s="2" t="s">
        <v>8</v>
      </c>
      <c r="F1051" s="2" t="s">
        <v>9</v>
      </c>
      <c r="G1051" s="3">
        <v>39727.614000000001</v>
      </c>
    </row>
    <row r="1052" spans="1:7" x14ac:dyDescent="0.25">
      <c r="A1052" s="1">
        <v>44</v>
      </c>
      <c r="B1052" s="2" t="s">
        <v>7</v>
      </c>
      <c r="C1052" s="2">
        <v>36.954999999999998</v>
      </c>
      <c r="D1052" s="2">
        <v>1</v>
      </c>
      <c r="E1052" s="2" t="s">
        <v>11</v>
      </c>
      <c r="F1052" s="2" t="s">
        <v>13</v>
      </c>
      <c r="G1052" s="3">
        <v>8023.1354499999998</v>
      </c>
    </row>
    <row r="1053" spans="1:7" x14ac:dyDescent="0.25">
      <c r="A1053" s="1">
        <v>64</v>
      </c>
      <c r="B1053" s="2" t="s">
        <v>10</v>
      </c>
      <c r="C1053" s="2">
        <v>26.41</v>
      </c>
      <c r="D1053" s="2">
        <v>0</v>
      </c>
      <c r="E1053" s="2" t="s">
        <v>11</v>
      </c>
      <c r="F1053" s="2" t="s">
        <v>14</v>
      </c>
      <c r="G1053" s="3">
        <v>14394.5579</v>
      </c>
    </row>
    <row r="1054" spans="1:7" x14ac:dyDescent="0.25">
      <c r="A1054" s="1">
        <v>49</v>
      </c>
      <c r="B1054" s="2" t="s">
        <v>10</v>
      </c>
      <c r="C1054" s="2">
        <v>29.83</v>
      </c>
      <c r="D1054" s="2">
        <v>1</v>
      </c>
      <c r="E1054" s="2" t="s">
        <v>11</v>
      </c>
      <c r="F1054" s="2" t="s">
        <v>14</v>
      </c>
      <c r="G1054" s="3">
        <v>9288.0267000000003</v>
      </c>
    </row>
    <row r="1055" spans="1:7" x14ac:dyDescent="0.25">
      <c r="A1055" s="1">
        <v>47</v>
      </c>
      <c r="B1055" s="2" t="s">
        <v>10</v>
      </c>
      <c r="C1055" s="2">
        <v>29.8</v>
      </c>
      <c r="D1055" s="2">
        <v>3</v>
      </c>
      <c r="E1055" s="2" t="s">
        <v>8</v>
      </c>
      <c r="F1055" s="2" t="s">
        <v>9</v>
      </c>
      <c r="G1055" s="3">
        <v>25309.489000000001</v>
      </c>
    </row>
    <row r="1056" spans="1:7" x14ac:dyDescent="0.25">
      <c r="A1056" s="1">
        <v>27</v>
      </c>
      <c r="B1056" s="2" t="s">
        <v>7</v>
      </c>
      <c r="C1056" s="2">
        <v>21.47</v>
      </c>
      <c r="D1056" s="2">
        <v>0</v>
      </c>
      <c r="E1056" s="2" t="s">
        <v>11</v>
      </c>
      <c r="F1056" s="2" t="s">
        <v>13</v>
      </c>
      <c r="G1056" s="3">
        <v>3353.4703</v>
      </c>
    </row>
    <row r="1057" spans="1:7" x14ac:dyDescent="0.25">
      <c r="A1057" s="1">
        <v>55</v>
      </c>
      <c r="B1057" s="2" t="s">
        <v>10</v>
      </c>
      <c r="C1057" s="2">
        <v>27.645</v>
      </c>
      <c r="D1057" s="2">
        <v>0</v>
      </c>
      <c r="E1057" s="2" t="s">
        <v>11</v>
      </c>
      <c r="F1057" s="2" t="s">
        <v>13</v>
      </c>
      <c r="G1057" s="3">
        <v>10594.501550000001</v>
      </c>
    </row>
    <row r="1058" spans="1:7" x14ac:dyDescent="0.25">
      <c r="A1058" s="1">
        <v>48</v>
      </c>
      <c r="B1058" s="2" t="s">
        <v>7</v>
      </c>
      <c r="C1058" s="2">
        <v>28.9</v>
      </c>
      <c r="D1058" s="2">
        <v>0</v>
      </c>
      <c r="E1058" s="2" t="s">
        <v>11</v>
      </c>
      <c r="F1058" s="2" t="s">
        <v>9</v>
      </c>
      <c r="G1058" s="3">
        <v>8277.5229999999992</v>
      </c>
    </row>
    <row r="1059" spans="1:7" x14ac:dyDescent="0.25">
      <c r="A1059" s="1">
        <v>45</v>
      </c>
      <c r="B1059" s="2" t="s">
        <v>7</v>
      </c>
      <c r="C1059" s="2">
        <v>31.79</v>
      </c>
      <c r="D1059" s="2">
        <v>0</v>
      </c>
      <c r="E1059" s="2" t="s">
        <v>11</v>
      </c>
      <c r="F1059" s="2" t="s">
        <v>12</v>
      </c>
      <c r="G1059" s="3">
        <v>17929.303370000001</v>
      </c>
    </row>
    <row r="1060" spans="1:7" x14ac:dyDescent="0.25">
      <c r="A1060" s="1">
        <v>24</v>
      </c>
      <c r="B1060" s="2" t="s">
        <v>7</v>
      </c>
      <c r="C1060" s="2">
        <v>39.49</v>
      </c>
      <c r="D1060" s="2">
        <v>0</v>
      </c>
      <c r="E1060" s="2" t="s">
        <v>11</v>
      </c>
      <c r="F1060" s="2" t="s">
        <v>12</v>
      </c>
      <c r="G1060" s="3">
        <v>2480.9791</v>
      </c>
    </row>
    <row r="1061" spans="1:7" x14ac:dyDescent="0.25">
      <c r="A1061" s="1">
        <v>32</v>
      </c>
      <c r="B1061" s="2" t="s">
        <v>10</v>
      </c>
      <c r="C1061" s="2">
        <v>33.82</v>
      </c>
      <c r="D1061" s="2">
        <v>1</v>
      </c>
      <c r="E1061" s="2" t="s">
        <v>11</v>
      </c>
      <c r="F1061" s="2" t="s">
        <v>13</v>
      </c>
      <c r="G1061" s="3">
        <v>4462.7218000000003</v>
      </c>
    </row>
    <row r="1062" spans="1:7" x14ac:dyDescent="0.25">
      <c r="A1062" s="1">
        <v>24</v>
      </c>
      <c r="B1062" s="2" t="s">
        <v>10</v>
      </c>
      <c r="C1062" s="2">
        <v>32.01</v>
      </c>
      <c r="D1062" s="2">
        <v>0</v>
      </c>
      <c r="E1062" s="2" t="s">
        <v>11</v>
      </c>
      <c r="F1062" s="2" t="s">
        <v>12</v>
      </c>
      <c r="G1062" s="3">
        <v>1981.5818999999999</v>
      </c>
    </row>
    <row r="1063" spans="1:7" x14ac:dyDescent="0.25">
      <c r="A1063" s="1">
        <v>57</v>
      </c>
      <c r="B1063" s="2" t="s">
        <v>10</v>
      </c>
      <c r="C1063" s="2">
        <v>27.94</v>
      </c>
      <c r="D1063" s="2">
        <v>1</v>
      </c>
      <c r="E1063" s="2" t="s">
        <v>11</v>
      </c>
      <c r="F1063" s="2" t="s">
        <v>12</v>
      </c>
      <c r="G1063" s="3">
        <v>11554.223599999999</v>
      </c>
    </row>
    <row r="1064" spans="1:7" x14ac:dyDescent="0.25">
      <c r="A1064" s="1">
        <v>59</v>
      </c>
      <c r="B1064" s="2" t="s">
        <v>10</v>
      </c>
      <c r="C1064" s="2">
        <v>41.14</v>
      </c>
      <c r="D1064" s="2">
        <v>1</v>
      </c>
      <c r="E1064" s="2" t="s">
        <v>8</v>
      </c>
      <c r="F1064" s="2" t="s">
        <v>12</v>
      </c>
      <c r="G1064" s="3">
        <v>48970.247600000002</v>
      </c>
    </row>
    <row r="1065" spans="1:7" x14ac:dyDescent="0.25">
      <c r="A1065" s="1">
        <v>36</v>
      </c>
      <c r="B1065" s="2" t="s">
        <v>10</v>
      </c>
      <c r="C1065" s="2">
        <v>28.594999999999999</v>
      </c>
      <c r="D1065" s="2">
        <v>3</v>
      </c>
      <c r="E1065" s="2" t="s">
        <v>11</v>
      </c>
      <c r="F1065" s="2" t="s">
        <v>13</v>
      </c>
      <c r="G1065" s="3">
        <v>6548.1950500000003</v>
      </c>
    </row>
    <row r="1066" spans="1:7" x14ac:dyDescent="0.25">
      <c r="A1066" s="1">
        <v>29</v>
      </c>
      <c r="B1066" s="2" t="s">
        <v>7</v>
      </c>
      <c r="C1066" s="2">
        <v>25.6</v>
      </c>
      <c r="D1066" s="2">
        <v>4</v>
      </c>
      <c r="E1066" s="2" t="s">
        <v>11</v>
      </c>
      <c r="F1066" s="2" t="s">
        <v>9</v>
      </c>
      <c r="G1066" s="3">
        <v>5708.8670000000002</v>
      </c>
    </row>
    <row r="1067" spans="1:7" x14ac:dyDescent="0.25">
      <c r="A1067" s="1">
        <v>42</v>
      </c>
      <c r="B1067" s="2" t="s">
        <v>7</v>
      </c>
      <c r="C1067" s="2">
        <v>25.3</v>
      </c>
      <c r="D1067" s="2">
        <v>1</v>
      </c>
      <c r="E1067" s="2" t="s">
        <v>11</v>
      </c>
      <c r="F1067" s="2" t="s">
        <v>9</v>
      </c>
      <c r="G1067" s="3">
        <v>7045.4989999999998</v>
      </c>
    </row>
    <row r="1068" spans="1:7" x14ac:dyDescent="0.25">
      <c r="A1068" s="1">
        <v>48</v>
      </c>
      <c r="B1068" s="2" t="s">
        <v>10</v>
      </c>
      <c r="C1068" s="2">
        <v>37.29</v>
      </c>
      <c r="D1068" s="2">
        <v>2</v>
      </c>
      <c r="E1068" s="2" t="s">
        <v>11</v>
      </c>
      <c r="F1068" s="2" t="s">
        <v>12</v>
      </c>
      <c r="G1068" s="3">
        <v>8978.1851000000006</v>
      </c>
    </row>
    <row r="1069" spans="1:7" x14ac:dyDescent="0.25">
      <c r="A1069" s="1">
        <v>39</v>
      </c>
      <c r="B1069" s="2" t="s">
        <v>10</v>
      </c>
      <c r="C1069" s="2">
        <v>42.655000000000001</v>
      </c>
      <c r="D1069" s="2">
        <v>0</v>
      </c>
      <c r="E1069" s="2" t="s">
        <v>11</v>
      </c>
      <c r="F1069" s="2" t="s">
        <v>14</v>
      </c>
      <c r="G1069" s="3">
        <v>5757.41345</v>
      </c>
    </row>
    <row r="1070" spans="1:7" x14ac:dyDescent="0.25">
      <c r="A1070" s="1">
        <v>63</v>
      </c>
      <c r="B1070" s="2" t="s">
        <v>10</v>
      </c>
      <c r="C1070" s="2">
        <v>21.66</v>
      </c>
      <c r="D1070" s="2">
        <v>1</v>
      </c>
      <c r="E1070" s="2" t="s">
        <v>11</v>
      </c>
      <c r="F1070" s="2" t="s">
        <v>13</v>
      </c>
      <c r="G1070" s="3">
        <v>14349.8544</v>
      </c>
    </row>
    <row r="1071" spans="1:7" x14ac:dyDescent="0.25">
      <c r="A1071" s="1">
        <v>54</v>
      </c>
      <c r="B1071" s="2" t="s">
        <v>7</v>
      </c>
      <c r="C1071" s="2">
        <v>31.9</v>
      </c>
      <c r="D1071" s="2">
        <v>1</v>
      </c>
      <c r="E1071" s="2" t="s">
        <v>11</v>
      </c>
      <c r="F1071" s="2" t="s">
        <v>12</v>
      </c>
      <c r="G1071" s="3">
        <v>10928.849</v>
      </c>
    </row>
    <row r="1072" spans="1:7" x14ac:dyDescent="0.25">
      <c r="A1072" s="1">
        <v>37</v>
      </c>
      <c r="B1072" s="2" t="s">
        <v>10</v>
      </c>
      <c r="C1072" s="2">
        <v>37.07</v>
      </c>
      <c r="D1072" s="2">
        <v>1</v>
      </c>
      <c r="E1072" s="2" t="s">
        <v>8</v>
      </c>
      <c r="F1072" s="2" t="s">
        <v>12</v>
      </c>
      <c r="G1072" s="3">
        <v>39871.704299999998</v>
      </c>
    </row>
    <row r="1073" spans="1:7" x14ac:dyDescent="0.25">
      <c r="A1073" s="1">
        <v>63</v>
      </c>
      <c r="B1073" s="2" t="s">
        <v>10</v>
      </c>
      <c r="C1073" s="2">
        <v>31.445</v>
      </c>
      <c r="D1073" s="2">
        <v>0</v>
      </c>
      <c r="E1073" s="2" t="s">
        <v>11</v>
      </c>
      <c r="F1073" s="2" t="s">
        <v>14</v>
      </c>
      <c r="G1073" s="3">
        <v>13974.455550000001</v>
      </c>
    </row>
    <row r="1074" spans="1:7" x14ac:dyDescent="0.25">
      <c r="A1074" s="1">
        <v>21</v>
      </c>
      <c r="B1074" s="2" t="s">
        <v>10</v>
      </c>
      <c r="C1074" s="2">
        <v>31.254999999999999</v>
      </c>
      <c r="D1074" s="2">
        <v>0</v>
      </c>
      <c r="E1074" s="2" t="s">
        <v>11</v>
      </c>
      <c r="F1074" s="2" t="s">
        <v>13</v>
      </c>
      <c r="G1074" s="3">
        <v>1909.52745</v>
      </c>
    </row>
    <row r="1075" spans="1:7" x14ac:dyDescent="0.25">
      <c r="A1075" s="1">
        <v>54</v>
      </c>
      <c r="B1075" s="2" t="s">
        <v>7</v>
      </c>
      <c r="C1075" s="2">
        <v>28.88</v>
      </c>
      <c r="D1075" s="2">
        <v>2</v>
      </c>
      <c r="E1075" s="2" t="s">
        <v>11</v>
      </c>
      <c r="F1075" s="2" t="s">
        <v>14</v>
      </c>
      <c r="G1075" s="3">
        <v>12096.6512</v>
      </c>
    </row>
    <row r="1076" spans="1:7" x14ac:dyDescent="0.25">
      <c r="A1076" s="1">
        <v>60</v>
      </c>
      <c r="B1076" s="2" t="s">
        <v>7</v>
      </c>
      <c r="C1076" s="2">
        <v>18.335000000000001</v>
      </c>
      <c r="D1076" s="2">
        <v>0</v>
      </c>
      <c r="E1076" s="2" t="s">
        <v>11</v>
      </c>
      <c r="F1076" s="2" t="s">
        <v>14</v>
      </c>
      <c r="G1076" s="3">
        <v>13204.28565</v>
      </c>
    </row>
    <row r="1077" spans="1:7" x14ac:dyDescent="0.25">
      <c r="A1077" s="1">
        <v>32</v>
      </c>
      <c r="B1077" s="2" t="s">
        <v>7</v>
      </c>
      <c r="C1077" s="2">
        <v>29.59</v>
      </c>
      <c r="D1077" s="2">
        <v>1</v>
      </c>
      <c r="E1077" s="2" t="s">
        <v>11</v>
      </c>
      <c r="F1077" s="2" t="s">
        <v>12</v>
      </c>
      <c r="G1077" s="3">
        <v>4562.8420999999998</v>
      </c>
    </row>
    <row r="1078" spans="1:7" x14ac:dyDescent="0.25">
      <c r="A1078" s="1">
        <v>47</v>
      </c>
      <c r="B1078" s="2" t="s">
        <v>7</v>
      </c>
      <c r="C1078" s="2">
        <v>32</v>
      </c>
      <c r="D1078" s="2">
        <v>1</v>
      </c>
      <c r="E1078" s="2" t="s">
        <v>11</v>
      </c>
      <c r="F1078" s="2" t="s">
        <v>9</v>
      </c>
      <c r="G1078" s="3">
        <v>8551.3469999999998</v>
      </c>
    </row>
    <row r="1079" spans="1:7" x14ac:dyDescent="0.25">
      <c r="A1079" s="1">
        <v>21</v>
      </c>
      <c r="B1079" s="2" t="s">
        <v>10</v>
      </c>
      <c r="C1079" s="2">
        <v>26.03</v>
      </c>
      <c r="D1079" s="2">
        <v>0</v>
      </c>
      <c r="E1079" s="2" t="s">
        <v>11</v>
      </c>
      <c r="F1079" s="2" t="s">
        <v>14</v>
      </c>
      <c r="G1079" s="3">
        <v>2102.2647000000002</v>
      </c>
    </row>
    <row r="1080" spans="1:7" x14ac:dyDescent="0.25">
      <c r="A1080" s="1">
        <v>28</v>
      </c>
      <c r="B1080" s="2" t="s">
        <v>10</v>
      </c>
      <c r="C1080" s="2">
        <v>31.68</v>
      </c>
      <c r="D1080" s="2">
        <v>0</v>
      </c>
      <c r="E1080" s="2" t="s">
        <v>8</v>
      </c>
      <c r="F1080" s="2" t="s">
        <v>12</v>
      </c>
      <c r="G1080" s="3">
        <v>34672.147199999999</v>
      </c>
    </row>
    <row r="1081" spans="1:7" x14ac:dyDescent="0.25">
      <c r="A1081" s="1">
        <v>63</v>
      </c>
      <c r="B1081" s="2" t="s">
        <v>10</v>
      </c>
      <c r="C1081" s="2">
        <v>33.659999999999997</v>
      </c>
      <c r="D1081" s="2">
        <v>3</v>
      </c>
      <c r="E1081" s="2" t="s">
        <v>11</v>
      </c>
      <c r="F1081" s="2" t="s">
        <v>12</v>
      </c>
      <c r="G1081" s="3">
        <v>15161.5344</v>
      </c>
    </row>
    <row r="1082" spans="1:7" x14ac:dyDescent="0.25">
      <c r="A1082" s="1">
        <v>18</v>
      </c>
      <c r="B1082" s="2" t="s">
        <v>10</v>
      </c>
      <c r="C1082" s="2">
        <v>21.78</v>
      </c>
      <c r="D1082" s="2">
        <v>2</v>
      </c>
      <c r="E1082" s="2" t="s">
        <v>11</v>
      </c>
      <c r="F1082" s="2" t="s">
        <v>12</v>
      </c>
      <c r="G1082" s="3">
        <v>11884.048580000001</v>
      </c>
    </row>
    <row r="1083" spans="1:7" x14ac:dyDescent="0.25">
      <c r="A1083" s="1">
        <v>32</v>
      </c>
      <c r="B1083" s="2" t="s">
        <v>10</v>
      </c>
      <c r="C1083" s="2">
        <v>27.835000000000001</v>
      </c>
      <c r="D1083" s="2">
        <v>1</v>
      </c>
      <c r="E1083" s="2" t="s">
        <v>11</v>
      </c>
      <c r="F1083" s="2" t="s">
        <v>13</v>
      </c>
      <c r="G1083" s="3">
        <v>4454.40265</v>
      </c>
    </row>
    <row r="1084" spans="1:7" x14ac:dyDescent="0.25">
      <c r="A1084" s="1">
        <v>38</v>
      </c>
      <c r="B1084" s="2" t="s">
        <v>10</v>
      </c>
      <c r="C1084" s="2">
        <v>19.95</v>
      </c>
      <c r="D1084" s="2">
        <v>1</v>
      </c>
      <c r="E1084" s="2" t="s">
        <v>11</v>
      </c>
      <c r="F1084" s="2" t="s">
        <v>13</v>
      </c>
      <c r="G1084" s="3">
        <v>5855.9025000000001</v>
      </c>
    </row>
    <row r="1085" spans="1:7" x14ac:dyDescent="0.25">
      <c r="A1085" s="1">
        <v>32</v>
      </c>
      <c r="B1085" s="2" t="s">
        <v>10</v>
      </c>
      <c r="C1085" s="2">
        <v>31.5</v>
      </c>
      <c r="D1085" s="2">
        <v>1</v>
      </c>
      <c r="E1085" s="2" t="s">
        <v>11</v>
      </c>
      <c r="F1085" s="2" t="s">
        <v>9</v>
      </c>
      <c r="G1085" s="3">
        <v>4076.4969999999998</v>
      </c>
    </row>
    <row r="1086" spans="1:7" x14ac:dyDescent="0.25">
      <c r="A1086" s="1">
        <v>62</v>
      </c>
      <c r="B1086" s="2" t="s">
        <v>7</v>
      </c>
      <c r="C1086" s="2">
        <v>30.495000000000001</v>
      </c>
      <c r="D1086" s="2">
        <v>2</v>
      </c>
      <c r="E1086" s="2" t="s">
        <v>11</v>
      </c>
      <c r="F1086" s="2" t="s">
        <v>13</v>
      </c>
      <c r="G1086" s="3">
        <v>15019.760050000001</v>
      </c>
    </row>
    <row r="1087" spans="1:7" x14ac:dyDescent="0.25">
      <c r="A1087" s="1">
        <v>39</v>
      </c>
      <c r="B1087" s="2" t="s">
        <v>7</v>
      </c>
      <c r="C1087" s="2">
        <v>18.3</v>
      </c>
      <c r="D1087" s="2">
        <v>5</v>
      </c>
      <c r="E1087" s="2" t="s">
        <v>8</v>
      </c>
      <c r="F1087" s="2" t="s">
        <v>9</v>
      </c>
      <c r="G1087" s="3">
        <v>19023.259999999998</v>
      </c>
    </row>
    <row r="1088" spans="1:7" x14ac:dyDescent="0.25">
      <c r="A1088" s="1">
        <v>55</v>
      </c>
      <c r="B1088" s="2" t="s">
        <v>10</v>
      </c>
      <c r="C1088" s="2">
        <v>28.975000000000001</v>
      </c>
      <c r="D1088" s="2">
        <v>0</v>
      </c>
      <c r="E1088" s="2" t="s">
        <v>11</v>
      </c>
      <c r="F1088" s="2" t="s">
        <v>14</v>
      </c>
      <c r="G1088" s="3">
        <v>10796.35025</v>
      </c>
    </row>
    <row r="1089" spans="1:7" x14ac:dyDescent="0.25">
      <c r="A1089" s="1">
        <v>57</v>
      </c>
      <c r="B1089" s="2" t="s">
        <v>10</v>
      </c>
      <c r="C1089" s="2">
        <v>31.54</v>
      </c>
      <c r="D1089" s="2">
        <v>0</v>
      </c>
      <c r="E1089" s="2" t="s">
        <v>11</v>
      </c>
      <c r="F1089" s="2" t="s">
        <v>13</v>
      </c>
      <c r="G1089" s="3">
        <v>11353.2276</v>
      </c>
    </row>
    <row r="1090" spans="1:7" x14ac:dyDescent="0.25">
      <c r="A1090" s="1">
        <v>52</v>
      </c>
      <c r="B1090" s="2" t="s">
        <v>10</v>
      </c>
      <c r="C1090" s="2">
        <v>47.74</v>
      </c>
      <c r="D1090" s="2">
        <v>1</v>
      </c>
      <c r="E1090" s="2" t="s">
        <v>11</v>
      </c>
      <c r="F1090" s="2" t="s">
        <v>12</v>
      </c>
      <c r="G1090" s="3">
        <v>9748.9105999999992</v>
      </c>
    </row>
    <row r="1091" spans="1:7" x14ac:dyDescent="0.25">
      <c r="A1091" s="1">
        <v>56</v>
      </c>
      <c r="B1091" s="2" t="s">
        <v>10</v>
      </c>
      <c r="C1091" s="2">
        <v>22.1</v>
      </c>
      <c r="D1091" s="2">
        <v>0</v>
      </c>
      <c r="E1091" s="2" t="s">
        <v>11</v>
      </c>
      <c r="F1091" s="2" t="s">
        <v>9</v>
      </c>
      <c r="G1091" s="3">
        <v>10577.087</v>
      </c>
    </row>
    <row r="1092" spans="1:7" x14ac:dyDescent="0.25">
      <c r="A1092" s="1">
        <v>47</v>
      </c>
      <c r="B1092" s="2" t="s">
        <v>10</v>
      </c>
      <c r="C1092" s="2">
        <v>36.19</v>
      </c>
      <c r="D1092" s="2">
        <v>0</v>
      </c>
      <c r="E1092" s="2" t="s">
        <v>8</v>
      </c>
      <c r="F1092" s="2" t="s">
        <v>12</v>
      </c>
      <c r="G1092" s="3">
        <v>41676.081100000003</v>
      </c>
    </row>
    <row r="1093" spans="1:7" x14ac:dyDescent="0.25">
      <c r="A1093" s="1">
        <v>55</v>
      </c>
      <c r="B1093" s="2" t="s">
        <v>7</v>
      </c>
      <c r="C1093" s="2">
        <v>29.83</v>
      </c>
      <c r="D1093" s="2">
        <v>0</v>
      </c>
      <c r="E1093" s="2" t="s">
        <v>11</v>
      </c>
      <c r="F1093" s="2" t="s">
        <v>14</v>
      </c>
      <c r="G1093" s="3">
        <v>11286.538699999999</v>
      </c>
    </row>
    <row r="1094" spans="1:7" x14ac:dyDescent="0.25">
      <c r="A1094" s="1">
        <v>23</v>
      </c>
      <c r="B1094" s="2" t="s">
        <v>10</v>
      </c>
      <c r="C1094" s="2">
        <v>32.700000000000003</v>
      </c>
      <c r="D1094" s="2">
        <v>3</v>
      </c>
      <c r="E1094" s="2" t="s">
        <v>11</v>
      </c>
      <c r="F1094" s="2" t="s">
        <v>9</v>
      </c>
      <c r="G1094" s="3">
        <v>3591.48</v>
      </c>
    </row>
    <row r="1095" spans="1:7" x14ac:dyDescent="0.25">
      <c r="A1095" s="1">
        <v>22</v>
      </c>
      <c r="B1095" s="2" t="s">
        <v>7</v>
      </c>
      <c r="C1095" s="2">
        <v>30.4</v>
      </c>
      <c r="D1095" s="2">
        <v>0</v>
      </c>
      <c r="E1095" s="2" t="s">
        <v>8</v>
      </c>
      <c r="F1095" s="2" t="s">
        <v>13</v>
      </c>
      <c r="G1095" s="3">
        <v>33907.548000000003</v>
      </c>
    </row>
    <row r="1096" spans="1:7" x14ac:dyDescent="0.25">
      <c r="A1096" s="1">
        <v>50</v>
      </c>
      <c r="B1096" s="2" t="s">
        <v>7</v>
      </c>
      <c r="C1096" s="2">
        <v>33.700000000000003</v>
      </c>
      <c r="D1096" s="2">
        <v>4</v>
      </c>
      <c r="E1096" s="2" t="s">
        <v>11</v>
      </c>
      <c r="F1096" s="2" t="s">
        <v>9</v>
      </c>
      <c r="G1096" s="3">
        <v>11299.343000000001</v>
      </c>
    </row>
    <row r="1097" spans="1:7" x14ac:dyDescent="0.25">
      <c r="A1097" s="1">
        <v>18</v>
      </c>
      <c r="B1097" s="2" t="s">
        <v>7</v>
      </c>
      <c r="C1097" s="2">
        <v>31.35</v>
      </c>
      <c r="D1097" s="2">
        <v>4</v>
      </c>
      <c r="E1097" s="2" t="s">
        <v>11</v>
      </c>
      <c r="F1097" s="2" t="s">
        <v>14</v>
      </c>
      <c r="G1097" s="3">
        <v>4561.1885000000002</v>
      </c>
    </row>
    <row r="1098" spans="1:7" x14ac:dyDescent="0.25">
      <c r="A1098" s="1">
        <v>51</v>
      </c>
      <c r="B1098" s="2" t="s">
        <v>7</v>
      </c>
      <c r="C1098" s="2">
        <v>34.96</v>
      </c>
      <c r="D1098" s="2">
        <v>2</v>
      </c>
      <c r="E1098" s="2" t="s">
        <v>8</v>
      </c>
      <c r="F1098" s="2" t="s">
        <v>14</v>
      </c>
      <c r="G1098" s="3">
        <v>44641.197399999997</v>
      </c>
    </row>
    <row r="1099" spans="1:7" x14ac:dyDescent="0.25">
      <c r="A1099" s="1">
        <v>22</v>
      </c>
      <c r="B1099" s="2" t="s">
        <v>10</v>
      </c>
      <c r="C1099" s="2">
        <v>33.770000000000003</v>
      </c>
      <c r="D1099" s="2">
        <v>0</v>
      </c>
      <c r="E1099" s="2" t="s">
        <v>11</v>
      </c>
      <c r="F1099" s="2" t="s">
        <v>12</v>
      </c>
      <c r="G1099" s="3">
        <v>1674.6323</v>
      </c>
    </row>
    <row r="1100" spans="1:7" x14ac:dyDescent="0.25">
      <c r="A1100" s="1">
        <v>52</v>
      </c>
      <c r="B1100" s="2" t="s">
        <v>7</v>
      </c>
      <c r="C1100" s="2">
        <v>30.875</v>
      </c>
      <c r="D1100" s="2">
        <v>0</v>
      </c>
      <c r="E1100" s="2" t="s">
        <v>11</v>
      </c>
      <c r="F1100" s="2" t="s">
        <v>14</v>
      </c>
      <c r="G1100" s="3">
        <v>23045.566159999998</v>
      </c>
    </row>
    <row r="1101" spans="1:7" x14ac:dyDescent="0.25">
      <c r="A1101" s="1">
        <v>25</v>
      </c>
      <c r="B1101" s="2" t="s">
        <v>7</v>
      </c>
      <c r="C1101" s="2">
        <v>33.99</v>
      </c>
      <c r="D1101" s="2">
        <v>1</v>
      </c>
      <c r="E1101" s="2" t="s">
        <v>11</v>
      </c>
      <c r="F1101" s="2" t="s">
        <v>12</v>
      </c>
      <c r="G1101" s="3">
        <v>3227.1210999999998</v>
      </c>
    </row>
    <row r="1102" spans="1:7" x14ac:dyDescent="0.25">
      <c r="A1102" s="1">
        <v>33</v>
      </c>
      <c r="B1102" s="2" t="s">
        <v>7</v>
      </c>
      <c r="C1102" s="2">
        <v>19.094999999999999</v>
      </c>
      <c r="D1102" s="2">
        <v>2</v>
      </c>
      <c r="E1102" s="2" t="s">
        <v>8</v>
      </c>
      <c r="F1102" s="2" t="s">
        <v>14</v>
      </c>
      <c r="G1102" s="3">
        <v>16776.304049999999</v>
      </c>
    </row>
    <row r="1103" spans="1:7" x14ac:dyDescent="0.25">
      <c r="A1103" s="1">
        <v>53</v>
      </c>
      <c r="B1103" s="2" t="s">
        <v>10</v>
      </c>
      <c r="C1103" s="2">
        <v>28.6</v>
      </c>
      <c r="D1103" s="2">
        <v>3</v>
      </c>
      <c r="E1103" s="2" t="s">
        <v>11</v>
      </c>
      <c r="F1103" s="2" t="s">
        <v>9</v>
      </c>
      <c r="G1103" s="3">
        <v>11253.421</v>
      </c>
    </row>
    <row r="1104" spans="1:7" x14ac:dyDescent="0.25">
      <c r="A1104" s="1">
        <v>29</v>
      </c>
      <c r="B1104" s="2" t="s">
        <v>10</v>
      </c>
      <c r="C1104" s="2">
        <v>38.94</v>
      </c>
      <c r="D1104" s="2">
        <v>1</v>
      </c>
      <c r="E1104" s="2" t="s">
        <v>11</v>
      </c>
      <c r="F1104" s="2" t="s">
        <v>12</v>
      </c>
      <c r="G1104" s="3">
        <v>3471.4096</v>
      </c>
    </row>
    <row r="1105" spans="1:7" x14ac:dyDescent="0.25">
      <c r="A1105" s="1">
        <v>58</v>
      </c>
      <c r="B1105" s="2" t="s">
        <v>10</v>
      </c>
      <c r="C1105" s="2">
        <v>36.08</v>
      </c>
      <c r="D1105" s="2">
        <v>0</v>
      </c>
      <c r="E1105" s="2" t="s">
        <v>11</v>
      </c>
      <c r="F1105" s="2" t="s">
        <v>12</v>
      </c>
      <c r="G1105" s="3">
        <v>11363.2832</v>
      </c>
    </row>
    <row r="1106" spans="1:7" x14ac:dyDescent="0.25">
      <c r="A1106" s="1">
        <v>37</v>
      </c>
      <c r="B1106" s="2" t="s">
        <v>10</v>
      </c>
      <c r="C1106" s="2">
        <v>29.8</v>
      </c>
      <c r="D1106" s="2">
        <v>0</v>
      </c>
      <c r="E1106" s="2" t="s">
        <v>11</v>
      </c>
      <c r="F1106" s="2" t="s">
        <v>9</v>
      </c>
      <c r="G1106" s="3">
        <v>20420.604650000001</v>
      </c>
    </row>
    <row r="1107" spans="1:7" x14ac:dyDescent="0.25">
      <c r="A1107" s="1">
        <v>54</v>
      </c>
      <c r="B1107" s="2" t="s">
        <v>7</v>
      </c>
      <c r="C1107" s="2">
        <v>31.24</v>
      </c>
      <c r="D1107" s="2">
        <v>0</v>
      </c>
      <c r="E1107" s="2" t="s">
        <v>11</v>
      </c>
      <c r="F1107" s="2" t="s">
        <v>12</v>
      </c>
      <c r="G1107" s="3">
        <v>10338.9316</v>
      </c>
    </row>
    <row r="1108" spans="1:7" x14ac:dyDescent="0.25">
      <c r="A1108" s="1">
        <v>49</v>
      </c>
      <c r="B1108" s="2" t="s">
        <v>7</v>
      </c>
      <c r="C1108" s="2">
        <v>29.925000000000001</v>
      </c>
      <c r="D1108" s="2">
        <v>0</v>
      </c>
      <c r="E1108" s="2" t="s">
        <v>11</v>
      </c>
      <c r="F1108" s="2" t="s">
        <v>13</v>
      </c>
      <c r="G1108" s="3">
        <v>8988.1587500000005</v>
      </c>
    </row>
    <row r="1109" spans="1:7" x14ac:dyDescent="0.25">
      <c r="A1109" s="1">
        <v>50</v>
      </c>
      <c r="B1109" s="2" t="s">
        <v>7</v>
      </c>
      <c r="C1109" s="2">
        <v>26.22</v>
      </c>
      <c r="D1109" s="2">
        <v>2</v>
      </c>
      <c r="E1109" s="2" t="s">
        <v>11</v>
      </c>
      <c r="F1109" s="2" t="s">
        <v>13</v>
      </c>
      <c r="G1109" s="3">
        <v>10493.9458</v>
      </c>
    </row>
    <row r="1110" spans="1:7" x14ac:dyDescent="0.25">
      <c r="A1110" s="1">
        <v>26</v>
      </c>
      <c r="B1110" s="2" t="s">
        <v>10</v>
      </c>
      <c r="C1110" s="2">
        <v>30</v>
      </c>
      <c r="D1110" s="2">
        <v>1</v>
      </c>
      <c r="E1110" s="2" t="s">
        <v>11</v>
      </c>
      <c r="F1110" s="2" t="s">
        <v>9</v>
      </c>
      <c r="G1110" s="3">
        <v>2904.0880000000002</v>
      </c>
    </row>
    <row r="1111" spans="1:7" x14ac:dyDescent="0.25">
      <c r="A1111" s="1">
        <v>45</v>
      </c>
      <c r="B1111" s="2" t="s">
        <v>10</v>
      </c>
      <c r="C1111" s="2">
        <v>20.350000000000001</v>
      </c>
      <c r="D1111" s="2">
        <v>3</v>
      </c>
      <c r="E1111" s="2" t="s">
        <v>11</v>
      </c>
      <c r="F1111" s="2" t="s">
        <v>12</v>
      </c>
      <c r="G1111" s="3">
        <v>8605.3615000000009</v>
      </c>
    </row>
    <row r="1112" spans="1:7" x14ac:dyDescent="0.25">
      <c r="A1112" s="1">
        <v>54</v>
      </c>
      <c r="B1112" s="2" t="s">
        <v>7</v>
      </c>
      <c r="C1112" s="2">
        <v>32.299999999999997</v>
      </c>
      <c r="D1112" s="2">
        <v>1</v>
      </c>
      <c r="E1112" s="2" t="s">
        <v>11</v>
      </c>
      <c r="F1112" s="2" t="s">
        <v>14</v>
      </c>
      <c r="G1112" s="3">
        <v>11512.405000000001</v>
      </c>
    </row>
    <row r="1113" spans="1:7" x14ac:dyDescent="0.25">
      <c r="A1113" s="1">
        <v>38</v>
      </c>
      <c r="B1113" s="2" t="s">
        <v>10</v>
      </c>
      <c r="C1113" s="2">
        <v>38.39</v>
      </c>
      <c r="D1113" s="2">
        <v>3</v>
      </c>
      <c r="E1113" s="2" t="s">
        <v>8</v>
      </c>
      <c r="F1113" s="2" t="s">
        <v>12</v>
      </c>
      <c r="G1113" s="3">
        <v>41949.244100000004</v>
      </c>
    </row>
    <row r="1114" spans="1:7" x14ac:dyDescent="0.25">
      <c r="A1114" s="1">
        <v>48</v>
      </c>
      <c r="B1114" s="2" t="s">
        <v>7</v>
      </c>
      <c r="C1114" s="2">
        <v>25.85</v>
      </c>
      <c r="D1114" s="2">
        <v>3</v>
      </c>
      <c r="E1114" s="2" t="s">
        <v>8</v>
      </c>
      <c r="F1114" s="2" t="s">
        <v>12</v>
      </c>
      <c r="G1114" s="3">
        <v>24180.933499999999</v>
      </c>
    </row>
    <row r="1115" spans="1:7" x14ac:dyDescent="0.25">
      <c r="A1115" s="1">
        <v>28</v>
      </c>
      <c r="B1115" s="2" t="s">
        <v>7</v>
      </c>
      <c r="C1115" s="2">
        <v>26.315000000000001</v>
      </c>
      <c r="D1115" s="2">
        <v>3</v>
      </c>
      <c r="E1115" s="2" t="s">
        <v>11</v>
      </c>
      <c r="F1115" s="2" t="s">
        <v>13</v>
      </c>
      <c r="G1115" s="3">
        <v>5312.1698500000002</v>
      </c>
    </row>
    <row r="1116" spans="1:7" x14ac:dyDescent="0.25">
      <c r="A1116" s="1">
        <v>23</v>
      </c>
      <c r="B1116" s="2" t="s">
        <v>10</v>
      </c>
      <c r="C1116" s="2">
        <v>24.51</v>
      </c>
      <c r="D1116" s="2">
        <v>0</v>
      </c>
      <c r="E1116" s="2" t="s">
        <v>11</v>
      </c>
      <c r="F1116" s="2" t="s">
        <v>14</v>
      </c>
      <c r="G1116" s="3">
        <v>2396.0958999999998</v>
      </c>
    </row>
    <row r="1117" spans="1:7" x14ac:dyDescent="0.25">
      <c r="A1117" s="1">
        <v>55</v>
      </c>
      <c r="B1117" s="2" t="s">
        <v>10</v>
      </c>
      <c r="C1117" s="2">
        <v>32.67</v>
      </c>
      <c r="D1117" s="2">
        <v>1</v>
      </c>
      <c r="E1117" s="2" t="s">
        <v>11</v>
      </c>
      <c r="F1117" s="2" t="s">
        <v>12</v>
      </c>
      <c r="G1117" s="3">
        <v>10807.4863</v>
      </c>
    </row>
    <row r="1118" spans="1:7" x14ac:dyDescent="0.25">
      <c r="A1118" s="1">
        <v>41</v>
      </c>
      <c r="B1118" s="2" t="s">
        <v>10</v>
      </c>
      <c r="C1118" s="2">
        <v>29.64</v>
      </c>
      <c r="D1118" s="2">
        <v>5</v>
      </c>
      <c r="E1118" s="2" t="s">
        <v>11</v>
      </c>
      <c r="F1118" s="2" t="s">
        <v>14</v>
      </c>
      <c r="G1118" s="3">
        <v>9222.4025999999994</v>
      </c>
    </row>
    <row r="1119" spans="1:7" x14ac:dyDescent="0.25">
      <c r="A1119" s="1">
        <v>25</v>
      </c>
      <c r="B1119" s="2" t="s">
        <v>10</v>
      </c>
      <c r="C1119" s="2">
        <v>33.33</v>
      </c>
      <c r="D1119" s="2">
        <v>2</v>
      </c>
      <c r="E1119" s="2" t="s">
        <v>8</v>
      </c>
      <c r="F1119" s="2" t="s">
        <v>12</v>
      </c>
      <c r="G1119" s="3">
        <v>36124.573700000001</v>
      </c>
    </row>
    <row r="1120" spans="1:7" x14ac:dyDescent="0.25">
      <c r="A1120" s="1">
        <v>33</v>
      </c>
      <c r="B1120" s="2" t="s">
        <v>10</v>
      </c>
      <c r="C1120" s="2">
        <v>35.75</v>
      </c>
      <c r="D1120" s="2">
        <v>1</v>
      </c>
      <c r="E1120" s="2" t="s">
        <v>8</v>
      </c>
      <c r="F1120" s="2" t="s">
        <v>12</v>
      </c>
      <c r="G1120" s="3">
        <v>38282.749499999998</v>
      </c>
    </row>
    <row r="1121" spans="1:7" x14ac:dyDescent="0.25">
      <c r="A1121" s="1">
        <v>30</v>
      </c>
      <c r="B1121" s="2" t="s">
        <v>7</v>
      </c>
      <c r="C1121" s="2">
        <v>19.95</v>
      </c>
      <c r="D1121" s="2">
        <v>3</v>
      </c>
      <c r="E1121" s="2" t="s">
        <v>11</v>
      </c>
      <c r="F1121" s="2" t="s">
        <v>13</v>
      </c>
      <c r="G1121" s="3">
        <v>5693.4305000000004</v>
      </c>
    </row>
    <row r="1122" spans="1:7" x14ac:dyDescent="0.25">
      <c r="A1122" s="1">
        <v>23</v>
      </c>
      <c r="B1122" s="2" t="s">
        <v>7</v>
      </c>
      <c r="C1122" s="2">
        <v>31.4</v>
      </c>
      <c r="D1122" s="2">
        <v>0</v>
      </c>
      <c r="E1122" s="2" t="s">
        <v>8</v>
      </c>
      <c r="F1122" s="2" t="s">
        <v>9</v>
      </c>
      <c r="G1122" s="3">
        <v>34166.273000000001</v>
      </c>
    </row>
    <row r="1123" spans="1:7" x14ac:dyDescent="0.25">
      <c r="A1123" s="1">
        <v>46</v>
      </c>
      <c r="B1123" s="2" t="s">
        <v>10</v>
      </c>
      <c r="C1123" s="2">
        <v>38.17</v>
      </c>
      <c r="D1123" s="2">
        <v>2</v>
      </c>
      <c r="E1123" s="2" t="s">
        <v>11</v>
      </c>
      <c r="F1123" s="2" t="s">
        <v>12</v>
      </c>
      <c r="G1123" s="3">
        <v>8347.1643000000004</v>
      </c>
    </row>
    <row r="1124" spans="1:7" x14ac:dyDescent="0.25">
      <c r="A1124" s="1">
        <v>53</v>
      </c>
      <c r="B1124" s="2" t="s">
        <v>7</v>
      </c>
      <c r="C1124" s="2">
        <v>36.86</v>
      </c>
      <c r="D1124" s="2">
        <v>3</v>
      </c>
      <c r="E1124" s="2" t="s">
        <v>8</v>
      </c>
      <c r="F1124" s="2" t="s">
        <v>13</v>
      </c>
      <c r="G1124" s="3">
        <v>46661.4424</v>
      </c>
    </row>
    <row r="1125" spans="1:7" x14ac:dyDescent="0.25">
      <c r="A1125" s="1">
        <v>27</v>
      </c>
      <c r="B1125" s="2" t="s">
        <v>7</v>
      </c>
      <c r="C1125" s="2">
        <v>32.395000000000003</v>
      </c>
      <c r="D1125" s="2">
        <v>1</v>
      </c>
      <c r="E1125" s="2" t="s">
        <v>11</v>
      </c>
      <c r="F1125" s="2" t="s">
        <v>14</v>
      </c>
      <c r="G1125" s="3">
        <v>18903.491409999999</v>
      </c>
    </row>
    <row r="1126" spans="1:7" x14ac:dyDescent="0.25">
      <c r="A1126" s="1">
        <v>23</v>
      </c>
      <c r="B1126" s="2" t="s">
        <v>7</v>
      </c>
      <c r="C1126" s="2">
        <v>42.75</v>
      </c>
      <c r="D1126" s="2">
        <v>1</v>
      </c>
      <c r="E1126" s="2" t="s">
        <v>8</v>
      </c>
      <c r="F1126" s="2" t="s">
        <v>14</v>
      </c>
      <c r="G1126" s="3">
        <v>40904.199500000002</v>
      </c>
    </row>
    <row r="1127" spans="1:7" x14ac:dyDescent="0.25">
      <c r="A1127" s="1">
        <v>63</v>
      </c>
      <c r="B1127" s="2" t="s">
        <v>7</v>
      </c>
      <c r="C1127" s="2">
        <v>25.08</v>
      </c>
      <c r="D1127" s="2">
        <v>0</v>
      </c>
      <c r="E1127" s="2" t="s">
        <v>11</v>
      </c>
      <c r="F1127" s="2" t="s">
        <v>13</v>
      </c>
      <c r="G1127" s="3">
        <v>14254.608200000001</v>
      </c>
    </row>
    <row r="1128" spans="1:7" x14ac:dyDescent="0.25">
      <c r="A1128" s="1">
        <v>55</v>
      </c>
      <c r="B1128" s="2" t="s">
        <v>10</v>
      </c>
      <c r="C1128" s="2">
        <v>29.9</v>
      </c>
      <c r="D1128" s="2">
        <v>0</v>
      </c>
      <c r="E1128" s="2" t="s">
        <v>11</v>
      </c>
      <c r="F1128" s="2" t="s">
        <v>9</v>
      </c>
      <c r="G1128" s="3">
        <v>10214.636</v>
      </c>
    </row>
    <row r="1129" spans="1:7" x14ac:dyDescent="0.25">
      <c r="A1129" s="1">
        <v>35</v>
      </c>
      <c r="B1129" s="2" t="s">
        <v>7</v>
      </c>
      <c r="C1129" s="2">
        <v>35.86</v>
      </c>
      <c r="D1129" s="2">
        <v>2</v>
      </c>
      <c r="E1129" s="2" t="s">
        <v>11</v>
      </c>
      <c r="F1129" s="2" t="s">
        <v>12</v>
      </c>
      <c r="G1129" s="3">
        <v>5836.5204000000003</v>
      </c>
    </row>
    <row r="1130" spans="1:7" x14ac:dyDescent="0.25">
      <c r="A1130" s="1">
        <v>34</v>
      </c>
      <c r="B1130" s="2" t="s">
        <v>10</v>
      </c>
      <c r="C1130" s="2">
        <v>32.799999999999997</v>
      </c>
      <c r="D1130" s="2">
        <v>1</v>
      </c>
      <c r="E1130" s="2" t="s">
        <v>11</v>
      </c>
      <c r="F1130" s="2" t="s">
        <v>9</v>
      </c>
      <c r="G1130" s="3">
        <v>14358.364369999999</v>
      </c>
    </row>
    <row r="1131" spans="1:7" x14ac:dyDescent="0.25">
      <c r="A1131" s="1">
        <v>19</v>
      </c>
      <c r="B1131" s="2" t="s">
        <v>7</v>
      </c>
      <c r="C1131" s="2">
        <v>18.600000000000001</v>
      </c>
      <c r="D1131" s="2">
        <v>0</v>
      </c>
      <c r="E1131" s="2" t="s">
        <v>11</v>
      </c>
      <c r="F1131" s="2" t="s">
        <v>9</v>
      </c>
      <c r="G1131" s="3">
        <v>1728.8969999999999</v>
      </c>
    </row>
    <row r="1132" spans="1:7" x14ac:dyDescent="0.25">
      <c r="A1132" s="1">
        <v>39</v>
      </c>
      <c r="B1132" s="2" t="s">
        <v>7</v>
      </c>
      <c r="C1132" s="2">
        <v>23.87</v>
      </c>
      <c r="D1132" s="2">
        <v>5</v>
      </c>
      <c r="E1132" s="2" t="s">
        <v>11</v>
      </c>
      <c r="F1132" s="2" t="s">
        <v>12</v>
      </c>
      <c r="G1132" s="3">
        <v>8582.3022999999994</v>
      </c>
    </row>
    <row r="1133" spans="1:7" x14ac:dyDescent="0.25">
      <c r="A1133" s="1">
        <v>27</v>
      </c>
      <c r="B1133" s="2" t="s">
        <v>10</v>
      </c>
      <c r="C1133" s="2">
        <v>45.9</v>
      </c>
      <c r="D1133" s="2">
        <v>2</v>
      </c>
      <c r="E1133" s="2" t="s">
        <v>11</v>
      </c>
      <c r="F1133" s="2" t="s">
        <v>9</v>
      </c>
      <c r="G1133" s="3">
        <v>3693.4279999999999</v>
      </c>
    </row>
    <row r="1134" spans="1:7" x14ac:dyDescent="0.25">
      <c r="A1134" s="1">
        <v>57</v>
      </c>
      <c r="B1134" s="2" t="s">
        <v>10</v>
      </c>
      <c r="C1134" s="2">
        <v>40.28</v>
      </c>
      <c r="D1134" s="2">
        <v>0</v>
      </c>
      <c r="E1134" s="2" t="s">
        <v>11</v>
      </c>
      <c r="F1134" s="2" t="s">
        <v>14</v>
      </c>
      <c r="G1134" s="3">
        <v>20709.020339999999</v>
      </c>
    </row>
    <row r="1135" spans="1:7" x14ac:dyDescent="0.25">
      <c r="A1135" s="1">
        <v>52</v>
      </c>
      <c r="B1135" s="2" t="s">
        <v>7</v>
      </c>
      <c r="C1135" s="2">
        <v>18.335000000000001</v>
      </c>
      <c r="D1135" s="2">
        <v>0</v>
      </c>
      <c r="E1135" s="2" t="s">
        <v>11</v>
      </c>
      <c r="F1135" s="2" t="s">
        <v>13</v>
      </c>
      <c r="G1135" s="3">
        <v>9991.0376500000002</v>
      </c>
    </row>
    <row r="1136" spans="1:7" x14ac:dyDescent="0.25">
      <c r="A1136" s="1">
        <v>28</v>
      </c>
      <c r="B1136" s="2" t="s">
        <v>10</v>
      </c>
      <c r="C1136" s="2">
        <v>33.82</v>
      </c>
      <c r="D1136" s="2">
        <v>0</v>
      </c>
      <c r="E1136" s="2" t="s">
        <v>11</v>
      </c>
      <c r="F1136" s="2" t="s">
        <v>13</v>
      </c>
      <c r="G1136" s="3">
        <v>19673.335729999999</v>
      </c>
    </row>
    <row r="1137" spans="1:7" x14ac:dyDescent="0.25">
      <c r="A1137" s="1">
        <v>50</v>
      </c>
      <c r="B1137" s="2" t="s">
        <v>7</v>
      </c>
      <c r="C1137" s="2">
        <v>28.12</v>
      </c>
      <c r="D1137" s="2">
        <v>3</v>
      </c>
      <c r="E1137" s="2" t="s">
        <v>11</v>
      </c>
      <c r="F1137" s="2" t="s">
        <v>13</v>
      </c>
      <c r="G1137" s="3">
        <v>11085.586799999999</v>
      </c>
    </row>
    <row r="1138" spans="1:7" x14ac:dyDescent="0.25">
      <c r="A1138" s="1">
        <v>44</v>
      </c>
      <c r="B1138" s="2" t="s">
        <v>7</v>
      </c>
      <c r="C1138" s="2">
        <v>25</v>
      </c>
      <c r="D1138" s="2">
        <v>1</v>
      </c>
      <c r="E1138" s="2" t="s">
        <v>11</v>
      </c>
      <c r="F1138" s="2" t="s">
        <v>9</v>
      </c>
      <c r="G1138" s="3">
        <v>7623.518</v>
      </c>
    </row>
    <row r="1139" spans="1:7" x14ac:dyDescent="0.25">
      <c r="A1139" s="1">
        <v>26</v>
      </c>
      <c r="B1139" s="2" t="s">
        <v>7</v>
      </c>
      <c r="C1139" s="2">
        <v>22.23</v>
      </c>
      <c r="D1139" s="2">
        <v>0</v>
      </c>
      <c r="E1139" s="2" t="s">
        <v>11</v>
      </c>
      <c r="F1139" s="2" t="s">
        <v>13</v>
      </c>
      <c r="G1139" s="3">
        <v>3176.2876999999999</v>
      </c>
    </row>
    <row r="1140" spans="1:7" x14ac:dyDescent="0.25">
      <c r="A1140" s="1">
        <v>33</v>
      </c>
      <c r="B1140" s="2" t="s">
        <v>10</v>
      </c>
      <c r="C1140" s="2">
        <v>30.25</v>
      </c>
      <c r="D1140" s="2">
        <v>0</v>
      </c>
      <c r="E1140" s="2" t="s">
        <v>11</v>
      </c>
      <c r="F1140" s="2" t="s">
        <v>12</v>
      </c>
      <c r="G1140" s="3">
        <v>3704.3544999999999</v>
      </c>
    </row>
    <row r="1141" spans="1:7" x14ac:dyDescent="0.25">
      <c r="A1141" s="1">
        <v>19</v>
      </c>
      <c r="B1141" s="2" t="s">
        <v>7</v>
      </c>
      <c r="C1141" s="2">
        <v>32.49</v>
      </c>
      <c r="D1141" s="2">
        <v>0</v>
      </c>
      <c r="E1141" s="2" t="s">
        <v>8</v>
      </c>
      <c r="F1141" s="2" t="s">
        <v>13</v>
      </c>
      <c r="G1141" s="3">
        <v>36898.733079999998</v>
      </c>
    </row>
    <row r="1142" spans="1:7" x14ac:dyDescent="0.25">
      <c r="A1142" s="1">
        <v>50</v>
      </c>
      <c r="B1142" s="2" t="s">
        <v>10</v>
      </c>
      <c r="C1142" s="2">
        <v>37.07</v>
      </c>
      <c r="D1142" s="2">
        <v>1</v>
      </c>
      <c r="E1142" s="2" t="s">
        <v>11</v>
      </c>
      <c r="F1142" s="2" t="s">
        <v>12</v>
      </c>
      <c r="G1142" s="3">
        <v>9048.0272999999997</v>
      </c>
    </row>
    <row r="1143" spans="1:7" x14ac:dyDescent="0.25">
      <c r="A1143" s="1">
        <v>41</v>
      </c>
      <c r="B1143" s="2" t="s">
        <v>7</v>
      </c>
      <c r="C1143" s="2">
        <v>32.6</v>
      </c>
      <c r="D1143" s="2">
        <v>3</v>
      </c>
      <c r="E1143" s="2" t="s">
        <v>11</v>
      </c>
      <c r="F1143" s="2" t="s">
        <v>9</v>
      </c>
      <c r="G1143" s="3">
        <v>7954.5169999999998</v>
      </c>
    </row>
    <row r="1144" spans="1:7" x14ac:dyDescent="0.25">
      <c r="A1144" s="1">
        <v>52</v>
      </c>
      <c r="B1144" s="2" t="s">
        <v>7</v>
      </c>
      <c r="C1144" s="2">
        <v>24.86</v>
      </c>
      <c r="D1144" s="2">
        <v>0</v>
      </c>
      <c r="E1144" s="2" t="s">
        <v>11</v>
      </c>
      <c r="F1144" s="2" t="s">
        <v>12</v>
      </c>
      <c r="G1144" s="3">
        <v>27117.993780000001</v>
      </c>
    </row>
    <row r="1145" spans="1:7" x14ac:dyDescent="0.25">
      <c r="A1145" s="1">
        <v>39</v>
      </c>
      <c r="B1145" s="2" t="s">
        <v>10</v>
      </c>
      <c r="C1145" s="2">
        <v>32.340000000000003</v>
      </c>
      <c r="D1145" s="2">
        <v>2</v>
      </c>
      <c r="E1145" s="2" t="s">
        <v>11</v>
      </c>
      <c r="F1145" s="2" t="s">
        <v>12</v>
      </c>
      <c r="G1145" s="3">
        <v>6338.0756000000001</v>
      </c>
    </row>
    <row r="1146" spans="1:7" x14ac:dyDescent="0.25">
      <c r="A1146" s="1">
        <v>50</v>
      </c>
      <c r="B1146" s="2" t="s">
        <v>10</v>
      </c>
      <c r="C1146" s="2">
        <v>32.299999999999997</v>
      </c>
      <c r="D1146" s="2">
        <v>2</v>
      </c>
      <c r="E1146" s="2" t="s">
        <v>11</v>
      </c>
      <c r="F1146" s="2" t="s">
        <v>9</v>
      </c>
      <c r="G1146" s="3">
        <v>9630.3970000000008</v>
      </c>
    </row>
    <row r="1147" spans="1:7" x14ac:dyDescent="0.25">
      <c r="A1147" s="1">
        <v>52</v>
      </c>
      <c r="B1147" s="2" t="s">
        <v>10</v>
      </c>
      <c r="C1147" s="2">
        <v>32.774999999999999</v>
      </c>
      <c r="D1147" s="2">
        <v>3</v>
      </c>
      <c r="E1147" s="2" t="s">
        <v>11</v>
      </c>
      <c r="F1147" s="2" t="s">
        <v>13</v>
      </c>
      <c r="G1147" s="3">
        <v>11289.10925</v>
      </c>
    </row>
    <row r="1148" spans="1:7" x14ac:dyDescent="0.25">
      <c r="A1148" s="1">
        <v>60</v>
      </c>
      <c r="B1148" s="2" t="s">
        <v>10</v>
      </c>
      <c r="C1148" s="2">
        <v>32.799999999999997</v>
      </c>
      <c r="D1148" s="2">
        <v>0</v>
      </c>
      <c r="E1148" s="2" t="s">
        <v>8</v>
      </c>
      <c r="F1148" s="2" t="s">
        <v>9</v>
      </c>
      <c r="G1148" s="3">
        <v>52590.829389999999</v>
      </c>
    </row>
    <row r="1149" spans="1:7" x14ac:dyDescent="0.25">
      <c r="A1149" s="1">
        <v>20</v>
      </c>
      <c r="B1149" s="2" t="s">
        <v>7</v>
      </c>
      <c r="C1149" s="2">
        <v>31.92</v>
      </c>
      <c r="D1149" s="2">
        <v>0</v>
      </c>
      <c r="E1149" s="2" t="s">
        <v>11</v>
      </c>
      <c r="F1149" s="2" t="s">
        <v>13</v>
      </c>
      <c r="G1149" s="3">
        <v>2261.5688</v>
      </c>
    </row>
    <row r="1150" spans="1:7" x14ac:dyDescent="0.25">
      <c r="A1150" s="1">
        <v>55</v>
      </c>
      <c r="B1150" s="2" t="s">
        <v>10</v>
      </c>
      <c r="C1150" s="2">
        <v>21.5</v>
      </c>
      <c r="D1150" s="2">
        <v>1</v>
      </c>
      <c r="E1150" s="2" t="s">
        <v>11</v>
      </c>
      <c r="F1150" s="2" t="s">
        <v>9</v>
      </c>
      <c r="G1150" s="3">
        <v>10791.96</v>
      </c>
    </row>
    <row r="1151" spans="1:7" x14ac:dyDescent="0.25">
      <c r="A1151" s="1">
        <v>42</v>
      </c>
      <c r="B1151" s="2" t="s">
        <v>10</v>
      </c>
      <c r="C1151" s="2">
        <v>34.1</v>
      </c>
      <c r="D1151" s="2">
        <v>0</v>
      </c>
      <c r="E1151" s="2" t="s">
        <v>11</v>
      </c>
      <c r="F1151" s="2" t="s">
        <v>9</v>
      </c>
      <c r="G1151" s="3">
        <v>5979.7309999999998</v>
      </c>
    </row>
    <row r="1152" spans="1:7" x14ac:dyDescent="0.25">
      <c r="A1152" s="1">
        <v>18</v>
      </c>
      <c r="B1152" s="2" t="s">
        <v>7</v>
      </c>
      <c r="C1152" s="2">
        <v>30.305</v>
      </c>
      <c r="D1152" s="2">
        <v>0</v>
      </c>
      <c r="E1152" s="2" t="s">
        <v>11</v>
      </c>
      <c r="F1152" s="2" t="s">
        <v>14</v>
      </c>
      <c r="G1152" s="3">
        <v>2203.7359499999998</v>
      </c>
    </row>
    <row r="1153" spans="1:7" x14ac:dyDescent="0.25">
      <c r="A1153" s="1">
        <v>58</v>
      </c>
      <c r="B1153" s="2" t="s">
        <v>7</v>
      </c>
      <c r="C1153" s="2">
        <v>36.479999999999997</v>
      </c>
      <c r="D1153" s="2">
        <v>0</v>
      </c>
      <c r="E1153" s="2" t="s">
        <v>11</v>
      </c>
      <c r="F1153" s="2" t="s">
        <v>13</v>
      </c>
      <c r="G1153" s="3">
        <v>12235.8392</v>
      </c>
    </row>
    <row r="1154" spans="1:7" x14ac:dyDescent="0.25">
      <c r="A1154" s="1">
        <v>43</v>
      </c>
      <c r="B1154" s="2" t="s">
        <v>7</v>
      </c>
      <c r="C1154" s="2">
        <v>32.56</v>
      </c>
      <c r="D1154" s="2">
        <v>3</v>
      </c>
      <c r="E1154" s="2" t="s">
        <v>8</v>
      </c>
      <c r="F1154" s="2" t="s">
        <v>12</v>
      </c>
      <c r="G1154" s="3">
        <v>40941.285400000001</v>
      </c>
    </row>
    <row r="1155" spans="1:7" x14ac:dyDescent="0.25">
      <c r="A1155" s="1">
        <v>35</v>
      </c>
      <c r="B1155" s="2" t="s">
        <v>7</v>
      </c>
      <c r="C1155" s="2">
        <v>35.814999999999998</v>
      </c>
      <c r="D1155" s="2">
        <v>1</v>
      </c>
      <c r="E1155" s="2" t="s">
        <v>11</v>
      </c>
      <c r="F1155" s="2" t="s">
        <v>13</v>
      </c>
      <c r="G1155" s="3">
        <v>5630.4578499999998</v>
      </c>
    </row>
    <row r="1156" spans="1:7" x14ac:dyDescent="0.25">
      <c r="A1156" s="1">
        <v>48</v>
      </c>
      <c r="B1156" s="2" t="s">
        <v>7</v>
      </c>
      <c r="C1156" s="2">
        <v>27.93</v>
      </c>
      <c r="D1156" s="2">
        <v>4</v>
      </c>
      <c r="E1156" s="2" t="s">
        <v>11</v>
      </c>
      <c r="F1156" s="2" t="s">
        <v>13</v>
      </c>
      <c r="G1156" s="3">
        <v>11015.1747</v>
      </c>
    </row>
    <row r="1157" spans="1:7" x14ac:dyDescent="0.25">
      <c r="A1157" s="1">
        <v>36</v>
      </c>
      <c r="B1157" s="2" t="s">
        <v>7</v>
      </c>
      <c r="C1157" s="2">
        <v>22.135000000000002</v>
      </c>
      <c r="D1157" s="2">
        <v>3</v>
      </c>
      <c r="E1157" s="2" t="s">
        <v>11</v>
      </c>
      <c r="F1157" s="2" t="s">
        <v>14</v>
      </c>
      <c r="G1157" s="3">
        <v>7228.2156500000001</v>
      </c>
    </row>
    <row r="1158" spans="1:7" x14ac:dyDescent="0.25">
      <c r="A1158" s="1">
        <v>19</v>
      </c>
      <c r="B1158" s="2" t="s">
        <v>10</v>
      </c>
      <c r="C1158" s="2">
        <v>44.88</v>
      </c>
      <c r="D1158" s="2">
        <v>0</v>
      </c>
      <c r="E1158" s="2" t="s">
        <v>8</v>
      </c>
      <c r="F1158" s="2" t="s">
        <v>12</v>
      </c>
      <c r="G1158" s="3">
        <v>39722.746200000001</v>
      </c>
    </row>
    <row r="1159" spans="1:7" x14ac:dyDescent="0.25">
      <c r="A1159" s="1">
        <v>23</v>
      </c>
      <c r="B1159" s="2" t="s">
        <v>7</v>
      </c>
      <c r="C1159" s="2">
        <v>23.18</v>
      </c>
      <c r="D1159" s="2">
        <v>2</v>
      </c>
      <c r="E1159" s="2" t="s">
        <v>11</v>
      </c>
      <c r="F1159" s="2" t="s">
        <v>13</v>
      </c>
      <c r="G1159" s="3">
        <v>14426.073850000001</v>
      </c>
    </row>
    <row r="1160" spans="1:7" x14ac:dyDescent="0.25">
      <c r="A1160" s="1">
        <v>20</v>
      </c>
      <c r="B1160" s="2" t="s">
        <v>7</v>
      </c>
      <c r="C1160" s="2">
        <v>30.59</v>
      </c>
      <c r="D1160" s="2">
        <v>0</v>
      </c>
      <c r="E1160" s="2" t="s">
        <v>11</v>
      </c>
      <c r="F1160" s="2" t="s">
        <v>14</v>
      </c>
      <c r="G1160" s="3">
        <v>2459.7201</v>
      </c>
    </row>
    <row r="1161" spans="1:7" x14ac:dyDescent="0.25">
      <c r="A1161" s="1">
        <v>32</v>
      </c>
      <c r="B1161" s="2" t="s">
        <v>7</v>
      </c>
      <c r="C1161" s="2">
        <v>41.1</v>
      </c>
      <c r="D1161" s="2">
        <v>0</v>
      </c>
      <c r="E1161" s="2" t="s">
        <v>11</v>
      </c>
      <c r="F1161" s="2" t="s">
        <v>9</v>
      </c>
      <c r="G1161" s="3">
        <v>3989.8409999999999</v>
      </c>
    </row>
    <row r="1162" spans="1:7" x14ac:dyDescent="0.25">
      <c r="A1162" s="1">
        <v>43</v>
      </c>
      <c r="B1162" s="2" t="s">
        <v>7</v>
      </c>
      <c r="C1162" s="2">
        <v>34.58</v>
      </c>
      <c r="D1162" s="2">
        <v>1</v>
      </c>
      <c r="E1162" s="2" t="s">
        <v>11</v>
      </c>
      <c r="F1162" s="2" t="s">
        <v>13</v>
      </c>
      <c r="G1162" s="3">
        <v>7727.2532000000001</v>
      </c>
    </row>
    <row r="1163" spans="1:7" x14ac:dyDescent="0.25">
      <c r="A1163" s="1">
        <v>34</v>
      </c>
      <c r="B1163" s="2" t="s">
        <v>10</v>
      </c>
      <c r="C1163" s="2">
        <v>42.13</v>
      </c>
      <c r="D1163" s="2">
        <v>2</v>
      </c>
      <c r="E1163" s="2" t="s">
        <v>11</v>
      </c>
      <c r="F1163" s="2" t="s">
        <v>12</v>
      </c>
      <c r="G1163" s="3">
        <v>5124.1886999999997</v>
      </c>
    </row>
    <row r="1164" spans="1:7" x14ac:dyDescent="0.25">
      <c r="A1164" s="1">
        <v>30</v>
      </c>
      <c r="B1164" s="2" t="s">
        <v>10</v>
      </c>
      <c r="C1164" s="2">
        <v>38.83</v>
      </c>
      <c r="D1164" s="2">
        <v>1</v>
      </c>
      <c r="E1164" s="2" t="s">
        <v>11</v>
      </c>
      <c r="F1164" s="2" t="s">
        <v>12</v>
      </c>
      <c r="G1164" s="3">
        <v>18963.171920000001</v>
      </c>
    </row>
    <row r="1165" spans="1:7" x14ac:dyDescent="0.25">
      <c r="A1165" s="1">
        <v>18</v>
      </c>
      <c r="B1165" s="2" t="s">
        <v>7</v>
      </c>
      <c r="C1165" s="2">
        <v>28.215</v>
      </c>
      <c r="D1165" s="2">
        <v>0</v>
      </c>
      <c r="E1165" s="2" t="s">
        <v>11</v>
      </c>
      <c r="F1165" s="2" t="s">
        <v>14</v>
      </c>
      <c r="G1165" s="3">
        <v>2200.8308499999998</v>
      </c>
    </row>
    <row r="1166" spans="1:7" x14ac:dyDescent="0.25">
      <c r="A1166" s="1">
        <v>41</v>
      </c>
      <c r="B1166" s="2" t="s">
        <v>7</v>
      </c>
      <c r="C1166" s="2">
        <v>28.31</v>
      </c>
      <c r="D1166" s="2">
        <v>1</v>
      </c>
      <c r="E1166" s="2" t="s">
        <v>11</v>
      </c>
      <c r="F1166" s="2" t="s">
        <v>13</v>
      </c>
      <c r="G1166" s="3">
        <v>7153.5538999999999</v>
      </c>
    </row>
    <row r="1167" spans="1:7" x14ac:dyDescent="0.25">
      <c r="A1167" s="1">
        <v>35</v>
      </c>
      <c r="B1167" s="2" t="s">
        <v>7</v>
      </c>
      <c r="C1167" s="2">
        <v>26.125</v>
      </c>
      <c r="D1167" s="2">
        <v>0</v>
      </c>
      <c r="E1167" s="2" t="s">
        <v>11</v>
      </c>
      <c r="F1167" s="2" t="s">
        <v>14</v>
      </c>
      <c r="G1167" s="3">
        <v>5227.9887500000004</v>
      </c>
    </row>
    <row r="1168" spans="1:7" x14ac:dyDescent="0.25">
      <c r="A1168" s="1">
        <v>57</v>
      </c>
      <c r="B1168" s="2" t="s">
        <v>10</v>
      </c>
      <c r="C1168" s="2">
        <v>40.369999999999997</v>
      </c>
      <c r="D1168" s="2">
        <v>0</v>
      </c>
      <c r="E1168" s="2" t="s">
        <v>11</v>
      </c>
      <c r="F1168" s="2" t="s">
        <v>12</v>
      </c>
      <c r="G1168" s="3">
        <v>10982.5013</v>
      </c>
    </row>
    <row r="1169" spans="1:7" x14ac:dyDescent="0.25">
      <c r="A1169" s="1">
        <v>29</v>
      </c>
      <c r="B1169" s="2" t="s">
        <v>7</v>
      </c>
      <c r="C1169" s="2">
        <v>24.6</v>
      </c>
      <c r="D1169" s="2">
        <v>2</v>
      </c>
      <c r="E1169" s="2" t="s">
        <v>11</v>
      </c>
      <c r="F1169" s="2" t="s">
        <v>9</v>
      </c>
      <c r="G1169" s="3">
        <v>4529.4769999999999</v>
      </c>
    </row>
    <row r="1170" spans="1:7" x14ac:dyDescent="0.25">
      <c r="A1170" s="1">
        <v>32</v>
      </c>
      <c r="B1170" s="2" t="s">
        <v>10</v>
      </c>
      <c r="C1170" s="2">
        <v>35.200000000000003</v>
      </c>
      <c r="D1170" s="2">
        <v>2</v>
      </c>
      <c r="E1170" s="2" t="s">
        <v>11</v>
      </c>
      <c r="F1170" s="2" t="s">
        <v>9</v>
      </c>
      <c r="G1170" s="3">
        <v>4670.6400000000003</v>
      </c>
    </row>
    <row r="1171" spans="1:7" x14ac:dyDescent="0.25">
      <c r="A1171" s="1">
        <v>37</v>
      </c>
      <c r="B1171" s="2" t="s">
        <v>7</v>
      </c>
      <c r="C1171" s="2">
        <v>34.104999999999997</v>
      </c>
      <c r="D1171" s="2">
        <v>1</v>
      </c>
      <c r="E1171" s="2" t="s">
        <v>11</v>
      </c>
      <c r="F1171" s="2" t="s">
        <v>13</v>
      </c>
      <c r="G1171" s="3">
        <v>6112.3529500000004</v>
      </c>
    </row>
    <row r="1172" spans="1:7" x14ac:dyDescent="0.25">
      <c r="A1172" s="1">
        <v>18</v>
      </c>
      <c r="B1172" s="2" t="s">
        <v>10</v>
      </c>
      <c r="C1172" s="2">
        <v>27.36</v>
      </c>
      <c r="D1172" s="2">
        <v>1</v>
      </c>
      <c r="E1172" s="2" t="s">
        <v>8</v>
      </c>
      <c r="F1172" s="2" t="s">
        <v>14</v>
      </c>
      <c r="G1172" s="3">
        <v>17178.682400000002</v>
      </c>
    </row>
    <row r="1173" spans="1:7" x14ac:dyDescent="0.25">
      <c r="A1173" s="1">
        <v>43</v>
      </c>
      <c r="B1173" s="2" t="s">
        <v>7</v>
      </c>
      <c r="C1173" s="2">
        <v>26.7</v>
      </c>
      <c r="D1173" s="2">
        <v>2</v>
      </c>
      <c r="E1173" s="2" t="s">
        <v>8</v>
      </c>
      <c r="F1173" s="2" t="s">
        <v>9</v>
      </c>
      <c r="G1173" s="3">
        <v>22478.6</v>
      </c>
    </row>
    <row r="1174" spans="1:7" x14ac:dyDescent="0.25">
      <c r="A1174" s="1">
        <v>56</v>
      </c>
      <c r="B1174" s="2" t="s">
        <v>7</v>
      </c>
      <c r="C1174" s="2">
        <v>41.91</v>
      </c>
      <c r="D1174" s="2">
        <v>0</v>
      </c>
      <c r="E1174" s="2" t="s">
        <v>11</v>
      </c>
      <c r="F1174" s="2" t="s">
        <v>12</v>
      </c>
      <c r="G1174" s="3">
        <v>11093.6229</v>
      </c>
    </row>
    <row r="1175" spans="1:7" x14ac:dyDescent="0.25">
      <c r="A1175" s="1">
        <v>38</v>
      </c>
      <c r="B1175" s="2" t="s">
        <v>10</v>
      </c>
      <c r="C1175" s="2">
        <v>29.26</v>
      </c>
      <c r="D1175" s="2">
        <v>2</v>
      </c>
      <c r="E1175" s="2" t="s">
        <v>11</v>
      </c>
      <c r="F1175" s="2" t="s">
        <v>13</v>
      </c>
      <c r="G1175" s="3">
        <v>6457.8433999999997</v>
      </c>
    </row>
    <row r="1176" spans="1:7" x14ac:dyDescent="0.25">
      <c r="A1176" s="1">
        <v>29</v>
      </c>
      <c r="B1176" s="2" t="s">
        <v>10</v>
      </c>
      <c r="C1176" s="2">
        <v>32.11</v>
      </c>
      <c r="D1176" s="2">
        <v>2</v>
      </c>
      <c r="E1176" s="2" t="s">
        <v>11</v>
      </c>
      <c r="F1176" s="2" t="s">
        <v>13</v>
      </c>
      <c r="G1176" s="3">
        <v>4433.9159</v>
      </c>
    </row>
    <row r="1177" spans="1:7" x14ac:dyDescent="0.25">
      <c r="A1177" s="1">
        <v>22</v>
      </c>
      <c r="B1177" s="2" t="s">
        <v>7</v>
      </c>
      <c r="C1177" s="2">
        <v>27.1</v>
      </c>
      <c r="D1177" s="2">
        <v>0</v>
      </c>
      <c r="E1177" s="2" t="s">
        <v>11</v>
      </c>
      <c r="F1177" s="2" t="s">
        <v>9</v>
      </c>
      <c r="G1177" s="3">
        <v>2154.3609999999999</v>
      </c>
    </row>
    <row r="1178" spans="1:7" x14ac:dyDescent="0.25">
      <c r="A1178" s="1">
        <v>52</v>
      </c>
      <c r="B1178" s="2" t="s">
        <v>7</v>
      </c>
      <c r="C1178" s="2">
        <v>24.13</v>
      </c>
      <c r="D1178" s="2">
        <v>1</v>
      </c>
      <c r="E1178" s="2" t="s">
        <v>8</v>
      </c>
      <c r="F1178" s="2" t="s">
        <v>13</v>
      </c>
      <c r="G1178" s="3">
        <v>23887.662700000001</v>
      </c>
    </row>
    <row r="1179" spans="1:7" x14ac:dyDescent="0.25">
      <c r="A1179" s="1">
        <v>40</v>
      </c>
      <c r="B1179" s="2" t="s">
        <v>7</v>
      </c>
      <c r="C1179" s="2">
        <v>27.4</v>
      </c>
      <c r="D1179" s="2">
        <v>1</v>
      </c>
      <c r="E1179" s="2" t="s">
        <v>11</v>
      </c>
      <c r="F1179" s="2" t="s">
        <v>9</v>
      </c>
      <c r="G1179" s="3">
        <v>6496.8860000000004</v>
      </c>
    </row>
    <row r="1180" spans="1:7" x14ac:dyDescent="0.25">
      <c r="A1180" s="1">
        <v>23</v>
      </c>
      <c r="B1180" s="2" t="s">
        <v>7</v>
      </c>
      <c r="C1180" s="2">
        <v>34.865000000000002</v>
      </c>
      <c r="D1180" s="2">
        <v>0</v>
      </c>
      <c r="E1180" s="2" t="s">
        <v>11</v>
      </c>
      <c r="F1180" s="2" t="s">
        <v>14</v>
      </c>
      <c r="G1180" s="3">
        <v>2899.4893499999998</v>
      </c>
    </row>
    <row r="1181" spans="1:7" x14ac:dyDescent="0.25">
      <c r="A1181" s="1">
        <v>31</v>
      </c>
      <c r="B1181" s="2" t="s">
        <v>10</v>
      </c>
      <c r="C1181" s="2">
        <v>29.81</v>
      </c>
      <c r="D1181" s="2">
        <v>0</v>
      </c>
      <c r="E1181" s="2" t="s">
        <v>8</v>
      </c>
      <c r="F1181" s="2" t="s">
        <v>12</v>
      </c>
      <c r="G1181" s="3">
        <v>19350.368900000001</v>
      </c>
    </row>
    <row r="1182" spans="1:7" x14ac:dyDescent="0.25">
      <c r="A1182" s="1">
        <v>42</v>
      </c>
      <c r="B1182" s="2" t="s">
        <v>7</v>
      </c>
      <c r="C1182" s="2">
        <v>41.325000000000003</v>
      </c>
      <c r="D1182" s="2">
        <v>1</v>
      </c>
      <c r="E1182" s="2" t="s">
        <v>11</v>
      </c>
      <c r="F1182" s="2" t="s">
        <v>14</v>
      </c>
      <c r="G1182" s="3">
        <v>7650.7737500000003</v>
      </c>
    </row>
    <row r="1183" spans="1:7" x14ac:dyDescent="0.25">
      <c r="A1183" s="1">
        <v>24</v>
      </c>
      <c r="B1183" s="2" t="s">
        <v>7</v>
      </c>
      <c r="C1183" s="2">
        <v>29.925000000000001</v>
      </c>
      <c r="D1183" s="2">
        <v>0</v>
      </c>
      <c r="E1183" s="2" t="s">
        <v>11</v>
      </c>
      <c r="F1183" s="2" t="s">
        <v>13</v>
      </c>
      <c r="G1183" s="3">
        <v>2850.6837500000001</v>
      </c>
    </row>
    <row r="1184" spans="1:7" x14ac:dyDescent="0.25">
      <c r="A1184" s="1">
        <v>25</v>
      </c>
      <c r="B1184" s="2" t="s">
        <v>7</v>
      </c>
      <c r="C1184" s="2">
        <v>30.3</v>
      </c>
      <c r="D1184" s="2">
        <v>0</v>
      </c>
      <c r="E1184" s="2" t="s">
        <v>11</v>
      </c>
      <c r="F1184" s="2" t="s">
        <v>9</v>
      </c>
      <c r="G1184" s="3">
        <v>2632.9920000000002</v>
      </c>
    </row>
    <row r="1185" spans="1:7" x14ac:dyDescent="0.25">
      <c r="A1185" s="1">
        <v>48</v>
      </c>
      <c r="B1185" s="2" t="s">
        <v>7</v>
      </c>
      <c r="C1185" s="2">
        <v>27.36</v>
      </c>
      <c r="D1185" s="2">
        <v>1</v>
      </c>
      <c r="E1185" s="2" t="s">
        <v>11</v>
      </c>
      <c r="F1185" s="2" t="s">
        <v>14</v>
      </c>
      <c r="G1185" s="3">
        <v>9447.3824000000004</v>
      </c>
    </row>
    <row r="1186" spans="1:7" x14ac:dyDescent="0.25">
      <c r="A1186" s="1">
        <v>23</v>
      </c>
      <c r="B1186" s="2" t="s">
        <v>7</v>
      </c>
      <c r="C1186" s="2">
        <v>28.49</v>
      </c>
      <c r="D1186" s="2">
        <v>1</v>
      </c>
      <c r="E1186" s="2" t="s">
        <v>8</v>
      </c>
      <c r="F1186" s="2" t="s">
        <v>12</v>
      </c>
      <c r="G1186" s="3">
        <v>18328.238099999999</v>
      </c>
    </row>
    <row r="1187" spans="1:7" x14ac:dyDescent="0.25">
      <c r="A1187" s="1">
        <v>45</v>
      </c>
      <c r="B1187" s="2" t="s">
        <v>10</v>
      </c>
      <c r="C1187" s="2">
        <v>23.56</v>
      </c>
      <c r="D1187" s="2">
        <v>2</v>
      </c>
      <c r="E1187" s="2" t="s">
        <v>11</v>
      </c>
      <c r="F1187" s="2" t="s">
        <v>14</v>
      </c>
      <c r="G1187" s="3">
        <v>8603.8233999999993</v>
      </c>
    </row>
    <row r="1188" spans="1:7" x14ac:dyDescent="0.25">
      <c r="A1188" s="1">
        <v>20</v>
      </c>
      <c r="B1188" s="2" t="s">
        <v>10</v>
      </c>
      <c r="C1188" s="2">
        <v>35.625</v>
      </c>
      <c r="D1188" s="2">
        <v>3</v>
      </c>
      <c r="E1188" s="2" t="s">
        <v>8</v>
      </c>
      <c r="F1188" s="2" t="s">
        <v>13</v>
      </c>
      <c r="G1188" s="3">
        <v>37465.34375</v>
      </c>
    </row>
    <row r="1189" spans="1:7" x14ac:dyDescent="0.25">
      <c r="A1189" s="1">
        <v>62</v>
      </c>
      <c r="B1189" s="2" t="s">
        <v>7</v>
      </c>
      <c r="C1189" s="2">
        <v>32.68</v>
      </c>
      <c r="D1189" s="2">
        <v>0</v>
      </c>
      <c r="E1189" s="2" t="s">
        <v>11</v>
      </c>
      <c r="F1189" s="2" t="s">
        <v>13</v>
      </c>
      <c r="G1189" s="3">
        <v>13844.797200000001</v>
      </c>
    </row>
    <row r="1190" spans="1:7" x14ac:dyDescent="0.25">
      <c r="A1190" s="1">
        <v>43</v>
      </c>
      <c r="B1190" s="2" t="s">
        <v>7</v>
      </c>
      <c r="C1190" s="2">
        <v>25.27</v>
      </c>
      <c r="D1190" s="2">
        <v>1</v>
      </c>
      <c r="E1190" s="2" t="s">
        <v>8</v>
      </c>
      <c r="F1190" s="2" t="s">
        <v>14</v>
      </c>
      <c r="G1190" s="3">
        <v>21771.3423</v>
      </c>
    </row>
    <row r="1191" spans="1:7" x14ac:dyDescent="0.25">
      <c r="A1191" s="1">
        <v>23</v>
      </c>
      <c r="B1191" s="2" t="s">
        <v>7</v>
      </c>
      <c r="C1191" s="2">
        <v>28</v>
      </c>
      <c r="D1191" s="2">
        <v>0</v>
      </c>
      <c r="E1191" s="2" t="s">
        <v>11</v>
      </c>
      <c r="F1191" s="2" t="s">
        <v>9</v>
      </c>
      <c r="G1191" s="3">
        <v>13126.677449999999</v>
      </c>
    </row>
    <row r="1192" spans="1:7" x14ac:dyDescent="0.25">
      <c r="A1192" s="1">
        <v>31</v>
      </c>
      <c r="B1192" s="2" t="s">
        <v>7</v>
      </c>
      <c r="C1192" s="2">
        <v>32.774999999999999</v>
      </c>
      <c r="D1192" s="2">
        <v>2</v>
      </c>
      <c r="E1192" s="2" t="s">
        <v>11</v>
      </c>
      <c r="F1192" s="2" t="s">
        <v>13</v>
      </c>
      <c r="G1192" s="3">
        <v>5327.4002499999997</v>
      </c>
    </row>
    <row r="1193" spans="1:7" x14ac:dyDescent="0.25">
      <c r="A1193" s="1">
        <v>41</v>
      </c>
      <c r="B1193" s="2" t="s">
        <v>7</v>
      </c>
      <c r="C1193" s="2">
        <v>21.754999999999999</v>
      </c>
      <c r="D1193" s="2">
        <v>1</v>
      </c>
      <c r="E1193" s="2" t="s">
        <v>11</v>
      </c>
      <c r="F1193" s="2" t="s">
        <v>14</v>
      </c>
      <c r="G1193" s="3">
        <v>13725.47184</v>
      </c>
    </row>
    <row r="1194" spans="1:7" x14ac:dyDescent="0.25">
      <c r="A1194" s="1">
        <v>58</v>
      </c>
      <c r="B1194" s="2" t="s">
        <v>7</v>
      </c>
      <c r="C1194" s="2">
        <v>32.395000000000003</v>
      </c>
      <c r="D1194" s="2">
        <v>1</v>
      </c>
      <c r="E1194" s="2" t="s">
        <v>11</v>
      </c>
      <c r="F1194" s="2" t="s">
        <v>14</v>
      </c>
      <c r="G1194" s="3">
        <v>13019.161050000001</v>
      </c>
    </row>
    <row r="1195" spans="1:7" x14ac:dyDescent="0.25">
      <c r="A1195" s="1">
        <v>48</v>
      </c>
      <c r="B1195" s="2" t="s">
        <v>7</v>
      </c>
      <c r="C1195" s="2">
        <v>36.575000000000003</v>
      </c>
      <c r="D1195" s="2">
        <v>0</v>
      </c>
      <c r="E1195" s="2" t="s">
        <v>11</v>
      </c>
      <c r="F1195" s="2" t="s">
        <v>13</v>
      </c>
      <c r="G1195" s="3">
        <v>8671.1912499999999</v>
      </c>
    </row>
    <row r="1196" spans="1:7" x14ac:dyDescent="0.25">
      <c r="A1196" s="1">
        <v>31</v>
      </c>
      <c r="B1196" s="2" t="s">
        <v>7</v>
      </c>
      <c r="C1196" s="2">
        <v>21.754999999999999</v>
      </c>
      <c r="D1196" s="2">
        <v>0</v>
      </c>
      <c r="E1196" s="2" t="s">
        <v>11</v>
      </c>
      <c r="F1196" s="2" t="s">
        <v>13</v>
      </c>
      <c r="G1196" s="3">
        <v>4134.0824499999999</v>
      </c>
    </row>
    <row r="1197" spans="1:7" x14ac:dyDescent="0.25">
      <c r="A1197" s="1">
        <v>19</v>
      </c>
      <c r="B1197" s="2" t="s">
        <v>7</v>
      </c>
      <c r="C1197" s="2">
        <v>27.93</v>
      </c>
      <c r="D1197" s="2">
        <v>3</v>
      </c>
      <c r="E1197" s="2" t="s">
        <v>11</v>
      </c>
      <c r="F1197" s="2" t="s">
        <v>13</v>
      </c>
      <c r="G1197" s="3">
        <v>18838.703659999999</v>
      </c>
    </row>
    <row r="1198" spans="1:7" x14ac:dyDescent="0.25">
      <c r="A1198" s="1">
        <v>19</v>
      </c>
      <c r="B1198" s="2" t="s">
        <v>7</v>
      </c>
      <c r="C1198" s="2">
        <v>30.02</v>
      </c>
      <c r="D1198" s="2">
        <v>0</v>
      </c>
      <c r="E1198" s="2" t="s">
        <v>8</v>
      </c>
      <c r="F1198" s="2" t="s">
        <v>13</v>
      </c>
      <c r="G1198" s="3">
        <v>33307.550799999997</v>
      </c>
    </row>
    <row r="1199" spans="1:7" x14ac:dyDescent="0.25">
      <c r="A1199" s="1">
        <v>41</v>
      </c>
      <c r="B1199" s="2" t="s">
        <v>10</v>
      </c>
      <c r="C1199" s="2">
        <v>33.549999999999997</v>
      </c>
      <c r="D1199" s="2">
        <v>0</v>
      </c>
      <c r="E1199" s="2" t="s">
        <v>11</v>
      </c>
      <c r="F1199" s="2" t="s">
        <v>12</v>
      </c>
      <c r="G1199" s="3">
        <v>5699.8374999999996</v>
      </c>
    </row>
    <row r="1200" spans="1:7" x14ac:dyDescent="0.25">
      <c r="A1200" s="1">
        <v>40</v>
      </c>
      <c r="B1200" s="2" t="s">
        <v>10</v>
      </c>
      <c r="C1200" s="2">
        <v>29.355</v>
      </c>
      <c r="D1200" s="2">
        <v>1</v>
      </c>
      <c r="E1200" s="2" t="s">
        <v>11</v>
      </c>
      <c r="F1200" s="2" t="s">
        <v>13</v>
      </c>
      <c r="G1200" s="3">
        <v>6393.6034499999996</v>
      </c>
    </row>
    <row r="1201" spans="1:7" x14ac:dyDescent="0.25">
      <c r="A1201" s="1">
        <v>31</v>
      </c>
      <c r="B1201" s="2" t="s">
        <v>7</v>
      </c>
      <c r="C1201" s="2">
        <v>25.8</v>
      </c>
      <c r="D1201" s="2">
        <v>2</v>
      </c>
      <c r="E1201" s="2" t="s">
        <v>11</v>
      </c>
      <c r="F1201" s="2" t="s">
        <v>9</v>
      </c>
      <c r="G1201" s="3">
        <v>4934.7049999999999</v>
      </c>
    </row>
    <row r="1202" spans="1:7" x14ac:dyDescent="0.25">
      <c r="A1202" s="1">
        <v>37</v>
      </c>
      <c r="B1202" s="2" t="s">
        <v>10</v>
      </c>
      <c r="C1202" s="2">
        <v>24.32</v>
      </c>
      <c r="D1202" s="2">
        <v>2</v>
      </c>
      <c r="E1202" s="2" t="s">
        <v>11</v>
      </c>
      <c r="F1202" s="2" t="s">
        <v>13</v>
      </c>
      <c r="G1202" s="3">
        <v>6198.7518</v>
      </c>
    </row>
    <row r="1203" spans="1:7" x14ac:dyDescent="0.25">
      <c r="A1203" s="1">
        <v>46</v>
      </c>
      <c r="B1203" s="2" t="s">
        <v>10</v>
      </c>
      <c r="C1203" s="2">
        <v>40.375</v>
      </c>
      <c r="D1203" s="2">
        <v>2</v>
      </c>
      <c r="E1203" s="2" t="s">
        <v>11</v>
      </c>
      <c r="F1203" s="2" t="s">
        <v>13</v>
      </c>
      <c r="G1203" s="3">
        <v>8733.2292500000003</v>
      </c>
    </row>
    <row r="1204" spans="1:7" x14ac:dyDescent="0.25">
      <c r="A1204" s="1">
        <v>22</v>
      </c>
      <c r="B1204" s="2" t="s">
        <v>10</v>
      </c>
      <c r="C1204" s="2">
        <v>32.11</v>
      </c>
      <c r="D1204" s="2">
        <v>0</v>
      </c>
      <c r="E1204" s="2" t="s">
        <v>11</v>
      </c>
      <c r="F1204" s="2" t="s">
        <v>13</v>
      </c>
      <c r="G1204" s="3">
        <v>2055.3249000000001</v>
      </c>
    </row>
    <row r="1205" spans="1:7" x14ac:dyDescent="0.25">
      <c r="A1205" s="1">
        <v>51</v>
      </c>
      <c r="B1205" s="2" t="s">
        <v>10</v>
      </c>
      <c r="C1205" s="2">
        <v>32.299999999999997</v>
      </c>
      <c r="D1205" s="2">
        <v>1</v>
      </c>
      <c r="E1205" s="2" t="s">
        <v>11</v>
      </c>
      <c r="F1205" s="2" t="s">
        <v>14</v>
      </c>
      <c r="G1205" s="3">
        <v>9964.06</v>
      </c>
    </row>
    <row r="1206" spans="1:7" x14ac:dyDescent="0.25">
      <c r="A1206" s="1">
        <v>18</v>
      </c>
      <c r="B1206" s="2" t="s">
        <v>7</v>
      </c>
      <c r="C1206" s="2">
        <v>27.28</v>
      </c>
      <c r="D1206" s="2">
        <v>3</v>
      </c>
      <c r="E1206" s="2" t="s">
        <v>8</v>
      </c>
      <c r="F1206" s="2" t="s">
        <v>12</v>
      </c>
      <c r="G1206" s="3">
        <v>18223.4512</v>
      </c>
    </row>
    <row r="1207" spans="1:7" x14ac:dyDescent="0.25">
      <c r="A1207" s="1">
        <v>35</v>
      </c>
      <c r="B1207" s="2" t="s">
        <v>10</v>
      </c>
      <c r="C1207" s="2">
        <v>17.86</v>
      </c>
      <c r="D1207" s="2">
        <v>1</v>
      </c>
      <c r="E1207" s="2" t="s">
        <v>11</v>
      </c>
      <c r="F1207" s="2" t="s">
        <v>13</v>
      </c>
      <c r="G1207" s="3">
        <v>5116.5003999999999</v>
      </c>
    </row>
    <row r="1208" spans="1:7" x14ac:dyDescent="0.25">
      <c r="A1208" s="1">
        <v>59</v>
      </c>
      <c r="B1208" s="2" t="s">
        <v>7</v>
      </c>
      <c r="C1208" s="2">
        <v>34.799999999999997</v>
      </c>
      <c r="D1208" s="2">
        <v>2</v>
      </c>
      <c r="E1208" s="2" t="s">
        <v>11</v>
      </c>
      <c r="F1208" s="2" t="s">
        <v>9</v>
      </c>
      <c r="G1208" s="3">
        <v>36910.608030000003</v>
      </c>
    </row>
    <row r="1209" spans="1:7" x14ac:dyDescent="0.25">
      <c r="A1209" s="1">
        <v>36</v>
      </c>
      <c r="B1209" s="2" t="s">
        <v>10</v>
      </c>
      <c r="C1209" s="2">
        <v>33.4</v>
      </c>
      <c r="D1209" s="2">
        <v>2</v>
      </c>
      <c r="E1209" s="2" t="s">
        <v>8</v>
      </c>
      <c r="F1209" s="2" t="s">
        <v>9</v>
      </c>
      <c r="G1209" s="3">
        <v>38415.474000000002</v>
      </c>
    </row>
    <row r="1210" spans="1:7" x14ac:dyDescent="0.25">
      <c r="A1210" s="1">
        <v>37</v>
      </c>
      <c r="B1210" s="2" t="s">
        <v>7</v>
      </c>
      <c r="C1210" s="2">
        <v>25.555</v>
      </c>
      <c r="D1210" s="2">
        <v>1</v>
      </c>
      <c r="E1210" s="2" t="s">
        <v>8</v>
      </c>
      <c r="F1210" s="2" t="s">
        <v>14</v>
      </c>
      <c r="G1210" s="3">
        <v>20296.863450000001</v>
      </c>
    </row>
    <row r="1211" spans="1:7" x14ac:dyDescent="0.25">
      <c r="A1211" s="1">
        <v>59</v>
      </c>
      <c r="B1211" s="2" t="s">
        <v>10</v>
      </c>
      <c r="C1211" s="2">
        <v>37.1</v>
      </c>
      <c r="D1211" s="2">
        <v>1</v>
      </c>
      <c r="E1211" s="2" t="s">
        <v>11</v>
      </c>
      <c r="F1211" s="2" t="s">
        <v>9</v>
      </c>
      <c r="G1211" s="3">
        <v>12347.172</v>
      </c>
    </row>
    <row r="1212" spans="1:7" x14ac:dyDescent="0.25">
      <c r="A1212" s="1">
        <v>36</v>
      </c>
      <c r="B1212" s="2" t="s">
        <v>10</v>
      </c>
      <c r="C1212" s="2">
        <v>30.875</v>
      </c>
      <c r="D1212" s="2">
        <v>1</v>
      </c>
      <c r="E1212" s="2" t="s">
        <v>11</v>
      </c>
      <c r="F1212" s="2" t="s">
        <v>13</v>
      </c>
      <c r="G1212" s="3">
        <v>5373.3642499999996</v>
      </c>
    </row>
    <row r="1213" spans="1:7" x14ac:dyDescent="0.25">
      <c r="A1213" s="1">
        <v>39</v>
      </c>
      <c r="B1213" s="2" t="s">
        <v>10</v>
      </c>
      <c r="C1213" s="2">
        <v>34.1</v>
      </c>
      <c r="D1213" s="2">
        <v>2</v>
      </c>
      <c r="E1213" s="2" t="s">
        <v>11</v>
      </c>
      <c r="F1213" s="2" t="s">
        <v>12</v>
      </c>
      <c r="G1213" s="3">
        <v>23563.016179999999</v>
      </c>
    </row>
    <row r="1214" spans="1:7" x14ac:dyDescent="0.25">
      <c r="A1214" s="1">
        <v>18</v>
      </c>
      <c r="B1214" s="2" t="s">
        <v>10</v>
      </c>
      <c r="C1214" s="2">
        <v>21.47</v>
      </c>
      <c r="D1214" s="2">
        <v>0</v>
      </c>
      <c r="E1214" s="2" t="s">
        <v>11</v>
      </c>
      <c r="F1214" s="2" t="s">
        <v>14</v>
      </c>
      <c r="G1214" s="3">
        <v>1702.4553000000001</v>
      </c>
    </row>
    <row r="1215" spans="1:7" x14ac:dyDescent="0.25">
      <c r="A1215" s="1">
        <v>52</v>
      </c>
      <c r="B1215" s="2" t="s">
        <v>7</v>
      </c>
      <c r="C1215" s="2">
        <v>33.299999999999997</v>
      </c>
      <c r="D1215" s="2">
        <v>2</v>
      </c>
      <c r="E1215" s="2" t="s">
        <v>11</v>
      </c>
      <c r="F1215" s="2" t="s">
        <v>9</v>
      </c>
      <c r="G1215" s="3">
        <v>10806.839</v>
      </c>
    </row>
    <row r="1216" spans="1:7" x14ac:dyDescent="0.25">
      <c r="A1216" s="1">
        <v>27</v>
      </c>
      <c r="B1216" s="2" t="s">
        <v>7</v>
      </c>
      <c r="C1216" s="2">
        <v>31.254999999999999</v>
      </c>
      <c r="D1216" s="2">
        <v>1</v>
      </c>
      <c r="E1216" s="2" t="s">
        <v>11</v>
      </c>
      <c r="F1216" s="2" t="s">
        <v>13</v>
      </c>
      <c r="G1216" s="3">
        <v>3956.0714499999999</v>
      </c>
    </row>
    <row r="1217" spans="1:7" x14ac:dyDescent="0.25">
      <c r="A1217" s="1">
        <v>18</v>
      </c>
      <c r="B1217" s="2" t="s">
        <v>10</v>
      </c>
      <c r="C1217" s="2">
        <v>39.14</v>
      </c>
      <c r="D1217" s="2">
        <v>0</v>
      </c>
      <c r="E1217" s="2" t="s">
        <v>11</v>
      </c>
      <c r="F1217" s="2" t="s">
        <v>14</v>
      </c>
      <c r="G1217" s="3">
        <v>12890.057650000001</v>
      </c>
    </row>
    <row r="1218" spans="1:7" x14ac:dyDescent="0.25">
      <c r="A1218" s="1">
        <v>40</v>
      </c>
      <c r="B1218" s="2" t="s">
        <v>10</v>
      </c>
      <c r="C1218" s="2">
        <v>25.08</v>
      </c>
      <c r="D1218" s="2">
        <v>0</v>
      </c>
      <c r="E1218" s="2" t="s">
        <v>11</v>
      </c>
      <c r="F1218" s="2" t="s">
        <v>12</v>
      </c>
      <c r="G1218" s="3">
        <v>5415.6611999999996</v>
      </c>
    </row>
    <row r="1219" spans="1:7" x14ac:dyDescent="0.25">
      <c r="A1219" s="1">
        <v>29</v>
      </c>
      <c r="B1219" s="2" t="s">
        <v>10</v>
      </c>
      <c r="C1219" s="2">
        <v>37.29</v>
      </c>
      <c r="D1219" s="2">
        <v>2</v>
      </c>
      <c r="E1219" s="2" t="s">
        <v>11</v>
      </c>
      <c r="F1219" s="2" t="s">
        <v>12</v>
      </c>
      <c r="G1219" s="3">
        <v>4058.1161000000002</v>
      </c>
    </row>
    <row r="1220" spans="1:7" x14ac:dyDescent="0.25">
      <c r="A1220" s="1">
        <v>46</v>
      </c>
      <c r="B1220" s="2" t="s">
        <v>7</v>
      </c>
      <c r="C1220" s="2">
        <v>34.6</v>
      </c>
      <c r="D1220" s="2">
        <v>1</v>
      </c>
      <c r="E1220" s="2" t="s">
        <v>8</v>
      </c>
      <c r="F1220" s="2" t="s">
        <v>9</v>
      </c>
      <c r="G1220" s="3">
        <v>41661.601999999999</v>
      </c>
    </row>
    <row r="1221" spans="1:7" x14ac:dyDescent="0.25">
      <c r="A1221" s="1">
        <v>38</v>
      </c>
      <c r="B1221" s="2" t="s">
        <v>7</v>
      </c>
      <c r="C1221" s="2">
        <v>30.21</v>
      </c>
      <c r="D1221" s="2">
        <v>3</v>
      </c>
      <c r="E1221" s="2" t="s">
        <v>11</v>
      </c>
      <c r="F1221" s="2" t="s">
        <v>13</v>
      </c>
      <c r="G1221" s="3">
        <v>7537.1638999999996</v>
      </c>
    </row>
    <row r="1222" spans="1:7" x14ac:dyDescent="0.25">
      <c r="A1222" s="1">
        <v>30</v>
      </c>
      <c r="B1222" s="2" t="s">
        <v>7</v>
      </c>
      <c r="C1222" s="2">
        <v>21.945</v>
      </c>
      <c r="D1222" s="2">
        <v>1</v>
      </c>
      <c r="E1222" s="2" t="s">
        <v>11</v>
      </c>
      <c r="F1222" s="2" t="s">
        <v>14</v>
      </c>
      <c r="G1222" s="3">
        <v>4718.2035500000002</v>
      </c>
    </row>
    <row r="1223" spans="1:7" x14ac:dyDescent="0.25">
      <c r="A1223" s="1">
        <v>40</v>
      </c>
      <c r="B1223" s="2" t="s">
        <v>10</v>
      </c>
      <c r="C1223" s="2">
        <v>24.97</v>
      </c>
      <c r="D1223" s="2">
        <v>2</v>
      </c>
      <c r="E1223" s="2" t="s">
        <v>11</v>
      </c>
      <c r="F1223" s="2" t="s">
        <v>12</v>
      </c>
      <c r="G1223" s="3">
        <v>6593.5083000000004</v>
      </c>
    </row>
    <row r="1224" spans="1:7" x14ac:dyDescent="0.25">
      <c r="A1224" s="1">
        <v>50</v>
      </c>
      <c r="B1224" s="2" t="s">
        <v>10</v>
      </c>
      <c r="C1224" s="2">
        <v>25.3</v>
      </c>
      <c r="D1224" s="2">
        <v>0</v>
      </c>
      <c r="E1224" s="2" t="s">
        <v>11</v>
      </c>
      <c r="F1224" s="2" t="s">
        <v>12</v>
      </c>
      <c r="G1224" s="3">
        <v>8442.6669999999995</v>
      </c>
    </row>
    <row r="1225" spans="1:7" x14ac:dyDescent="0.25">
      <c r="A1225" s="1">
        <v>20</v>
      </c>
      <c r="B1225" s="2" t="s">
        <v>7</v>
      </c>
      <c r="C1225" s="2">
        <v>24.42</v>
      </c>
      <c r="D1225" s="2">
        <v>0</v>
      </c>
      <c r="E1225" s="2" t="s">
        <v>8</v>
      </c>
      <c r="F1225" s="2" t="s">
        <v>12</v>
      </c>
      <c r="G1225" s="3">
        <v>26125.674770000001</v>
      </c>
    </row>
    <row r="1226" spans="1:7" x14ac:dyDescent="0.25">
      <c r="A1226" s="1">
        <v>41</v>
      </c>
      <c r="B1226" s="2" t="s">
        <v>10</v>
      </c>
      <c r="C1226" s="2">
        <v>23.94</v>
      </c>
      <c r="D1226" s="2">
        <v>1</v>
      </c>
      <c r="E1226" s="2" t="s">
        <v>11</v>
      </c>
      <c r="F1226" s="2" t="s">
        <v>14</v>
      </c>
      <c r="G1226" s="3">
        <v>6858.4795999999997</v>
      </c>
    </row>
    <row r="1227" spans="1:7" x14ac:dyDescent="0.25">
      <c r="A1227" s="1">
        <v>33</v>
      </c>
      <c r="B1227" s="2" t="s">
        <v>7</v>
      </c>
      <c r="C1227" s="2">
        <v>39.82</v>
      </c>
      <c r="D1227" s="2">
        <v>1</v>
      </c>
      <c r="E1227" s="2" t="s">
        <v>11</v>
      </c>
      <c r="F1227" s="2" t="s">
        <v>12</v>
      </c>
      <c r="G1227" s="3">
        <v>4795.6567999999997</v>
      </c>
    </row>
    <row r="1228" spans="1:7" x14ac:dyDescent="0.25">
      <c r="A1228" s="1">
        <v>38</v>
      </c>
      <c r="B1228" s="2" t="s">
        <v>10</v>
      </c>
      <c r="C1228" s="2">
        <v>16.815000000000001</v>
      </c>
      <c r="D1228" s="2">
        <v>2</v>
      </c>
      <c r="E1228" s="2" t="s">
        <v>11</v>
      </c>
      <c r="F1228" s="2" t="s">
        <v>14</v>
      </c>
      <c r="G1228" s="3">
        <v>6640.5448500000002</v>
      </c>
    </row>
    <row r="1229" spans="1:7" x14ac:dyDescent="0.25">
      <c r="A1229" s="1">
        <v>42</v>
      </c>
      <c r="B1229" s="2" t="s">
        <v>10</v>
      </c>
      <c r="C1229" s="2">
        <v>37.18</v>
      </c>
      <c r="D1229" s="2">
        <v>2</v>
      </c>
      <c r="E1229" s="2" t="s">
        <v>11</v>
      </c>
      <c r="F1229" s="2" t="s">
        <v>12</v>
      </c>
      <c r="G1229" s="3">
        <v>7162.0122000000001</v>
      </c>
    </row>
    <row r="1230" spans="1:7" x14ac:dyDescent="0.25">
      <c r="A1230" s="1">
        <v>56</v>
      </c>
      <c r="B1230" s="2" t="s">
        <v>10</v>
      </c>
      <c r="C1230" s="2">
        <v>34.43</v>
      </c>
      <c r="D1230" s="2">
        <v>0</v>
      </c>
      <c r="E1230" s="2" t="s">
        <v>11</v>
      </c>
      <c r="F1230" s="2" t="s">
        <v>12</v>
      </c>
      <c r="G1230" s="3">
        <v>10594.225700000001</v>
      </c>
    </row>
    <row r="1231" spans="1:7" x14ac:dyDescent="0.25">
      <c r="A1231" s="1">
        <v>58</v>
      </c>
      <c r="B1231" s="2" t="s">
        <v>10</v>
      </c>
      <c r="C1231" s="2">
        <v>30.305</v>
      </c>
      <c r="D1231" s="2">
        <v>0</v>
      </c>
      <c r="E1231" s="2" t="s">
        <v>11</v>
      </c>
      <c r="F1231" s="2" t="s">
        <v>14</v>
      </c>
      <c r="G1231" s="3">
        <v>11938.255950000001</v>
      </c>
    </row>
    <row r="1232" spans="1:7" x14ac:dyDescent="0.25">
      <c r="A1232" s="1">
        <v>52</v>
      </c>
      <c r="B1232" s="2" t="s">
        <v>10</v>
      </c>
      <c r="C1232" s="2">
        <v>34.484999999999999</v>
      </c>
      <c r="D1232" s="2">
        <v>3</v>
      </c>
      <c r="E1232" s="2" t="s">
        <v>8</v>
      </c>
      <c r="F1232" s="2" t="s">
        <v>13</v>
      </c>
      <c r="G1232" s="3">
        <v>60021.398970000002</v>
      </c>
    </row>
    <row r="1233" spans="1:7" x14ac:dyDescent="0.25">
      <c r="A1233" s="1">
        <v>20</v>
      </c>
      <c r="B1233" s="2" t="s">
        <v>7</v>
      </c>
      <c r="C1233" s="2">
        <v>21.8</v>
      </c>
      <c r="D1233" s="2">
        <v>0</v>
      </c>
      <c r="E1233" s="2" t="s">
        <v>8</v>
      </c>
      <c r="F1233" s="2" t="s">
        <v>9</v>
      </c>
      <c r="G1233" s="3">
        <v>20167.336029999999</v>
      </c>
    </row>
    <row r="1234" spans="1:7" x14ac:dyDescent="0.25">
      <c r="A1234" s="1">
        <v>54</v>
      </c>
      <c r="B1234" s="2" t="s">
        <v>7</v>
      </c>
      <c r="C1234" s="2">
        <v>24.605</v>
      </c>
      <c r="D1234" s="2">
        <v>3</v>
      </c>
      <c r="E1234" s="2" t="s">
        <v>11</v>
      </c>
      <c r="F1234" s="2" t="s">
        <v>13</v>
      </c>
      <c r="G1234" s="3">
        <v>12479.70895</v>
      </c>
    </row>
    <row r="1235" spans="1:7" x14ac:dyDescent="0.25">
      <c r="A1235" s="1">
        <v>58</v>
      </c>
      <c r="B1235" s="2" t="s">
        <v>10</v>
      </c>
      <c r="C1235" s="2">
        <v>23.3</v>
      </c>
      <c r="D1235" s="2">
        <v>0</v>
      </c>
      <c r="E1235" s="2" t="s">
        <v>11</v>
      </c>
      <c r="F1235" s="2" t="s">
        <v>9</v>
      </c>
      <c r="G1235" s="3">
        <v>11345.519</v>
      </c>
    </row>
    <row r="1236" spans="1:7" x14ac:dyDescent="0.25">
      <c r="A1236" s="1">
        <v>45</v>
      </c>
      <c r="B1236" s="2" t="s">
        <v>7</v>
      </c>
      <c r="C1236" s="2">
        <v>27.83</v>
      </c>
      <c r="D1236" s="2">
        <v>2</v>
      </c>
      <c r="E1236" s="2" t="s">
        <v>11</v>
      </c>
      <c r="F1236" s="2" t="s">
        <v>12</v>
      </c>
      <c r="G1236" s="3">
        <v>8515.7587000000003</v>
      </c>
    </row>
    <row r="1237" spans="1:7" x14ac:dyDescent="0.25">
      <c r="A1237" s="1">
        <v>26</v>
      </c>
      <c r="B1237" s="2" t="s">
        <v>10</v>
      </c>
      <c r="C1237" s="2">
        <v>31.065000000000001</v>
      </c>
      <c r="D1237" s="2">
        <v>0</v>
      </c>
      <c r="E1237" s="2" t="s">
        <v>11</v>
      </c>
      <c r="F1237" s="2" t="s">
        <v>13</v>
      </c>
      <c r="G1237" s="3">
        <v>2699.56835</v>
      </c>
    </row>
    <row r="1238" spans="1:7" x14ac:dyDescent="0.25">
      <c r="A1238" s="1">
        <v>63</v>
      </c>
      <c r="B1238" s="2" t="s">
        <v>7</v>
      </c>
      <c r="C1238" s="2">
        <v>21.66</v>
      </c>
      <c r="D1238" s="2">
        <v>0</v>
      </c>
      <c r="E1238" s="2" t="s">
        <v>11</v>
      </c>
      <c r="F1238" s="2" t="s">
        <v>14</v>
      </c>
      <c r="G1238" s="3">
        <v>14449.8544</v>
      </c>
    </row>
    <row r="1239" spans="1:7" x14ac:dyDescent="0.25">
      <c r="A1239" s="1">
        <v>58</v>
      </c>
      <c r="B1239" s="2" t="s">
        <v>7</v>
      </c>
      <c r="C1239" s="2">
        <v>28.215</v>
      </c>
      <c r="D1239" s="2">
        <v>0</v>
      </c>
      <c r="E1239" s="2" t="s">
        <v>11</v>
      </c>
      <c r="F1239" s="2" t="s">
        <v>13</v>
      </c>
      <c r="G1239" s="3">
        <v>12224.350850000001</v>
      </c>
    </row>
    <row r="1240" spans="1:7" x14ac:dyDescent="0.25">
      <c r="A1240" s="1">
        <v>37</v>
      </c>
      <c r="B1240" s="2" t="s">
        <v>10</v>
      </c>
      <c r="C1240" s="2">
        <v>22.704999999999998</v>
      </c>
      <c r="D1240" s="2">
        <v>3</v>
      </c>
      <c r="E1240" s="2" t="s">
        <v>11</v>
      </c>
      <c r="F1240" s="2" t="s">
        <v>14</v>
      </c>
      <c r="G1240" s="3">
        <v>6985.50695</v>
      </c>
    </row>
    <row r="1241" spans="1:7" x14ac:dyDescent="0.25">
      <c r="A1241" s="1">
        <v>25</v>
      </c>
      <c r="B1241" s="2" t="s">
        <v>7</v>
      </c>
      <c r="C1241" s="2">
        <v>42.13</v>
      </c>
      <c r="D1241" s="2">
        <v>1</v>
      </c>
      <c r="E1241" s="2" t="s">
        <v>11</v>
      </c>
      <c r="F1241" s="2" t="s">
        <v>12</v>
      </c>
      <c r="G1241" s="3">
        <v>3238.4357</v>
      </c>
    </row>
    <row r="1242" spans="1:7" x14ac:dyDescent="0.25">
      <c r="A1242" s="1">
        <v>52</v>
      </c>
      <c r="B1242" s="2" t="s">
        <v>10</v>
      </c>
      <c r="C1242" s="2">
        <v>41.8</v>
      </c>
      <c r="D1242" s="2">
        <v>2</v>
      </c>
      <c r="E1242" s="2" t="s">
        <v>8</v>
      </c>
      <c r="F1242" s="2" t="s">
        <v>12</v>
      </c>
      <c r="G1242" s="3">
        <v>47269.853999999999</v>
      </c>
    </row>
    <row r="1243" spans="1:7" x14ac:dyDescent="0.25">
      <c r="A1243" s="1">
        <v>64</v>
      </c>
      <c r="B1243" s="2" t="s">
        <v>10</v>
      </c>
      <c r="C1243" s="2">
        <v>36.96</v>
      </c>
      <c r="D1243" s="2">
        <v>2</v>
      </c>
      <c r="E1243" s="2" t="s">
        <v>8</v>
      </c>
      <c r="F1243" s="2" t="s">
        <v>12</v>
      </c>
      <c r="G1243" s="3">
        <v>49577.662400000001</v>
      </c>
    </row>
    <row r="1244" spans="1:7" x14ac:dyDescent="0.25">
      <c r="A1244" s="1">
        <v>22</v>
      </c>
      <c r="B1244" s="2" t="s">
        <v>7</v>
      </c>
      <c r="C1244" s="2">
        <v>21.28</v>
      </c>
      <c r="D1244" s="2">
        <v>3</v>
      </c>
      <c r="E1244" s="2" t="s">
        <v>11</v>
      </c>
      <c r="F1244" s="2" t="s">
        <v>13</v>
      </c>
      <c r="G1244" s="3">
        <v>4296.2712000000001</v>
      </c>
    </row>
    <row r="1245" spans="1:7" x14ac:dyDescent="0.25">
      <c r="A1245" s="1">
        <v>28</v>
      </c>
      <c r="B1245" s="2" t="s">
        <v>7</v>
      </c>
      <c r="C1245" s="2">
        <v>33.11</v>
      </c>
      <c r="D1245" s="2">
        <v>0</v>
      </c>
      <c r="E1245" s="2" t="s">
        <v>11</v>
      </c>
      <c r="F1245" s="2" t="s">
        <v>12</v>
      </c>
      <c r="G1245" s="3">
        <v>3171.6149</v>
      </c>
    </row>
    <row r="1246" spans="1:7" x14ac:dyDescent="0.25">
      <c r="A1246" s="1">
        <v>18</v>
      </c>
      <c r="B1246" s="2" t="s">
        <v>10</v>
      </c>
      <c r="C1246" s="2">
        <v>33.33</v>
      </c>
      <c r="D1246" s="2">
        <v>0</v>
      </c>
      <c r="E1246" s="2" t="s">
        <v>11</v>
      </c>
      <c r="F1246" s="2" t="s">
        <v>12</v>
      </c>
      <c r="G1246" s="3">
        <v>1135.9407000000001</v>
      </c>
    </row>
    <row r="1247" spans="1:7" x14ac:dyDescent="0.25">
      <c r="A1247" s="1">
        <v>28</v>
      </c>
      <c r="B1247" s="2" t="s">
        <v>10</v>
      </c>
      <c r="C1247" s="2">
        <v>24.3</v>
      </c>
      <c r="D1247" s="2">
        <v>5</v>
      </c>
      <c r="E1247" s="2" t="s">
        <v>11</v>
      </c>
      <c r="F1247" s="2" t="s">
        <v>9</v>
      </c>
      <c r="G1247" s="3">
        <v>5615.3689999999997</v>
      </c>
    </row>
    <row r="1248" spans="1:7" x14ac:dyDescent="0.25">
      <c r="A1248" s="1">
        <v>45</v>
      </c>
      <c r="B1248" s="2" t="s">
        <v>7</v>
      </c>
      <c r="C1248" s="2">
        <v>25.7</v>
      </c>
      <c r="D1248" s="2">
        <v>3</v>
      </c>
      <c r="E1248" s="2" t="s">
        <v>11</v>
      </c>
      <c r="F1248" s="2" t="s">
        <v>9</v>
      </c>
      <c r="G1248" s="3">
        <v>9101.7980000000007</v>
      </c>
    </row>
    <row r="1249" spans="1:7" x14ac:dyDescent="0.25">
      <c r="A1249" s="1">
        <v>33</v>
      </c>
      <c r="B1249" s="2" t="s">
        <v>10</v>
      </c>
      <c r="C1249" s="2">
        <v>29.4</v>
      </c>
      <c r="D1249" s="2">
        <v>4</v>
      </c>
      <c r="E1249" s="2" t="s">
        <v>11</v>
      </c>
      <c r="F1249" s="2" t="s">
        <v>9</v>
      </c>
      <c r="G1249" s="3">
        <v>6059.1729999999998</v>
      </c>
    </row>
    <row r="1250" spans="1:7" x14ac:dyDescent="0.25">
      <c r="A1250" s="1">
        <v>18</v>
      </c>
      <c r="B1250" s="2" t="s">
        <v>7</v>
      </c>
      <c r="C1250" s="2">
        <v>39.82</v>
      </c>
      <c r="D1250" s="2">
        <v>0</v>
      </c>
      <c r="E1250" s="2" t="s">
        <v>11</v>
      </c>
      <c r="F1250" s="2" t="s">
        <v>12</v>
      </c>
      <c r="G1250" s="3">
        <v>1633.9618</v>
      </c>
    </row>
    <row r="1251" spans="1:7" x14ac:dyDescent="0.25">
      <c r="A1251" s="1">
        <v>32</v>
      </c>
      <c r="B1251" s="2" t="s">
        <v>10</v>
      </c>
      <c r="C1251" s="2">
        <v>33.630000000000003</v>
      </c>
      <c r="D1251" s="2">
        <v>1</v>
      </c>
      <c r="E1251" s="2" t="s">
        <v>8</v>
      </c>
      <c r="F1251" s="2" t="s">
        <v>14</v>
      </c>
      <c r="G1251" s="3">
        <v>37607.527699999999</v>
      </c>
    </row>
    <row r="1252" spans="1:7" x14ac:dyDescent="0.25">
      <c r="A1252" s="1">
        <v>24</v>
      </c>
      <c r="B1252" s="2" t="s">
        <v>10</v>
      </c>
      <c r="C1252" s="2">
        <v>29.83</v>
      </c>
      <c r="D1252" s="2">
        <v>0</v>
      </c>
      <c r="E1252" s="2" t="s">
        <v>8</v>
      </c>
      <c r="F1252" s="2" t="s">
        <v>14</v>
      </c>
      <c r="G1252" s="3">
        <v>18648.421699999999</v>
      </c>
    </row>
    <row r="1253" spans="1:7" x14ac:dyDescent="0.25">
      <c r="A1253" s="1">
        <v>19</v>
      </c>
      <c r="B1253" s="2" t="s">
        <v>10</v>
      </c>
      <c r="C1253" s="2">
        <v>19.8</v>
      </c>
      <c r="D1253" s="2">
        <v>0</v>
      </c>
      <c r="E1253" s="2" t="s">
        <v>11</v>
      </c>
      <c r="F1253" s="2" t="s">
        <v>9</v>
      </c>
      <c r="G1253" s="3">
        <v>1241.5650000000001</v>
      </c>
    </row>
    <row r="1254" spans="1:7" x14ac:dyDescent="0.25">
      <c r="A1254" s="1">
        <v>20</v>
      </c>
      <c r="B1254" s="2" t="s">
        <v>10</v>
      </c>
      <c r="C1254" s="2">
        <v>27.3</v>
      </c>
      <c r="D1254" s="2">
        <v>0</v>
      </c>
      <c r="E1254" s="2" t="s">
        <v>8</v>
      </c>
      <c r="F1254" s="2" t="s">
        <v>9</v>
      </c>
      <c r="G1254" s="3">
        <v>16232.847</v>
      </c>
    </row>
    <row r="1255" spans="1:7" x14ac:dyDescent="0.25">
      <c r="A1255" s="1">
        <v>40</v>
      </c>
      <c r="B1255" s="2" t="s">
        <v>7</v>
      </c>
      <c r="C1255" s="2">
        <v>29.3</v>
      </c>
      <c r="D1255" s="2">
        <v>4</v>
      </c>
      <c r="E1255" s="2" t="s">
        <v>11</v>
      </c>
      <c r="F1255" s="2" t="s">
        <v>9</v>
      </c>
      <c r="G1255" s="3">
        <v>15828.82173</v>
      </c>
    </row>
    <row r="1256" spans="1:7" x14ac:dyDescent="0.25">
      <c r="A1256" s="1">
        <v>34</v>
      </c>
      <c r="B1256" s="2" t="s">
        <v>7</v>
      </c>
      <c r="C1256" s="2">
        <v>27.72</v>
      </c>
      <c r="D1256" s="2">
        <v>0</v>
      </c>
      <c r="E1256" s="2" t="s">
        <v>11</v>
      </c>
      <c r="F1256" s="2" t="s">
        <v>12</v>
      </c>
      <c r="G1256" s="3">
        <v>4415.1588000000002</v>
      </c>
    </row>
    <row r="1257" spans="1:7" x14ac:dyDescent="0.25">
      <c r="A1257" s="1">
        <v>42</v>
      </c>
      <c r="B1257" s="2" t="s">
        <v>7</v>
      </c>
      <c r="C1257" s="2">
        <v>37.9</v>
      </c>
      <c r="D1257" s="2">
        <v>0</v>
      </c>
      <c r="E1257" s="2" t="s">
        <v>11</v>
      </c>
      <c r="F1257" s="2" t="s">
        <v>9</v>
      </c>
      <c r="G1257" s="3">
        <v>6474.0129999999999</v>
      </c>
    </row>
    <row r="1258" spans="1:7" x14ac:dyDescent="0.25">
      <c r="A1258" s="1">
        <v>51</v>
      </c>
      <c r="B1258" s="2" t="s">
        <v>7</v>
      </c>
      <c r="C1258" s="2">
        <v>36.384999999999998</v>
      </c>
      <c r="D1258" s="2">
        <v>3</v>
      </c>
      <c r="E1258" s="2" t="s">
        <v>11</v>
      </c>
      <c r="F1258" s="2" t="s">
        <v>13</v>
      </c>
      <c r="G1258" s="3">
        <v>11436.738149999999</v>
      </c>
    </row>
    <row r="1259" spans="1:7" x14ac:dyDescent="0.25">
      <c r="A1259" s="1">
        <v>54</v>
      </c>
      <c r="B1259" s="2" t="s">
        <v>7</v>
      </c>
      <c r="C1259" s="2">
        <v>27.645</v>
      </c>
      <c r="D1259" s="2">
        <v>1</v>
      </c>
      <c r="E1259" s="2" t="s">
        <v>11</v>
      </c>
      <c r="F1259" s="2" t="s">
        <v>13</v>
      </c>
      <c r="G1259" s="3">
        <v>11305.93455</v>
      </c>
    </row>
    <row r="1260" spans="1:7" x14ac:dyDescent="0.25">
      <c r="A1260" s="1">
        <v>55</v>
      </c>
      <c r="B1260" s="2" t="s">
        <v>10</v>
      </c>
      <c r="C1260" s="2">
        <v>37.715000000000003</v>
      </c>
      <c r="D1260" s="2">
        <v>3</v>
      </c>
      <c r="E1260" s="2" t="s">
        <v>11</v>
      </c>
      <c r="F1260" s="2" t="s">
        <v>13</v>
      </c>
      <c r="G1260" s="3">
        <v>30063.580549999999</v>
      </c>
    </row>
    <row r="1261" spans="1:7" x14ac:dyDescent="0.25">
      <c r="A1261" s="1">
        <v>52</v>
      </c>
      <c r="B1261" s="2" t="s">
        <v>7</v>
      </c>
      <c r="C1261" s="2">
        <v>23.18</v>
      </c>
      <c r="D1261" s="2">
        <v>0</v>
      </c>
      <c r="E1261" s="2" t="s">
        <v>11</v>
      </c>
      <c r="F1261" s="2" t="s">
        <v>14</v>
      </c>
      <c r="G1261" s="3">
        <v>10197.772199999999</v>
      </c>
    </row>
    <row r="1262" spans="1:7" x14ac:dyDescent="0.25">
      <c r="A1262" s="1">
        <v>32</v>
      </c>
      <c r="B1262" s="2" t="s">
        <v>7</v>
      </c>
      <c r="C1262" s="2">
        <v>20.52</v>
      </c>
      <c r="D1262" s="2">
        <v>0</v>
      </c>
      <c r="E1262" s="2" t="s">
        <v>11</v>
      </c>
      <c r="F1262" s="2" t="s">
        <v>14</v>
      </c>
      <c r="G1262" s="3">
        <v>4544.2348000000002</v>
      </c>
    </row>
    <row r="1263" spans="1:7" x14ac:dyDescent="0.25">
      <c r="A1263" s="1">
        <v>28</v>
      </c>
      <c r="B1263" s="2" t="s">
        <v>10</v>
      </c>
      <c r="C1263" s="2">
        <v>37.1</v>
      </c>
      <c r="D1263" s="2">
        <v>1</v>
      </c>
      <c r="E1263" s="2" t="s">
        <v>11</v>
      </c>
      <c r="F1263" s="2" t="s">
        <v>9</v>
      </c>
      <c r="G1263" s="3">
        <v>3277.1610000000001</v>
      </c>
    </row>
    <row r="1264" spans="1:7" x14ac:dyDescent="0.25">
      <c r="A1264" s="1">
        <v>41</v>
      </c>
      <c r="B1264" s="2" t="s">
        <v>7</v>
      </c>
      <c r="C1264" s="2">
        <v>28.05</v>
      </c>
      <c r="D1264" s="2">
        <v>1</v>
      </c>
      <c r="E1264" s="2" t="s">
        <v>11</v>
      </c>
      <c r="F1264" s="2" t="s">
        <v>12</v>
      </c>
      <c r="G1264" s="3">
        <v>6770.1925000000001</v>
      </c>
    </row>
    <row r="1265" spans="1:7" x14ac:dyDescent="0.25">
      <c r="A1265" s="1">
        <v>43</v>
      </c>
      <c r="B1265" s="2" t="s">
        <v>7</v>
      </c>
      <c r="C1265" s="2">
        <v>29.9</v>
      </c>
      <c r="D1265" s="2">
        <v>1</v>
      </c>
      <c r="E1265" s="2" t="s">
        <v>11</v>
      </c>
      <c r="F1265" s="2" t="s">
        <v>9</v>
      </c>
      <c r="G1265" s="3">
        <v>7337.7479999999996</v>
      </c>
    </row>
    <row r="1266" spans="1:7" x14ac:dyDescent="0.25">
      <c r="A1266" s="1">
        <v>49</v>
      </c>
      <c r="B1266" s="2" t="s">
        <v>7</v>
      </c>
      <c r="C1266" s="2">
        <v>33.344999999999999</v>
      </c>
      <c r="D1266" s="2">
        <v>2</v>
      </c>
      <c r="E1266" s="2" t="s">
        <v>11</v>
      </c>
      <c r="F1266" s="2" t="s">
        <v>14</v>
      </c>
      <c r="G1266" s="3">
        <v>10370.912549999999</v>
      </c>
    </row>
    <row r="1267" spans="1:7" x14ac:dyDescent="0.25">
      <c r="A1267" s="1">
        <v>64</v>
      </c>
      <c r="B1267" s="2" t="s">
        <v>10</v>
      </c>
      <c r="C1267" s="2">
        <v>23.76</v>
      </c>
      <c r="D1267" s="2">
        <v>0</v>
      </c>
      <c r="E1267" s="2" t="s">
        <v>8</v>
      </c>
      <c r="F1267" s="2" t="s">
        <v>12</v>
      </c>
      <c r="G1267" s="3">
        <v>26926.5144</v>
      </c>
    </row>
    <row r="1268" spans="1:7" x14ac:dyDescent="0.25">
      <c r="A1268" s="1">
        <v>55</v>
      </c>
      <c r="B1268" s="2" t="s">
        <v>7</v>
      </c>
      <c r="C1268" s="2">
        <v>30.5</v>
      </c>
      <c r="D1268" s="2">
        <v>0</v>
      </c>
      <c r="E1268" s="2" t="s">
        <v>11</v>
      </c>
      <c r="F1268" s="2" t="s">
        <v>9</v>
      </c>
      <c r="G1268" s="3">
        <v>10704.47</v>
      </c>
    </row>
    <row r="1269" spans="1:7" x14ac:dyDescent="0.25">
      <c r="A1269" s="1">
        <v>24</v>
      </c>
      <c r="B1269" s="2" t="s">
        <v>10</v>
      </c>
      <c r="C1269" s="2">
        <v>31.065000000000001</v>
      </c>
      <c r="D1269" s="2">
        <v>0</v>
      </c>
      <c r="E1269" s="2" t="s">
        <v>8</v>
      </c>
      <c r="F1269" s="2" t="s">
        <v>14</v>
      </c>
      <c r="G1269" s="3">
        <v>34254.053350000002</v>
      </c>
    </row>
    <row r="1270" spans="1:7" x14ac:dyDescent="0.25">
      <c r="A1270" s="1">
        <v>20</v>
      </c>
      <c r="B1270" s="2" t="s">
        <v>7</v>
      </c>
      <c r="C1270" s="2">
        <v>33.299999999999997</v>
      </c>
      <c r="D1270" s="2">
        <v>0</v>
      </c>
      <c r="E1270" s="2" t="s">
        <v>11</v>
      </c>
      <c r="F1270" s="2" t="s">
        <v>9</v>
      </c>
      <c r="G1270" s="3">
        <v>1880.4870000000001</v>
      </c>
    </row>
    <row r="1271" spans="1:7" x14ac:dyDescent="0.25">
      <c r="A1271" s="1">
        <v>45</v>
      </c>
      <c r="B1271" s="2" t="s">
        <v>10</v>
      </c>
      <c r="C1271" s="2">
        <v>27.5</v>
      </c>
      <c r="D1271" s="2">
        <v>3</v>
      </c>
      <c r="E1271" s="2" t="s">
        <v>11</v>
      </c>
      <c r="F1271" s="2" t="s">
        <v>9</v>
      </c>
      <c r="G1271" s="3">
        <v>8615.2999999999993</v>
      </c>
    </row>
    <row r="1272" spans="1:7" x14ac:dyDescent="0.25">
      <c r="A1272" s="1">
        <v>26</v>
      </c>
      <c r="B1272" s="2" t="s">
        <v>10</v>
      </c>
      <c r="C1272" s="2">
        <v>33.914999999999999</v>
      </c>
      <c r="D1272" s="2">
        <v>1</v>
      </c>
      <c r="E1272" s="2" t="s">
        <v>11</v>
      </c>
      <c r="F1272" s="2" t="s">
        <v>13</v>
      </c>
      <c r="G1272" s="3">
        <v>3292.5298499999999</v>
      </c>
    </row>
    <row r="1273" spans="1:7" x14ac:dyDescent="0.25">
      <c r="A1273" s="1">
        <v>25</v>
      </c>
      <c r="B1273" s="2" t="s">
        <v>7</v>
      </c>
      <c r="C1273" s="2">
        <v>34.484999999999999</v>
      </c>
      <c r="D1273" s="2">
        <v>0</v>
      </c>
      <c r="E1273" s="2" t="s">
        <v>11</v>
      </c>
      <c r="F1273" s="2" t="s">
        <v>13</v>
      </c>
      <c r="G1273" s="3">
        <v>3021.80915</v>
      </c>
    </row>
    <row r="1274" spans="1:7" x14ac:dyDescent="0.25">
      <c r="A1274" s="1">
        <v>43</v>
      </c>
      <c r="B1274" s="2" t="s">
        <v>10</v>
      </c>
      <c r="C1274" s="2">
        <v>25.52</v>
      </c>
      <c r="D1274" s="2">
        <v>5</v>
      </c>
      <c r="E1274" s="2" t="s">
        <v>11</v>
      </c>
      <c r="F1274" s="2" t="s">
        <v>12</v>
      </c>
      <c r="G1274" s="3">
        <v>14478.33015</v>
      </c>
    </row>
    <row r="1275" spans="1:7" x14ac:dyDescent="0.25">
      <c r="A1275" s="1">
        <v>35</v>
      </c>
      <c r="B1275" s="2" t="s">
        <v>10</v>
      </c>
      <c r="C1275" s="2">
        <v>27.61</v>
      </c>
      <c r="D1275" s="2">
        <v>1</v>
      </c>
      <c r="E1275" s="2" t="s">
        <v>11</v>
      </c>
      <c r="F1275" s="2" t="s">
        <v>12</v>
      </c>
      <c r="G1275" s="3">
        <v>4747.0528999999997</v>
      </c>
    </row>
    <row r="1276" spans="1:7" x14ac:dyDescent="0.25">
      <c r="A1276" s="1">
        <v>26</v>
      </c>
      <c r="B1276" s="2" t="s">
        <v>10</v>
      </c>
      <c r="C1276" s="2">
        <v>27.06</v>
      </c>
      <c r="D1276" s="2">
        <v>0</v>
      </c>
      <c r="E1276" s="2" t="s">
        <v>8</v>
      </c>
      <c r="F1276" s="2" t="s">
        <v>12</v>
      </c>
      <c r="G1276" s="3">
        <v>17043.341400000001</v>
      </c>
    </row>
    <row r="1277" spans="1:7" x14ac:dyDescent="0.25">
      <c r="A1277" s="1">
        <v>57</v>
      </c>
      <c r="B1277" s="2" t="s">
        <v>10</v>
      </c>
      <c r="C1277" s="2">
        <v>23.7</v>
      </c>
      <c r="D1277" s="2">
        <v>0</v>
      </c>
      <c r="E1277" s="2" t="s">
        <v>11</v>
      </c>
      <c r="F1277" s="2" t="s">
        <v>9</v>
      </c>
      <c r="G1277" s="3">
        <v>10959.33</v>
      </c>
    </row>
    <row r="1278" spans="1:7" x14ac:dyDescent="0.25">
      <c r="A1278" s="1">
        <v>22</v>
      </c>
      <c r="B1278" s="2" t="s">
        <v>7</v>
      </c>
      <c r="C1278" s="2">
        <v>30.4</v>
      </c>
      <c r="D1278" s="2">
        <v>0</v>
      </c>
      <c r="E1278" s="2" t="s">
        <v>11</v>
      </c>
      <c r="F1278" s="2" t="s">
        <v>14</v>
      </c>
      <c r="G1278" s="3">
        <v>2741.9479999999999</v>
      </c>
    </row>
    <row r="1279" spans="1:7" x14ac:dyDescent="0.25">
      <c r="A1279" s="1">
        <v>32</v>
      </c>
      <c r="B1279" s="2" t="s">
        <v>7</v>
      </c>
      <c r="C1279" s="2">
        <v>29.734999999999999</v>
      </c>
      <c r="D1279" s="2">
        <v>0</v>
      </c>
      <c r="E1279" s="2" t="s">
        <v>11</v>
      </c>
      <c r="F1279" s="2" t="s">
        <v>13</v>
      </c>
      <c r="G1279" s="3">
        <v>4357.0436499999996</v>
      </c>
    </row>
    <row r="1280" spans="1:7" x14ac:dyDescent="0.25">
      <c r="A1280" s="1">
        <v>39</v>
      </c>
      <c r="B1280" s="2" t="s">
        <v>10</v>
      </c>
      <c r="C1280" s="2">
        <v>29.925000000000001</v>
      </c>
      <c r="D1280" s="2">
        <v>1</v>
      </c>
      <c r="E1280" s="2" t="s">
        <v>8</v>
      </c>
      <c r="F1280" s="2" t="s">
        <v>14</v>
      </c>
      <c r="G1280" s="3">
        <v>22462.043750000001</v>
      </c>
    </row>
    <row r="1281" spans="1:7" x14ac:dyDescent="0.25">
      <c r="A1281" s="1">
        <v>25</v>
      </c>
      <c r="B1281" s="2" t="s">
        <v>7</v>
      </c>
      <c r="C1281" s="2">
        <v>26.79</v>
      </c>
      <c r="D1281" s="2">
        <v>2</v>
      </c>
      <c r="E1281" s="2" t="s">
        <v>11</v>
      </c>
      <c r="F1281" s="2" t="s">
        <v>13</v>
      </c>
      <c r="G1281" s="3">
        <v>4189.1130999999996</v>
      </c>
    </row>
    <row r="1282" spans="1:7" x14ac:dyDescent="0.25">
      <c r="A1282" s="1">
        <v>48</v>
      </c>
      <c r="B1282" s="2" t="s">
        <v>7</v>
      </c>
      <c r="C1282" s="2">
        <v>33.33</v>
      </c>
      <c r="D1282" s="2">
        <v>0</v>
      </c>
      <c r="E1282" s="2" t="s">
        <v>11</v>
      </c>
      <c r="F1282" s="2" t="s">
        <v>12</v>
      </c>
      <c r="G1282" s="3">
        <v>8283.6807000000008</v>
      </c>
    </row>
    <row r="1283" spans="1:7" x14ac:dyDescent="0.25">
      <c r="A1283" s="1">
        <v>47</v>
      </c>
      <c r="B1283" s="2" t="s">
        <v>7</v>
      </c>
      <c r="C1283" s="2">
        <v>27.645</v>
      </c>
      <c r="D1283" s="2">
        <v>2</v>
      </c>
      <c r="E1283" s="2" t="s">
        <v>8</v>
      </c>
      <c r="F1283" s="2" t="s">
        <v>13</v>
      </c>
      <c r="G1283" s="3">
        <v>24535.698550000001</v>
      </c>
    </row>
    <row r="1284" spans="1:7" x14ac:dyDescent="0.25">
      <c r="A1284" s="1">
        <v>18</v>
      </c>
      <c r="B1284" s="2" t="s">
        <v>7</v>
      </c>
      <c r="C1284" s="2">
        <v>21.66</v>
      </c>
      <c r="D1284" s="2">
        <v>0</v>
      </c>
      <c r="E1284" s="2" t="s">
        <v>8</v>
      </c>
      <c r="F1284" s="2" t="s">
        <v>14</v>
      </c>
      <c r="G1284" s="3">
        <v>14283.4594</v>
      </c>
    </row>
    <row r="1285" spans="1:7" x14ac:dyDescent="0.25">
      <c r="A1285" s="1">
        <v>18</v>
      </c>
      <c r="B1285" s="2" t="s">
        <v>10</v>
      </c>
      <c r="C1285" s="2">
        <v>30.03</v>
      </c>
      <c r="D1285" s="2">
        <v>1</v>
      </c>
      <c r="E1285" s="2" t="s">
        <v>11</v>
      </c>
      <c r="F1285" s="2" t="s">
        <v>12</v>
      </c>
      <c r="G1285" s="3">
        <v>1720.3536999999999</v>
      </c>
    </row>
    <row r="1286" spans="1:7" x14ac:dyDescent="0.25">
      <c r="A1286" s="1">
        <v>61</v>
      </c>
      <c r="B1286" s="2" t="s">
        <v>10</v>
      </c>
      <c r="C1286" s="2">
        <v>36.299999999999997</v>
      </c>
      <c r="D1286" s="2">
        <v>1</v>
      </c>
      <c r="E1286" s="2" t="s">
        <v>8</v>
      </c>
      <c r="F1286" s="2" t="s">
        <v>9</v>
      </c>
      <c r="G1286" s="3">
        <v>47403.88</v>
      </c>
    </row>
    <row r="1287" spans="1:7" x14ac:dyDescent="0.25">
      <c r="A1287" s="1">
        <v>47</v>
      </c>
      <c r="B1287" s="2" t="s">
        <v>7</v>
      </c>
      <c r="C1287" s="2">
        <v>24.32</v>
      </c>
      <c r="D1287" s="2">
        <v>0</v>
      </c>
      <c r="E1287" s="2" t="s">
        <v>11</v>
      </c>
      <c r="F1287" s="2" t="s">
        <v>14</v>
      </c>
      <c r="G1287" s="3">
        <v>8534.6718000000001</v>
      </c>
    </row>
    <row r="1288" spans="1:7" x14ac:dyDescent="0.25">
      <c r="A1288" s="1">
        <v>28</v>
      </c>
      <c r="B1288" s="2" t="s">
        <v>7</v>
      </c>
      <c r="C1288" s="2">
        <v>17.29</v>
      </c>
      <c r="D1288" s="2">
        <v>0</v>
      </c>
      <c r="E1288" s="2" t="s">
        <v>11</v>
      </c>
      <c r="F1288" s="2" t="s">
        <v>14</v>
      </c>
      <c r="G1288" s="3">
        <v>3732.6251000000002</v>
      </c>
    </row>
    <row r="1289" spans="1:7" x14ac:dyDescent="0.25">
      <c r="A1289" s="1">
        <v>36</v>
      </c>
      <c r="B1289" s="2" t="s">
        <v>7</v>
      </c>
      <c r="C1289" s="2">
        <v>25.9</v>
      </c>
      <c r="D1289" s="2">
        <v>1</v>
      </c>
      <c r="E1289" s="2" t="s">
        <v>11</v>
      </c>
      <c r="F1289" s="2" t="s">
        <v>9</v>
      </c>
      <c r="G1289" s="3">
        <v>5472.4489999999996</v>
      </c>
    </row>
    <row r="1290" spans="1:7" x14ac:dyDescent="0.25">
      <c r="A1290" s="1">
        <v>20</v>
      </c>
      <c r="B1290" s="2" t="s">
        <v>10</v>
      </c>
      <c r="C1290" s="2">
        <v>39.4</v>
      </c>
      <c r="D1290" s="2">
        <v>2</v>
      </c>
      <c r="E1290" s="2" t="s">
        <v>8</v>
      </c>
      <c r="F1290" s="2" t="s">
        <v>9</v>
      </c>
      <c r="G1290" s="3">
        <v>38344.565999999999</v>
      </c>
    </row>
    <row r="1291" spans="1:7" x14ac:dyDescent="0.25">
      <c r="A1291" s="1">
        <v>44</v>
      </c>
      <c r="B1291" s="2" t="s">
        <v>10</v>
      </c>
      <c r="C1291" s="2">
        <v>34.32</v>
      </c>
      <c r="D1291" s="2">
        <v>1</v>
      </c>
      <c r="E1291" s="2" t="s">
        <v>11</v>
      </c>
      <c r="F1291" s="2" t="s">
        <v>12</v>
      </c>
      <c r="G1291" s="3">
        <v>7147.4727999999996</v>
      </c>
    </row>
    <row r="1292" spans="1:7" x14ac:dyDescent="0.25">
      <c r="A1292" s="1">
        <v>38</v>
      </c>
      <c r="B1292" s="2" t="s">
        <v>7</v>
      </c>
      <c r="C1292" s="2">
        <v>19.95</v>
      </c>
      <c r="D1292" s="2">
        <v>2</v>
      </c>
      <c r="E1292" s="2" t="s">
        <v>11</v>
      </c>
      <c r="F1292" s="2" t="s">
        <v>14</v>
      </c>
      <c r="G1292" s="3">
        <v>7133.9025000000001</v>
      </c>
    </row>
    <row r="1293" spans="1:7" x14ac:dyDescent="0.25">
      <c r="A1293" s="1">
        <v>19</v>
      </c>
      <c r="B1293" s="2" t="s">
        <v>10</v>
      </c>
      <c r="C1293" s="2">
        <v>34.9</v>
      </c>
      <c r="D1293" s="2">
        <v>0</v>
      </c>
      <c r="E1293" s="2" t="s">
        <v>8</v>
      </c>
      <c r="F1293" s="2" t="s">
        <v>9</v>
      </c>
      <c r="G1293" s="3">
        <v>34828.654000000002</v>
      </c>
    </row>
    <row r="1294" spans="1:7" x14ac:dyDescent="0.25">
      <c r="A1294" s="1">
        <v>21</v>
      </c>
      <c r="B1294" s="2" t="s">
        <v>10</v>
      </c>
      <c r="C1294" s="2">
        <v>23.21</v>
      </c>
      <c r="D1294" s="2">
        <v>0</v>
      </c>
      <c r="E1294" s="2" t="s">
        <v>11</v>
      </c>
      <c r="F1294" s="2" t="s">
        <v>12</v>
      </c>
      <c r="G1294" s="3">
        <v>1515.3449000000001</v>
      </c>
    </row>
    <row r="1295" spans="1:7" x14ac:dyDescent="0.25">
      <c r="A1295" s="1">
        <v>46</v>
      </c>
      <c r="B1295" s="2" t="s">
        <v>10</v>
      </c>
      <c r="C1295" s="2">
        <v>25.745000000000001</v>
      </c>
      <c r="D1295" s="2">
        <v>3</v>
      </c>
      <c r="E1295" s="2" t="s">
        <v>11</v>
      </c>
      <c r="F1295" s="2" t="s">
        <v>13</v>
      </c>
      <c r="G1295" s="3">
        <v>9301.8935500000007</v>
      </c>
    </row>
    <row r="1296" spans="1:7" x14ac:dyDescent="0.25">
      <c r="A1296" s="1">
        <v>58</v>
      </c>
      <c r="B1296" s="2" t="s">
        <v>10</v>
      </c>
      <c r="C1296" s="2">
        <v>25.175000000000001</v>
      </c>
      <c r="D1296" s="2">
        <v>0</v>
      </c>
      <c r="E1296" s="2" t="s">
        <v>11</v>
      </c>
      <c r="F1296" s="2" t="s">
        <v>14</v>
      </c>
      <c r="G1296" s="3">
        <v>11931.125249999999</v>
      </c>
    </row>
    <row r="1297" spans="1:7" x14ac:dyDescent="0.25">
      <c r="A1297" s="1">
        <v>20</v>
      </c>
      <c r="B1297" s="2" t="s">
        <v>10</v>
      </c>
      <c r="C1297" s="2">
        <v>22</v>
      </c>
      <c r="D1297" s="2">
        <v>1</v>
      </c>
      <c r="E1297" s="2" t="s">
        <v>11</v>
      </c>
      <c r="F1297" s="2" t="s">
        <v>9</v>
      </c>
      <c r="G1297" s="3">
        <v>1964.78</v>
      </c>
    </row>
    <row r="1298" spans="1:7" x14ac:dyDescent="0.25">
      <c r="A1298" s="1">
        <v>18</v>
      </c>
      <c r="B1298" s="2" t="s">
        <v>10</v>
      </c>
      <c r="C1298" s="2">
        <v>26.125</v>
      </c>
      <c r="D1298" s="2">
        <v>0</v>
      </c>
      <c r="E1298" s="2" t="s">
        <v>11</v>
      </c>
      <c r="F1298" s="2" t="s">
        <v>14</v>
      </c>
      <c r="G1298" s="3">
        <v>1708.9257500000001</v>
      </c>
    </row>
    <row r="1299" spans="1:7" x14ac:dyDescent="0.25">
      <c r="A1299" s="1">
        <v>28</v>
      </c>
      <c r="B1299" s="2" t="s">
        <v>7</v>
      </c>
      <c r="C1299" s="2">
        <v>26.51</v>
      </c>
      <c r="D1299" s="2">
        <v>2</v>
      </c>
      <c r="E1299" s="2" t="s">
        <v>11</v>
      </c>
      <c r="F1299" s="2" t="s">
        <v>12</v>
      </c>
      <c r="G1299" s="3">
        <v>4340.4408999999996</v>
      </c>
    </row>
    <row r="1300" spans="1:7" x14ac:dyDescent="0.25">
      <c r="A1300" s="1">
        <v>33</v>
      </c>
      <c r="B1300" s="2" t="s">
        <v>10</v>
      </c>
      <c r="C1300" s="2">
        <v>27.454999999999998</v>
      </c>
      <c r="D1300" s="2">
        <v>2</v>
      </c>
      <c r="E1300" s="2" t="s">
        <v>11</v>
      </c>
      <c r="F1300" s="2" t="s">
        <v>13</v>
      </c>
      <c r="G1300" s="3">
        <v>5261.4694499999996</v>
      </c>
    </row>
    <row r="1301" spans="1:7" x14ac:dyDescent="0.25">
      <c r="A1301" s="1">
        <v>19</v>
      </c>
      <c r="B1301" s="2" t="s">
        <v>7</v>
      </c>
      <c r="C1301" s="2">
        <v>25.745000000000001</v>
      </c>
      <c r="D1301" s="2">
        <v>1</v>
      </c>
      <c r="E1301" s="2" t="s">
        <v>11</v>
      </c>
      <c r="F1301" s="2" t="s">
        <v>13</v>
      </c>
      <c r="G1301" s="3">
        <v>2710.8285500000002</v>
      </c>
    </row>
    <row r="1302" spans="1:7" x14ac:dyDescent="0.25">
      <c r="A1302" s="1">
        <v>45</v>
      </c>
      <c r="B1302" s="2" t="s">
        <v>10</v>
      </c>
      <c r="C1302" s="2">
        <v>30.36</v>
      </c>
      <c r="D1302" s="2">
        <v>0</v>
      </c>
      <c r="E1302" s="2" t="s">
        <v>8</v>
      </c>
      <c r="F1302" s="2" t="s">
        <v>12</v>
      </c>
      <c r="G1302" s="3">
        <v>62592.873090000001</v>
      </c>
    </row>
    <row r="1303" spans="1:7" x14ac:dyDescent="0.25">
      <c r="A1303" s="1">
        <v>62</v>
      </c>
      <c r="B1303" s="2" t="s">
        <v>10</v>
      </c>
      <c r="C1303" s="2">
        <v>30.875</v>
      </c>
      <c r="D1303" s="2">
        <v>3</v>
      </c>
      <c r="E1303" s="2" t="s">
        <v>8</v>
      </c>
      <c r="F1303" s="2" t="s">
        <v>13</v>
      </c>
      <c r="G1303" s="3">
        <v>46718.163249999998</v>
      </c>
    </row>
    <row r="1304" spans="1:7" x14ac:dyDescent="0.25">
      <c r="A1304" s="1">
        <v>25</v>
      </c>
      <c r="B1304" s="2" t="s">
        <v>7</v>
      </c>
      <c r="C1304" s="2">
        <v>20.8</v>
      </c>
      <c r="D1304" s="2">
        <v>1</v>
      </c>
      <c r="E1304" s="2" t="s">
        <v>11</v>
      </c>
      <c r="F1304" s="2" t="s">
        <v>9</v>
      </c>
      <c r="G1304" s="3">
        <v>3208.7869999999998</v>
      </c>
    </row>
    <row r="1305" spans="1:7" x14ac:dyDescent="0.25">
      <c r="A1305" s="1">
        <v>43</v>
      </c>
      <c r="B1305" s="2" t="s">
        <v>10</v>
      </c>
      <c r="C1305" s="2">
        <v>27.8</v>
      </c>
      <c r="D1305" s="2">
        <v>0</v>
      </c>
      <c r="E1305" s="2" t="s">
        <v>8</v>
      </c>
      <c r="F1305" s="2" t="s">
        <v>9</v>
      </c>
      <c r="G1305" s="3">
        <v>37829.724199999997</v>
      </c>
    </row>
    <row r="1306" spans="1:7" x14ac:dyDescent="0.25">
      <c r="A1306" s="1">
        <v>42</v>
      </c>
      <c r="B1306" s="2" t="s">
        <v>10</v>
      </c>
      <c r="C1306" s="2">
        <v>24.605</v>
      </c>
      <c r="D1306" s="2">
        <v>2</v>
      </c>
      <c r="E1306" s="2" t="s">
        <v>8</v>
      </c>
      <c r="F1306" s="2" t="s">
        <v>14</v>
      </c>
      <c r="G1306" s="3">
        <v>21259.377949999998</v>
      </c>
    </row>
    <row r="1307" spans="1:7" x14ac:dyDescent="0.25">
      <c r="A1307" s="1">
        <v>24</v>
      </c>
      <c r="B1307" s="2" t="s">
        <v>7</v>
      </c>
      <c r="C1307" s="2">
        <v>27.72</v>
      </c>
      <c r="D1307" s="2">
        <v>0</v>
      </c>
      <c r="E1307" s="2" t="s">
        <v>11</v>
      </c>
      <c r="F1307" s="2" t="s">
        <v>12</v>
      </c>
      <c r="G1307" s="3">
        <v>2464.6188000000002</v>
      </c>
    </row>
    <row r="1308" spans="1:7" x14ac:dyDescent="0.25">
      <c r="A1308" s="1">
        <v>29</v>
      </c>
      <c r="B1308" s="2" t="s">
        <v>7</v>
      </c>
      <c r="C1308" s="2">
        <v>21.85</v>
      </c>
      <c r="D1308" s="2">
        <v>0</v>
      </c>
      <c r="E1308" s="2" t="s">
        <v>8</v>
      </c>
      <c r="F1308" s="2" t="s">
        <v>14</v>
      </c>
      <c r="G1308" s="3">
        <v>16115.3045</v>
      </c>
    </row>
    <row r="1309" spans="1:7" x14ac:dyDescent="0.25">
      <c r="A1309" s="1">
        <v>32</v>
      </c>
      <c r="B1309" s="2" t="s">
        <v>10</v>
      </c>
      <c r="C1309" s="2">
        <v>28.12</v>
      </c>
      <c r="D1309" s="2">
        <v>4</v>
      </c>
      <c r="E1309" s="2" t="s">
        <v>8</v>
      </c>
      <c r="F1309" s="2" t="s">
        <v>13</v>
      </c>
      <c r="G1309" s="3">
        <v>21472.478800000001</v>
      </c>
    </row>
    <row r="1310" spans="1:7" x14ac:dyDescent="0.25">
      <c r="A1310" s="1">
        <v>25</v>
      </c>
      <c r="B1310" s="2" t="s">
        <v>7</v>
      </c>
      <c r="C1310" s="2">
        <v>30.2</v>
      </c>
      <c r="D1310" s="2">
        <v>0</v>
      </c>
      <c r="E1310" s="2" t="s">
        <v>8</v>
      </c>
      <c r="F1310" s="2" t="s">
        <v>9</v>
      </c>
      <c r="G1310" s="3">
        <v>33900.652999999998</v>
      </c>
    </row>
    <row r="1311" spans="1:7" x14ac:dyDescent="0.25">
      <c r="A1311" s="1">
        <v>41</v>
      </c>
      <c r="B1311" s="2" t="s">
        <v>10</v>
      </c>
      <c r="C1311" s="2">
        <v>32.200000000000003</v>
      </c>
      <c r="D1311" s="2">
        <v>2</v>
      </c>
      <c r="E1311" s="2" t="s">
        <v>11</v>
      </c>
      <c r="F1311" s="2" t="s">
        <v>9</v>
      </c>
      <c r="G1311" s="3">
        <v>6875.9610000000002</v>
      </c>
    </row>
    <row r="1312" spans="1:7" x14ac:dyDescent="0.25">
      <c r="A1312" s="1">
        <v>42</v>
      </c>
      <c r="B1312" s="2" t="s">
        <v>10</v>
      </c>
      <c r="C1312" s="2">
        <v>26.315000000000001</v>
      </c>
      <c r="D1312" s="2">
        <v>1</v>
      </c>
      <c r="E1312" s="2" t="s">
        <v>11</v>
      </c>
      <c r="F1312" s="2" t="s">
        <v>13</v>
      </c>
      <c r="G1312" s="3">
        <v>6940.90985</v>
      </c>
    </row>
    <row r="1313" spans="1:7" x14ac:dyDescent="0.25">
      <c r="A1313" s="1">
        <v>33</v>
      </c>
      <c r="B1313" s="2" t="s">
        <v>7</v>
      </c>
      <c r="C1313" s="2">
        <v>26.695</v>
      </c>
      <c r="D1313" s="2">
        <v>0</v>
      </c>
      <c r="E1313" s="2" t="s">
        <v>11</v>
      </c>
      <c r="F1313" s="2" t="s">
        <v>13</v>
      </c>
      <c r="G1313" s="3">
        <v>4571.4130500000001</v>
      </c>
    </row>
    <row r="1314" spans="1:7" x14ac:dyDescent="0.25">
      <c r="A1314" s="1">
        <v>34</v>
      </c>
      <c r="B1314" s="2" t="s">
        <v>10</v>
      </c>
      <c r="C1314" s="2">
        <v>42.9</v>
      </c>
      <c r="D1314" s="2">
        <v>1</v>
      </c>
      <c r="E1314" s="2" t="s">
        <v>11</v>
      </c>
      <c r="F1314" s="2" t="s">
        <v>9</v>
      </c>
      <c r="G1314" s="3">
        <v>4536.259</v>
      </c>
    </row>
    <row r="1315" spans="1:7" x14ac:dyDescent="0.25">
      <c r="A1315" s="1">
        <v>19</v>
      </c>
      <c r="B1315" s="2" t="s">
        <v>7</v>
      </c>
      <c r="C1315" s="2">
        <v>34.700000000000003</v>
      </c>
      <c r="D1315" s="2">
        <v>2</v>
      </c>
      <c r="E1315" s="2" t="s">
        <v>8</v>
      </c>
      <c r="F1315" s="2" t="s">
        <v>9</v>
      </c>
      <c r="G1315" s="3">
        <v>36397.576000000001</v>
      </c>
    </row>
    <row r="1316" spans="1:7" x14ac:dyDescent="0.25">
      <c r="A1316" s="1">
        <v>30</v>
      </c>
      <c r="B1316" s="2" t="s">
        <v>7</v>
      </c>
      <c r="C1316" s="2">
        <v>23.655000000000001</v>
      </c>
      <c r="D1316" s="2">
        <v>3</v>
      </c>
      <c r="E1316" s="2" t="s">
        <v>8</v>
      </c>
      <c r="F1316" s="2" t="s">
        <v>13</v>
      </c>
      <c r="G1316" s="3">
        <v>18765.87545</v>
      </c>
    </row>
    <row r="1317" spans="1:7" x14ac:dyDescent="0.25">
      <c r="A1317" s="1">
        <v>18</v>
      </c>
      <c r="B1317" s="2" t="s">
        <v>10</v>
      </c>
      <c r="C1317" s="2">
        <v>28.31</v>
      </c>
      <c r="D1317" s="2">
        <v>1</v>
      </c>
      <c r="E1317" s="2" t="s">
        <v>11</v>
      </c>
      <c r="F1317" s="2" t="s">
        <v>14</v>
      </c>
      <c r="G1317" s="3">
        <v>11272.331389999999</v>
      </c>
    </row>
    <row r="1318" spans="1:7" x14ac:dyDescent="0.25">
      <c r="A1318" s="1">
        <v>19</v>
      </c>
      <c r="B1318" s="2" t="s">
        <v>7</v>
      </c>
      <c r="C1318" s="2">
        <v>20.6</v>
      </c>
      <c r="D1318" s="2">
        <v>0</v>
      </c>
      <c r="E1318" s="2" t="s">
        <v>11</v>
      </c>
      <c r="F1318" s="2" t="s">
        <v>9</v>
      </c>
      <c r="G1318" s="3">
        <v>1731.6769999999999</v>
      </c>
    </row>
    <row r="1319" spans="1:7" x14ac:dyDescent="0.25">
      <c r="A1319" s="1">
        <v>18</v>
      </c>
      <c r="B1319" s="2" t="s">
        <v>10</v>
      </c>
      <c r="C1319" s="2">
        <v>53.13</v>
      </c>
      <c r="D1319" s="2">
        <v>0</v>
      </c>
      <c r="E1319" s="2" t="s">
        <v>11</v>
      </c>
      <c r="F1319" s="2" t="s">
        <v>12</v>
      </c>
      <c r="G1319" s="3">
        <v>1163.4627</v>
      </c>
    </row>
    <row r="1320" spans="1:7" x14ac:dyDescent="0.25">
      <c r="A1320" s="1">
        <v>35</v>
      </c>
      <c r="B1320" s="2" t="s">
        <v>10</v>
      </c>
      <c r="C1320" s="2">
        <v>39.71</v>
      </c>
      <c r="D1320" s="2">
        <v>4</v>
      </c>
      <c r="E1320" s="2" t="s">
        <v>11</v>
      </c>
      <c r="F1320" s="2" t="s">
        <v>14</v>
      </c>
      <c r="G1320" s="3">
        <v>19496.71917</v>
      </c>
    </row>
    <row r="1321" spans="1:7" x14ac:dyDescent="0.25">
      <c r="A1321" s="1">
        <v>39</v>
      </c>
      <c r="B1321" s="2" t="s">
        <v>7</v>
      </c>
      <c r="C1321" s="2">
        <v>26.315000000000001</v>
      </c>
      <c r="D1321" s="2">
        <v>2</v>
      </c>
      <c r="E1321" s="2" t="s">
        <v>11</v>
      </c>
      <c r="F1321" s="2" t="s">
        <v>13</v>
      </c>
      <c r="G1321" s="3">
        <v>7201.7008500000002</v>
      </c>
    </row>
    <row r="1322" spans="1:7" x14ac:dyDescent="0.25">
      <c r="A1322" s="1">
        <v>31</v>
      </c>
      <c r="B1322" s="2" t="s">
        <v>10</v>
      </c>
      <c r="C1322" s="2">
        <v>31.065000000000001</v>
      </c>
      <c r="D1322" s="2">
        <v>3</v>
      </c>
      <c r="E1322" s="2" t="s">
        <v>11</v>
      </c>
      <c r="F1322" s="2" t="s">
        <v>13</v>
      </c>
      <c r="G1322" s="3">
        <v>5425.0233500000004</v>
      </c>
    </row>
    <row r="1323" spans="1:7" x14ac:dyDescent="0.25">
      <c r="A1323" s="1">
        <v>62</v>
      </c>
      <c r="B1323" s="2" t="s">
        <v>10</v>
      </c>
      <c r="C1323" s="2">
        <v>26.695</v>
      </c>
      <c r="D1323" s="2">
        <v>0</v>
      </c>
      <c r="E1323" s="2" t="s">
        <v>8</v>
      </c>
      <c r="F1323" s="2" t="s">
        <v>14</v>
      </c>
      <c r="G1323" s="3">
        <v>28101.333050000001</v>
      </c>
    </row>
    <row r="1324" spans="1:7" x14ac:dyDescent="0.25">
      <c r="A1324" s="1">
        <v>62</v>
      </c>
      <c r="B1324" s="2" t="s">
        <v>10</v>
      </c>
      <c r="C1324" s="2">
        <v>38.83</v>
      </c>
      <c r="D1324" s="2">
        <v>0</v>
      </c>
      <c r="E1324" s="2" t="s">
        <v>11</v>
      </c>
      <c r="F1324" s="2" t="s">
        <v>12</v>
      </c>
      <c r="G1324" s="3">
        <v>12981.3457</v>
      </c>
    </row>
    <row r="1325" spans="1:7" x14ac:dyDescent="0.25">
      <c r="A1325" s="1">
        <v>42</v>
      </c>
      <c r="B1325" s="2" t="s">
        <v>7</v>
      </c>
      <c r="C1325" s="2">
        <v>40.369999999999997</v>
      </c>
      <c r="D1325" s="2">
        <v>2</v>
      </c>
      <c r="E1325" s="2" t="s">
        <v>8</v>
      </c>
      <c r="F1325" s="2" t="s">
        <v>12</v>
      </c>
      <c r="G1325" s="3">
        <v>43896.376300000004</v>
      </c>
    </row>
    <row r="1326" spans="1:7" x14ac:dyDescent="0.25">
      <c r="A1326" s="1">
        <v>31</v>
      </c>
      <c r="B1326" s="2" t="s">
        <v>10</v>
      </c>
      <c r="C1326" s="2">
        <v>25.934999999999999</v>
      </c>
      <c r="D1326" s="2">
        <v>1</v>
      </c>
      <c r="E1326" s="2" t="s">
        <v>11</v>
      </c>
      <c r="F1326" s="2" t="s">
        <v>13</v>
      </c>
      <c r="G1326" s="3">
        <v>4239.8926499999998</v>
      </c>
    </row>
    <row r="1327" spans="1:7" x14ac:dyDescent="0.25">
      <c r="A1327" s="1">
        <v>61</v>
      </c>
      <c r="B1327" s="2" t="s">
        <v>10</v>
      </c>
      <c r="C1327" s="2">
        <v>33.534999999999997</v>
      </c>
      <c r="D1327" s="2">
        <v>0</v>
      </c>
      <c r="E1327" s="2" t="s">
        <v>11</v>
      </c>
      <c r="F1327" s="2" t="s">
        <v>14</v>
      </c>
      <c r="G1327" s="3">
        <v>13143.336649999999</v>
      </c>
    </row>
    <row r="1328" spans="1:7" x14ac:dyDescent="0.25">
      <c r="A1328" s="1">
        <v>42</v>
      </c>
      <c r="B1328" s="2" t="s">
        <v>7</v>
      </c>
      <c r="C1328" s="2">
        <v>32.869999999999997</v>
      </c>
      <c r="D1328" s="2">
        <v>0</v>
      </c>
      <c r="E1328" s="2" t="s">
        <v>11</v>
      </c>
      <c r="F1328" s="2" t="s">
        <v>14</v>
      </c>
      <c r="G1328" s="3">
        <v>7050.0213000000003</v>
      </c>
    </row>
    <row r="1329" spans="1:7" x14ac:dyDescent="0.25">
      <c r="A1329" s="1">
        <v>51</v>
      </c>
      <c r="B1329" s="2" t="s">
        <v>10</v>
      </c>
      <c r="C1329" s="2">
        <v>30.03</v>
      </c>
      <c r="D1329" s="2">
        <v>1</v>
      </c>
      <c r="E1329" s="2" t="s">
        <v>11</v>
      </c>
      <c r="F1329" s="2" t="s">
        <v>12</v>
      </c>
      <c r="G1329" s="3">
        <v>9377.9046999999991</v>
      </c>
    </row>
    <row r="1330" spans="1:7" x14ac:dyDescent="0.25">
      <c r="A1330" s="1">
        <v>23</v>
      </c>
      <c r="B1330" s="2" t="s">
        <v>7</v>
      </c>
      <c r="C1330" s="2">
        <v>24.225000000000001</v>
      </c>
      <c r="D1330" s="2">
        <v>2</v>
      </c>
      <c r="E1330" s="2" t="s">
        <v>11</v>
      </c>
      <c r="F1330" s="2" t="s">
        <v>14</v>
      </c>
      <c r="G1330" s="3">
        <v>22395.74424</v>
      </c>
    </row>
    <row r="1331" spans="1:7" x14ac:dyDescent="0.25">
      <c r="A1331" s="1">
        <v>52</v>
      </c>
      <c r="B1331" s="2" t="s">
        <v>10</v>
      </c>
      <c r="C1331" s="2">
        <v>38.6</v>
      </c>
      <c r="D1331" s="2">
        <v>2</v>
      </c>
      <c r="E1331" s="2" t="s">
        <v>11</v>
      </c>
      <c r="F1331" s="2" t="s">
        <v>9</v>
      </c>
      <c r="G1331" s="3">
        <v>10325.206</v>
      </c>
    </row>
    <row r="1332" spans="1:7" x14ac:dyDescent="0.25">
      <c r="A1332" s="1">
        <v>57</v>
      </c>
      <c r="B1332" s="2" t="s">
        <v>7</v>
      </c>
      <c r="C1332" s="2">
        <v>25.74</v>
      </c>
      <c r="D1332" s="2">
        <v>2</v>
      </c>
      <c r="E1332" s="2" t="s">
        <v>11</v>
      </c>
      <c r="F1332" s="2" t="s">
        <v>12</v>
      </c>
      <c r="G1332" s="3">
        <v>12629.1656</v>
      </c>
    </row>
    <row r="1333" spans="1:7" x14ac:dyDescent="0.25">
      <c r="A1333" s="1">
        <v>23</v>
      </c>
      <c r="B1333" s="2" t="s">
        <v>7</v>
      </c>
      <c r="C1333" s="2">
        <v>33.4</v>
      </c>
      <c r="D1333" s="2">
        <v>0</v>
      </c>
      <c r="E1333" s="2" t="s">
        <v>11</v>
      </c>
      <c r="F1333" s="2" t="s">
        <v>9</v>
      </c>
      <c r="G1333" s="3">
        <v>10795.937330000001</v>
      </c>
    </row>
    <row r="1334" spans="1:7" x14ac:dyDescent="0.25">
      <c r="A1334" s="1">
        <v>52</v>
      </c>
      <c r="B1334" s="2" t="s">
        <v>7</v>
      </c>
      <c r="C1334" s="2">
        <v>44.7</v>
      </c>
      <c r="D1334" s="2">
        <v>3</v>
      </c>
      <c r="E1334" s="2" t="s">
        <v>11</v>
      </c>
      <c r="F1334" s="2" t="s">
        <v>9</v>
      </c>
      <c r="G1334" s="3">
        <v>11411.684999999999</v>
      </c>
    </row>
    <row r="1335" spans="1:7" x14ac:dyDescent="0.25">
      <c r="A1335" s="1">
        <v>50</v>
      </c>
      <c r="B1335" s="2" t="s">
        <v>10</v>
      </c>
      <c r="C1335" s="2">
        <v>30.97</v>
      </c>
      <c r="D1335" s="2">
        <v>3</v>
      </c>
      <c r="E1335" s="2" t="s">
        <v>11</v>
      </c>
      <c r="F1335" s="2" t="s">
        <v>13</v>
      </c>
      <c r="G1335" s="3">
        <v>10600.5483</v>
      </c>
    </row>
    <row r="1336" spans="1:7" x14ac:dyDescent="0.25">
      <c r="A1336" s="1">
        <v>18</v>
      </c>
      <c r="B1336" s="2" t="s">
        <v>7</v>
      </c>
      <c r="C1336" s="2">
        <v>31.92</v>
      </c>
      <c r="D1336" s="2">
        <v>0</v>
      </c>
      <c r="E1336" s="2" t="s">
        <v>11</v>
      </c>
      <c r="F1336" s="2" t="s">
        <v>14</v>
      </c>
      <c r="G1336" s="3">
        <v>2205.9807999999998</v>
      </c>
    </row>
    <row r="1337" spans="1:7" x14ac:dyDescent="0.25">
      <c r="A1337" s="1">
        <v>18</v>
      </c>
      <c r="B1337" s="2" t="s">
        <v>7</v>
      </c>
      <c r="C1337" s="2">
        <v>36.85</v>
      </c>
      <c r="D1337" s="2">
        <v>0</v>
      </c>
      <c r="E1337" s="2" t="s">
        <v>11</v>
      </c>
      <c r="F1337" s="2" t="s">
        <v>12</v>
      </c>
      <c r="G1337" s="3">
        <v>1629.8335</v>
      </c>
    </row>
    <row r="1338" spans="1:7" x14ac:dyDescent="0.25">
      <c r="A1338" s="1">
        <v>21</v>
      </c>
      <c r="B1338" s="2" t="s">
        <v>7</v>
      </c>
      <c r="C1338" s="2">
        <v>25.8</v>
      </c>
      <c r="D1338" s="2">
        <v>0</v>
      </c>
      <c r="E1338" s="2" t="s">
        <v>11</v>
      </c>
      <c r="F1338" s="2" t="s">
        <v>9</v>
      </c>
      <c r="G1338" s="3">
        <v>2007.9449999999999</v>
      </c>
    </row>
    <row r="1339" spans="1:7" x14ac:dyDescent="0.25">
      <c r="A1339" s="4">
        <v>61</v>
      </c>
      <c r="B1339" s="5" t="s">
        <v>7</v>
      </c>
      <c r="C1339" s="5">
        <v>29.07</v>
      </c>
      <c r="D1339" s="5">
        <v>0</v>
      </c>
      <c r="E1339" s="5" t="s">
        <v>8</v>
      </c>
      <c r="F1339" s="5" t="s">
        <v>13</v>
      </c>
      <c r="G1339" s="6">
        <v>29141.3603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90" zoomScaleNormal="90" workbookViewId="0">
      <selection activeCell="B29" sqref="B29"/>
    </sheetView>
  </sheetViews>
  <sheetFormatPr defaultRowHeight="15" x14ac:dyDescent="0.25"/>
  <cols>
    <col min="1" max="1" width="75" customWidth="1"/>
    <col min="2" max="2" width="25.7109375" bestFit="1" customWidth="1"/>
    <col min="3" max="3" width="14.7109375" bestFit="1" customWidth="1"/>
  </cols>
  <sheetData>
    <row r="1" spans="1:3" x14ac:dyDescent="0.25">
      <c r="A1" s="11" t="s">
        <v>37</v>
      </c>
      <c r="B1" s="28">
        <f>AVERAGE('Raw Data Insurance'!A:A)</f>
        <v>39.207025411061288</v>
      </c>
    </row>
    <row r="3" spans="1:3" x14ac:dyDescent="0.25">
      <c r="A3" s="11" t="s">
        <v>51</v>
      </c>
      <c r="B3" s="28">
        <f>AVERAGEIF('Raw Data Insurance'!E:E, A6,'Raw Data Insurance'!C:C )</f>
        <v>30.708448905109503</v>
      </c>
    </row>
    <row r="4" spans="1:3" x14ac:dyDescent="0.25">
      <c r="A4" s="11" t="s">
        <v>52</v>
      </c>
      <c r="B4" s="28">
        <f>AVERAGEIF('Raw Data Insurance'!E:E, A7,'Raw Data Insurance'!C:C )</f>
        <v>30.651795112781922</v>
      </c>
    </row>
    <row r="5" spans="1:3" x14ac:dyDescent="0.25">
      <c r="A5" s="32" t="s">
        <v>21</v>
      </c>
      <c r="B5" s="32" t="s">
        <v>46</v>
      </c>
    </row>
    <row r="6" spans="1:3" x14ac:dyDescent="0.25">
      <c r="A6" s="23" t="s">
        <v>8</v>
      </c>
      <c r="B6" s="25">
        <f>AVERAGEIF('Raw Data Insurance'!E:E, A6,'Raw Data Insurance'!C:C )</f>
        <v>30.708448905109503</v>
      </c>
    </row>
    <row r="7" spans="1:3" x14ac:dyDescent="0.25">
      <c r="A7" s="23" t="s">
        <v>11</v>
      </c>
      <c r="B7" s="25">
        <f>AVERAGEIF('Raw Data Insurance'!E:E, A7,'Raw Data Insurance'!C:C )</f>
        <v>30.651795112781922</v>
      </c>
    </row>
    <row r="9" spans="1:3" x14ac:dyDescent="0.25">
      <c r="A9" s="11" t="s">
        <v>38</v>
      </c>
      <c r="B9" s="13" t="str">
        <f>IF(B11 = B12, "Yes", "No")</f>
        <v>No</v>
      </c>
    </row>
    <row r="10" spans="1:3" x14ac:dyDescent="0.25">
      <c r="A10" s="32" t="s">
        <v>21</v>
      </c>
      <c r="B10" s="32" t="s">
        <v>40</v>
      </c>
      <c r="C10" s="32" t="s">
        <v>39</v>
      </c>
    </row>
    <row r="11" spans="1:3" x14ac:dyDescent="0.25">
      <c r="A11" s="23" t="s">
        <v>8</v>
      </c>
      <c r="B11" s="23">
        <f>DVAR('Raw Data Insurance'!A:G, 7,'Raw Data Insurance'!I2:I3 )</f>
        <v>133207311.20634936</v>
      </c>
      <c r="C11" s="24">
        <f>B11^0.5</f>
        <v>11541.547175589127</v>
      </c>
    </row>
    <row r="12" spans="1:3" x14ac:dyDescent="0.25">
      <c r="A12" s="23" t="s">
        <v>11</v>
      </c>
      <c r="B12" s="24">
        <f>DVAR('Raw Data Insurance'!A:G,7,'Raw Data Insurance'!I5:I6)</f>
        <v>35925420.496111825</v>
      </c>
      <c r="C12" s="24">
        <f>B12^0.5</f>
        <v>5993.7818191949418</v>
      </c>
    </row>
    <row r="13" spans="1:3" x14ac:dyDescent="0.25">
      <c r="A13" s="15"/>
      <c r="B13" s="17"/>
    </row>
    <row r="14" spans="1:3" x14ac:dyDescent="0.25">
      <c r="A14" s="11" t="s">
        <v>42</v>
      </c>
      <c r="B14" s="13" t="str">
        <f>IF(C16 = C17, "Yes", "No")</f>
        <v>No</v>
      </c>
    </row>
    <row r="15" spans="1:3" x14ac:dyDescent="0.25">
      <c r="A15" s="32" t="s">
        <v>21</v>
      </c>
      <c r="B15" s="32" t="s">
        <v>19</v>
      </c>
      <c r="C15" s="32" t="s">
        <v>41</v>
      </c>
    </row>
    <row r="16" spans="1:3" x14ac:dyDescent="0.25">
      <c r="A16" s="23" t="s">
        <v>8</v>
      </c>
      <c r="B16" s="23" t="s">
        <v>7</v>
      </c>
      <c r="C16" s="25">
        <f>AVERAGEIFS('Raw Data Insurance'!A:A,'Raw Data Insurance'!B:B,B16,'Raw Data Insurance'!E:E, A16)</f>
        <v>38.608695652173914</v>
      </c>
    </row>
    <row r="17" spans="1:3" x14ac:dyDescent="0.25">
      <c r="A17" s="23" t="s">
        <v>8</v>
      </c>
      <c r="B17" s="23" t="s">
        <v>10</v>
      </c>
      <c r="C17" s="25">
        <f>AVERAGEIFS('Raw Data Insurance'!A:A,'Raw Data Insurance'!B:B,B17,'Raw Data Insurance'!E:E, A17)</f>
        <v>38.446540880503143</v>
      </c>
    </row>
    <row r="19" spans="1:3" x14ac:dyDescent="0.25">
      <c r="A19" s="11" t="s">
        <v>44</v>
      </c>
      <c r="B19" s="13" t="str">
        <f>IF(B21 &gt; B220, "Tagihan kesehatan perokok", "Tagihan kesehatan non merokok")</f>
        <v>Tagihan kesehatan perokok</v>
      </c>
    </row>
    <row r="20" spans="1:3" x14ac:dyDescent="0.25">
      <c r="A20" s="32" t="s">
        <v>21</v>
      </c>
      <c r="B20" s="32" t="s">
        <v>43</v>
      </c>
    </row>
    <row r="21" spans="1:3" x14ac:dyDescent="0.25">
      <c r="A21" s="23" t="s">
        <v>8</v>
      </c>
      <c r="B21" s="25">
        <f>AVERAGEIF('Raw Data Insurance'!E:E, A21, 'Raw Data Insurance'!G:G)</f>
        <v>32050.231831532848</v>
      </c>
    </row>
    <row r="22" spans="1:3" x14ac:dyDescent="0.25">
      <c r="A22" s="23" t="s">
        <v>11</v>
      </c>
      <c r="B22" s="25">
        <f>AVERAGEIF('Raw Data Insurance'!E:E, A22, 'Raw Data Insurance'!G:G)</f>
        <v>8434.2682978561988</v>
      </c>
    </row>
    <row r="23" spans="1:3" x14ac:dyDescent="0.25">
      <c r="A23" s="12"/>
      <c r="B23" s="14"/>
    </row>
    <row r="24" spans="1:3" ht="30" x14ac:dyDescent="0.25">
      <c r="A24" s="11" t="s">
        <v>45</v>
      </c>
      <c r="B24" s="13" t="str">
        <f>IF(C26 &gt; C27, "Tagihan kesehatan perokok yang BMI &gt; 25", "Tagihan kesehatan non perokok yang BMI &gt; 25")</f>
        <v>Tagihan kesehatan perokok yang BMI &gt; 25</v>
      </c>
    </row>
    <row r="25" spans="1:3" x14ac:dyDescent="0.25">
      <c r="A25" s="32" t="s">
        <v>21</v>
      </c>
      <c r="B25" s="32" t="s">
        <v>32</v>
      </c>
      <c r="C25" s="32" t="s">
        <v>43</v>
      </c>
    </row>
    <row r="26" spans="1:3" x14ac:dyDescent="0.25">
      <c r="A26" s="23" t="s">
        <v>8</v>
      </c>
      <c r="B26" s="23" t="s">
        <v>35</v>
      </c>
      <c r="C26" s="24">
        <f>AVERAGEIFS('Raw Data Insurance'!G:G, 'Raw Data Insurance'!E:E,A26, 'Raw Data Insurance'!C:C,B26)</f>
        <v>35116.909656940647</v>
      </c>
    </row>
    <row r="27" spans="1:3" x14ac:dyDescent="0.25">
      <c r="A27" s="23" t="s">
        <v>11</v>
      </c>
      <c r="B27" s="23" t="s">
        <v>35</v>
      </c>
      <c r="C27" s="24">
        <f>AVERAGEIFS('Raw Data Insurance'!G:G, 'Raw Data Insurance'!E:E,A27, 'Raw Data Insurance'!C:C,B27)</f>
        <v>8629.5896097121476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E090-7047-4B57-886E-DC07203AC8E2}">
  <dimension ref="A1:P24"/>
  <sheetViews>
    <sheetView workbookViewId="0">
      <selection activeCell="G23" sqref="G23"/>
    </sheetView>
  </sheetViews>
  <sheetFormatPr defaultRowHeight="15" x14ac:dyDescent="0.25"/>
  <cols>
    <col min="1" max="1" width="17" customWidth="1"/>
    <col min="2" max="3" width="13.140625" bestFit="1" customWidth="1"/>
    <col min="5" max="5" width="11.28515625" bestFit="1" customWidth="1"/>
  </cols>
  <sheetData>
    <row r="1" spans="1:16" x14ac:dyDescent="0.25">
      <c r="A1" s="26" t="s">
        <v>15</v>
      </c>
      <c r="B1" s="26"/>
      <c r="C1" s="26"/>
      <c r="D1" s="26"/>
      <c r="E1" s="20" t="s">
        <v>20</v>
      </c>
      <c r="F1" s="20"/>
      <c r="G1" s="20"/>
      <c r="H1" s="20"/>
      <c r="I1" s="20"/>
      <c r="J1" s="20"/>
      <c r="K1" s="20"/>
      <c r="L1" s="20"/>
      <c r="M1" s="20"/>
    </row>
    <row r="2" spans="1:16" x14ac:dyDescent="0.25">
      <c r="A2" s="32" t="s">
        <v>19</v>
      </c>
      <c r="B2" s="32" t="s">
        <v>141</v>
      </c>
      <c r="C2" s="32" t="s">
        <v>142</v>
      </c>
    </row>
    <row r="3" spans="1:16" x14ac:dyDescent="0.25">
      <c r="A3" s="54" t="s">
        <v>7</v>
      </c>
      <c r="B3" s="56">
        <f t="array" ref="B3">MAX((Table1[sex]=A3)*(Table1[charges]))</f>
        <v>63770.428010000003</v>
      </c>
      <c r="C3" s="56">
        <f t="array" ref="C3">SUM((Table1[sex]=A3)*(Table1[charges]))</f>
        <v>8321061.1946189944</v>
      </c>
    </row>
    <row r="4" spans="1:16" x14ac:dyDescent="0.25">
      <c r="A4" s="54" t="s">
        <v>10</v>
      </c>
      <c r="B4" s="56">
        <f t="array" ref="B4">MAX((Table1[sex]=A4)*(Table1[charges]))</f>
        <v>62592.873090000001</v>
      </c>
      <c r="C4" s="56">
        <f t="array" ref="C4">SUM((Table1[sex]=A4)*(Table1[charges]))</f>
        <v>9434763.7961399946</v>
      </c>
    </row>
    <row r="5" spans="1:16" x14ac:dyDescent="0.25">
      <c r="B5" s="19"/>
    </row>
    <row r="6" spans="1:16" x14ac:dyDescent="0.25">
      <c r="A6" s="26" t="s">
        <v>47</v>
      </c>
      <c r="B6" s="26"/>
      <c r="C6" s="26"/>
      <c r="D6" s="26"/>
      <c r="E6" s="26"/>
      <c r="F6" s="26"/>
      <c r="G6" s="20" t="s">
        <v>22</v>
      </c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53" t="s">
        <v>16</v>
      </c>
      <c r="B7" s="53" t="s">
        <v>17</v>
      </c>
      <c r="C7" s="53" t="s">
        <v>18</v>
      </c>
    </row>
    <row r="8" spans="1:16" x14ac:dyDescent="0.25">
      <c r="A8" s="51" t="s">
        <v>14</v>
      </c>
      <c r="B8" s="51">
        <f>COUNTIF('Raw Data Insurance'!F:F, A8)</f>
        <v>324</v>
      </c>
      <c r="C8" s="52">
        <f>B8/SUM($B$8:$B$11)</f>
        <v>0.24215246636771301</v>
      </c>
    </row>
    <row r="9" spans="1:16" x14ac:dyDescent="0.25">
      <c r="A9" s="51" t="s">
        <v>13</v>
      </c>
      <c r="B9" s="51">
        <f>COUNTIF('Raw Data Insurance'!F:F, A9)</f>
        <v>325</v>
      </c>
      <c r="C9" s="52">
        <f t="shared" ref="C9:C11" si="0">B9/SUM($B$8:$B$11)</f>
        <v>0.2428998505231689</v>
      </c>
    </row>
    <row r="10" spans="1:16" x14ac:dyDescent="0.25">
      <c r="A10" s="51" t="s">
        <v>12</v>
      </c>
      <c r="B10" s="51">
        <f>COUNTIF('Raw Data Insurance'!F:F, A10)</f>
        <v>364</v>
      </c>
      <c r="C10" s="52">
        <f t="shared" si="0"/>
        <v>0.27204783258594917</v>
      </c>
    </row>
    <row r="11" spans="1:16" x14ac:dyDescent="0.25">
      <c r="A11" s="51" t="s">
        <v>9</v>
      </c>
      <c r="B11" s="51">
        <f>COUNTIF('Raw Data Insurance'!F:F, A11)</f>
        <v>325</v>
      </c>
      <c r="C11" s="52">
        <f t="shared" si="0"/>
        <v>0.2428998505231689</v>
      </c>
    </row>
    <row r="12" spans="1:16" x14ac:dyDescent="0.25">
      <c r="C12" s="21"/>
    </row>
    <row r="13" spans="1:16" x14ac:dyDescent="0.25">
      <c r="A13" s="26" t="s">
        <v>48</v>
      </c>
      <c r="B13" s="26"/>
      <c r="C13" s="26"/>
      <c r="D13" s="26"/>
      <c r="E13" s="26"/>
      <c r="F13" s="20" t="s">
        <v>23</v>
      </c>
      <c r="G13" s="20"/>
      <c r="H13" s="20"/>
      <c r="I13" s="20"/>
      <c r="J13" s="20"/>
    </row>
    <row r="14" spans="1:16" x14ac:dyDescent="0.25">
      <c r="A14" s="32" t="s">
        <v>21</v>
      </c>
      <c r="B14" s="32" t="s">
        <v>17</v>
      </c>
      <c r="C14" s="32" t="s">
        <v>18</v>
      </c>
    </row>
    <row r="15" spans="1:16" x14ac:dyDescent="0.25">
      <c r="A15" s="54" t="s">
        <v>8</v>
      </c>
      <c r="B15" s="54">
        <f>COUNTIF('Raw Data Insurance'!E:E, A15)</f>
        <v>274</v>
      </c>
      <c r="C15" s="55">
        <f>B15/SUM($B$15:$B$16)</f>
        <v>0.20478325859491778</v>
      </c>
    </row>
    <row r="16" spans="1:16" x14ac:dyDescent="0.25">
      <c r="A16" s="54" t="s">
        <v>11</v>
      </c>
      <c r="B16" s="54">
        <f>COUNTIF('Raw Data Insurance'!E:E, A16)</f>
        <v>1064</v>
      </c>
      <c r="C16" s="55">
        <f>B16/SUM($B$15:$B$16)</f>
        <v>0.79521674140508225</v>
      </c>
    </row>
    <row r="17" spans="1:9" x14ac:dyDescent="0.25">
      <c r="C17" s="21"/>
    </row>
    <row r="18" spans="1:9" x14ac:dyDescent="0.25">
      <c r="A18" s="26" t="s">
        <v>49</v>
      </c>
      <c r="B18" s="26"/>
      <c r="C18" s="26"/>
      <c r="D18" s="26"/>
      <c r="E18" s="26"/>
      <c r="F18" s="26"/>
      <c r="G18" s="26"/>
      <c r="H18" s="20" t="s">
        <v>25</v>
      </c>
      <c r="I18" s="20"/>
    </row>
    <row r="19" spans="1:9" x14ac:dyDescent="0.25">
      <c r="A19" s="26" t="s">
        <v>50</v>
      </c>
      <c r="B19" s="26"/>
      <c r="C19" s="26"/>
      <c r="D19" s="26"/>
      <c r="E19" s="26"/>
      <c r="F19" s="26"/>
      <c r="G19" s="26"/>
      <c r="H19" s="20" t="s">
        <v>26</v>
      </c>
      <c r="I19" s="20"/>
    </row>
    <row r="20" spans="1:9" x14ac:dyDescent="0.25">
      <c r="A20" s="32" t="s">
        <v>19</v>
      </c>
      <c r="B20" s="32" t="s">
        <v>21</v>
      </c>
      <c r="C20" s="32" t="s">
        <v>17</v>
      </c>
      <c r="D20" s="32" t="s">
        <v>24</v>
      </c>
    </row>
    <row r="21" spans="1:9" x14ac:dyDescent="0.25">
      <c r="A21" s="54" t="s">
        <v>7</v>
      </c>
      <c r="B21" s="54" t="s">
        <v>8</v>
      </c>
      <c r="C21" s="54">
        <f>COUNTIFS('Raw Data Insurance'!B:B, A21, 'Raw Data Insurance'!E:E, B21)</f>
        <v>115</v>
      </c>
      <c r="D21" s="56">
        <f>C21/$B$15</f>
        <v>0.41970802919708028</v>
      </c>
    </row>
    <row r="22" spans="1:9" x14ac:dyDescent="0.25">
      <c r="A22" s="54" t="s">
        <v>10</v>
      </c>
      <c r="B22" s="54" t="s">
        <v>8</v>
      </c>
      <c r="C22" s="54">
        <f>COUNTIFS('Raw Data Insurance'!B:B, A22, 'Raw Data Insurance'!E:E, B22)</f>
        <v>159</v>
      </c>
      <c r="D22" s="56">
        <f>C22/$B$15</f>
        <v>0.58029197080291972</v>
      </c>
    </row>
    <row r="24" spans="1:9" x14ac:dyDescent="0.25">
      <c r="B24" s="22"/>
      <c r="C24" s="22"/>
      <c r="D24" s="2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1A14-E65F-4AB0-A880-D1AC22ED2D5D}">
  <dimension ref="A1:I91"/>
  <sheetViews>
    <sheetView topLeftCell="A73" workbookViewId="0">
      <selection activeCell="B89" sqref="B89:G91"/>
    </sheetView>
  </sheetViews>
  <sheetFormatPr defaultRowHeight="15" x14ac:dyDescent="0.25"/>
  <cols>
    <col min="2" max="2" width="13.140625" bestFit="1" customWidth="1"/>
    <col min="3" max="3" width="13.28515625" customWidth="1"/>
    <col min="4" max="4" width="13.140625" bestFit="1" customWidth="1"/>
    <col min="5" max="5" width="27.140625" bestFit="1" customWidth="1"/>
    <col min="6" max="6" width="35.5703125" bestFit="1" customWidth="1"/>
    <col min="7" max="7" width="39.42578125" bestFit="1" customWidth="1"/>
    <col min="9" max="9" width="10" customWidth="1"/>
  </cols>
  <sheetData>
    <row r="1" spans="1:8" x14ac:dyDescent="0.25">
      <c r="A1" s="26" t="s">
        <v>27</v>
      </c>
      <c r="B1" s="26"/>
      <c r="C1" s="26"/>
      <c r="D1" s="26"/>
      <c r="E1" s="26"/>
      <c r="F1" s="26"/>
      <c r="G1" s="26"/>
      <c r="H1" s="26"/>
    </row>
    <row r="2" spans="1:8" x14ac:dyDescent="0.25">
      <c r="A2" s="29" t="s">
        <v>75</v>
      </c>
      <c r="B2" s="20"/>
      <c r="C2" s="20"/>
      <c r="D2" s="20"/>
      <c r="E2" s="20"/>
      <c r="F2" s="20"/>
      <c r="G2" s="20"/>
      <c r="H2" s="20"/>
    </row>
    <row r="3" spans="1:8" x14ac:dyDescent="0.25">
      <c r="A3" s="30" t="s">
        <v>65</v>
      </c>
      <c r="B3" s="20"/>
      <c r="C3" s="20"/>
      <c r="D3" s="20"/>
      <c r="E3" s="20"/>
      <c r="F3" s="20"/>
      <c r="G3" s="20"/>
      <c r="H3" s="20"/>
    </row>
    <row r="4" spans="1:8" x14ac:dyDescent="0.25">
      <c r="A4" s="30" t="s">
        <v>64</v>
      </c>
      <c r="B4" s="20"/>
      <c r="C4" s="20"/>
      <c r="D4" s="20"/>
      <c r="E4" s="20"/>
      <c r="F4" s="20"/>
      <c r="G4" s="20"/>
      <c r="H4" s="20"/>
    </row>
    <row r="5" spans="1:8" x14ac:dyDescent="0.25">
      <c r="A5" s="35" t="s">
        <v>103</v>
      </c>
      <c r="B5" s="20"/>
      <c r="C5" s="20"/>
      <c r="D5" s="20"/>
      <c r="E5" s="20"/>
      <c r="F5" s="20"/>
      <c r="G5" s="20"/>
      <c r="H5" s="20"/>
    </row>
    <row r="6" spans="1:8" x14ac:dyDescent="0.25">
      <c r="A6" s="30" t="s">
        <v>100</v>
      </c>
      <c r="B6" s="20"/>
      <c r="C6" s="20"/>
      <c r="D6" s="20"/>
      <c r="E6" s="20"/>
      <c r="F6" s="20"/>
      <c r="G6" s="20"/>
      <c r="H6" s="20"/>
    </row>
    <row r="7" spans="1:8" x14ac:dyDescent="0.25">
      <c r="A7" s="30" t="s">
        <v>101</v>
      </c>
      <c r="B7" s="20"/>
      <c r="C7" s="20"/>
      <c r="D7" s="20"/>
      <c r="E7" s="20"/>
      <c r="F7" s="20"/>
      <c r="G7" s="20"/>
      <c r="H7" s="20"/>
    </row>
    <row r="8" spans="1:8" x14ac:dyDescent="0.25">
      <c r="A8" s="35" t="s">
        <v>95</v>
      </c>
      <c r="B8" s="20"/>
      <c r="C8" s="20"/>
      <c r="D8" s="20"/>
      <c r="E8" s="20"/>
      <c r="F8" s="20"/>
      <c r="G8" s="20"/>
      <c r="H8" s="20"/>
    </row>
    <row r="9" spans="1:8" x14ac:dyDescent="0.25">
      <c r="A9" s="30" t="s">
        <v>102</v>
      </c>
      <c r="B9" s="20"/>
      <c r="C9" s="20"/>
      <c r="D9" s="20"/>
      <c r="E9" s="20"/>
      <c r="F9" s="20"/>
      <c r="G9" s="20"/>
      <c r="H9" s="20"/>
    </row>
    <row r="10" spans="1:8" x14ac:dyDescent="0.25">
      <c r="A10" s="35" t="s">
        <v>96</v>
      </c>
      <c r="B10" s="20"/>
      <c r="C10" s="20"/>
      <c r="D10" s="20"/>
      <c r="E10" s="20"/>
      <c r="F10" s="20"/>
      <c r="G10" s="20"/>
      <c r="H10" s="20"/>
    </row>
    <row r="11" spans="1:8" x14ac:dyDescent="0.25">
      <c r="A11" s="35" t="s">
        <v>143</v>
      </c>
      <c r="B11" s="20"/>
      <c r="C11" s="20"/>
      <c r="D11" s="20"/>
      <c r="E11" s="20"/>
      <c r="F11" s="20"/>
      <c r="G11" s="20"/>
      <c r="H11" s="20"/>
    </row>
    <row r="12" spans="1:8" x14ac:dyDescent="0.25">
      <c r="B12" s="31" t="s">
        <v>32</v>
      </c>
      <c r="C12" s="31" t="s">
        <v>17</v>
      </c>
    </row>
    <row r="13" spans="1:8" x14ac:dyDescent="0.25">
      <c r="B13" s="2" t="s">
        <v>99</v>
      </c>
      <c r="C13" s="27">
        <f>COUNTIF('Raw Data Insurance'!C:C,'Continous Variable Analysis'!B13)</f>
        <v>1093</v>
      </c>
    </row>
    <row r="15" spans="1:8" ht="15" customHeight="1" x14ac:dyDescent="0.25">
      <c r="B15" s="31" t="s">
        <v>33</v>
      </c>
      <c r="C15" s="31" t="s">
        <v>32</v>
      </c>
      <c r="D15" s="31" t="s">
        <v>17</v>
      </c>
      <c r="E15" s="31" t="s">
        <v>24</v>
      </c>
      <c r="F15" s="31" t="s">
        <v>71</v>
      </c>
    </row>
    <row r="16" spans="1:8" x14ac:dyDescent="0.25">
      <c r="B16" s="54" t="s">
        <v>62</v>
      </c>
      <c r="C16" s="54" t="s">
        <v>99</v>
      </c>
      <c r="D16" s="57">
        <f>COUNTIFS('Raw Data Insurance'!C:C, 'Continous Variable Analysis'!C16, 'Raw Data Insurance'!G:G, 'Continous Variable Analysis'!B16)</f>
        <v>810</v>
      </c>
      <c r="E16" s="56">
        <f>D16/C13</f>
        <v>0.74107959743824336</v>
      </c>
      <c r="F16" s="54" t="s">
        <v>144</v>
      </c>
    </row>
    <row r="17" spans="1:8" x14ac:dyDescent="0.25">
      <c r="B17" s="54" t="s">
        <v>34</v>
      </c>
      <c r="C17" s="54" t="s">
        <v>99</v>
      </c>
      <c r="D17" s="57">
        <f>COUNTIFS('Raw Data Insurance'!C:C, 'Continous Variable Analysis'!C17, 'Raw Data Insurance'!G:G, 'Continous Variable Analysis'!B17)</f>
        <v>283</v>
      </c>
      <c r="E17" s="56">
        <f>D17/C13</f>
        <v>0.25892040256175664</v>
      </c>
      <c r="F17" s="54" t="s">
        <v>145</v>
      </c>
    </row>
    <row r="19" spans="1:8" x14ac:dyDescent="0.25">
      <c r="A19" s="35" t="s">
        <v>90</v>
      </c>
      <c r="B19" s="20"/>
      <c r="C19" s="20"/>
      <c r="D19" s="20"/>
      <c r="E19" s="20"/>
      <c r="F19" s="20"/>
      <c r="G19" s="20"/>
      <c r="H19" s="20"/>
    </row>
    <row r="20" spans="1:8" x14ac:dyDescent="0.25">
      <c r="A20" s="30" t="s">
        <v>91</v>
      </c>
      <c r="B20" s="20"/>
      <c r="C20" s="20"/>
      <c r="D20" s="20"/>
      <c r="E20" s="20"/>
      <c r="F20" s="20"/>
      <c r="G20" s="20"/>
      <c r="H20" s="20"/>
    </row>
    <row r="21" spans="1:8" x14ac:dyDescent="0.25">
      <c r="A21" s="30" t="s">
        <v>92</v>
      </c>
      <c r="B21" s="20"/>
      <c r="C21" s="20"/>
      <c r="D21" s="20"/>
      <c r="E21" s="20"/>
      <c r="F21" s="20"/>
      <c r="G21" s="20"/>
      <c r="H21" s="20"/>
    </row>
    <row r="22" spans="1:8" x14ac:dyDescent="0.25">
      <c r="A22" s="35" t="s">
        <v>93</v>
      </c>
      <c r="B22" s="20"/>
      <c r="C22" s="20"/>
      <c r="D22" s="20"/>
      <c r="E22" s="20"/>
      <c r="F22" s="20"/>
      <c r="G22" s="20"/>
      <c r="H22" s="20"/>
    </row>
    <row r="23" spans="1:8" x14ac:dyDescent="0.25">
      <c r="A23" s="30" t="s">
        <v>94</v>
      </c>
      <c r="B23" s="20"/>
      <c r="C23" s="20"/>
      <c r="D23" s="20"/>
      <c r="E23" s="20"/>
      <c r="F23" s="20"/>
      <c r="G23" s="20"/>
      <c r="H23" s="20"/>
    </row>
    <row r="24" spans="1:8" x14ac:dyDescent="0.25">
      <c r="A24" s="35" t="s">
        <v>97</v>
      </c>
      <c r="B24" s="20"/>
      <c r="C24" s="20"/>
      <c r="D24" s="20"/>
      <c r="E24" s="20"/>
      <c r="F24" s="20"/>
      <c r="G24" s="20"/>
      <c r="H24" s="20"/>
    </row>
    <row r="25" spans="1:8" x14ac:dyDescent="0.25">
      <c r="A25" s="35" t="s">
        <v>98</v>
      </c>
      <c r="B25" s="20"/>
      <c r="C25" s="20"/>
      <c r="D25" s="20"/>
      <c r="E25" s="20"/>
      <c r="F25" s="20"/>
      <c r="G25" s="20"/>
      <c r="H25" s="20"/>
    </row>
    <row r="27" spans="1:8" x14ac:dyDescent="0.25">
      <c r="B27" s="31" t="s">
        <v>32</v>
      </c>
      <c r="C27" s="31" t="s">
        <v>17</v>
      </c>
    </row>
    <row r="28" spans="1:8" x14ac:dyDescent="0.25">
      <c r="B28" s="2" t="s">
        <v>36</v>
      </c>
      <c r="C28" s="27">
        <f>COUNTIF('Raw Data Insurance'!C:C,'Continous Variable Analysis'!B28)</f>
        <v>245</v>
      </c>
    </row>
    <row r="30" spans="1:8" x14ac:dyDescent="0.25">
      <c r="B30" s="31" t="s">
        <v>33</v>
      </c>
      <c r="C30" s="31" t="s">
        <v>32</v>
      </c>
      <c r="D30" s="31" t="s">
        <v>17</v>
      </c>
      <c r="E30" s="31" t="s">
        <v>24</v>
      </c>
      <c r="F30" s="31" t="s">
        <v>71</v>
      </c>
    </row>
    <row r="31" spans="1:8" x14ac:dyDescent="0.25">
      <c r="B31" s="2" t="s">
        <v>62</v>
      </c>
      <c r="C31" s="2" t="s">
        <v>36</v>
      </c>
      <c r="D31" s="27">
        <f>COUNTIFS('Raw Data Insurance'!C:C, 'Continous Variable Analysis'!C31, 'Raw Data Insurance'!G:G, 'Continous Variable Analysis'!B31)</f>
        <v>194</v>
      </c>
      <c r="E31" s="18">
        <f>D31/C28</f>
        <v>0.7918367346938775</v>
      </c>
      <c r="F31" s="36" t="s">
        <v>63</v>
      </c>
    </row>
    <row r="32" spans="1:8" x14ac:dyDescent="0.25">
      <c r="B32" s="2" t="s">
        <v>34</v>
      </c>
      <c r="C32" s="2" t="s">
        <v>36</v>
      </c>
      <c r="D32" s="27">
        <f>COUNTIFS('Raw Data Insurance'!C:C, 'Continous Variable Analysis'!C32, 'Raw Data Insurance'!G:G, 'Continous Variable Analysis'!B32)</f>
        <v>51</v>
      </c>
      <c r="E32" s="18">
        <f>D32/C28</f>
        <v>0.20816326530612245</v>
      </c>
      <c r="F32" s="36" t="s">
        <v>72</v>
      </c>
    </row>
    <row r="35" spans="1:9" x14ac:dyDescent="0.25">
      <c r="A35" s="26" t="s">
        <v>55</v>
      </c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35" t="s">
        <v>75</v>
      </c>
      <c r="B36" s="29"/>
      <c r="C36" s="29"/>
      <c r="D36" s="29"/>
      <c r="E36" s="29"/>
      <c r="F36" s="29"/>
      <c r="G36" s="29"/>
      <c r="H36" s="29"/>
      <c r="I36" s="29"/>
    </row>
    <row r="37" spans="1:9" x14ac:dyDescent="0.25">
      <c r="A37" s="30" t="s">
        <v>57</v>
      </c>
      <c r="B37" s="20"/>
      <c r="C37" s="20"/>
      <c r="D37" s="20"/>
      <c r="E37" s="20"/>
      <c r="F37" s="20"/>
      <c r="G37" s="20"/>
      <c r="H37" s="20"/>
      <c r="I37" s="20"/>
    </row>
    <row r="38" spans="1:9" x14ac:dyDescent="0.25">
      <c r="A38" s="30" t="s">
        <v>58</v>
      </c>
      <c r="B38" s="20"/>
      <c r="C38" s="20"/>
      <c r="D38" s="20"/>
      <c r="E38" s="20"/>
      <c r="F38" s="20"/>
      <c r="G38" s="20"/>
      <c r="H38" s="20"/>
      <c r="I38" s="20"/>
    </row>
    <row r="39" spans="1:9" x14ac:dyDescent="0.25">
      <c r="A39" s="29" t="s">
        <v>83</v>
      </c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29" t="s">
        <v>84</v>
      </c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29" t="s">
        <v>81</v>
      </c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32" t="s">
        <v>21</v>
      </c>
      <c r="B42" s="32" t="s">
        <v>32</v>
      </c>
      <c r="C42" s="32" t="s">
        <v>17</v>
      </c>
    </row>
    <row r="43" spans="1:9" x14ac:dyDescent="0.25">
      <c r="A43" s="2" t="s">
        <v>8</v>
      </c>
      <c r="B43" s="2" t="s">
        <v>35</v>
      </c>
      <c r="C43" s="27">
        <f>COUNTIFS('Raw Data Insurance'!E:E, 'Continous Variable Analysis'!A43, 'Raw Data Insurance'!C:C, 'Continous Variable Analysis'!B43)</f>
        <v>219</v>
      </c>
    </row>
    <row r="45" spans="1:9" ht="33" customHeight="1" x14ac:dyDescent="0.25">
      <c r="A45" s="31" t="s">
        <v>21</v>
      </c>
      <c r="B45" s="31" t="s">
        <v>32</v>
      </c>
      <c r="C45" s="31" t="s">
        <v>33</v>
      </c>
      <c r="D45" s="31" t="s">
        <v>17</v>
      </c>
      <c r="E45" s="31" t="s">
        <v>24</v>
      </c>
      <c r="F45" s="31" t="s">
        <v>71</v>
      </c>
    </row>
    <row r="46" spans="1:9" x14ac:dyDescent="0.25">
      <c r="A46" s="2" t="s">
        <v>8</v>
      </c>
      <c r="B46" s="2" t="s">
        <v>35</v>
      </c>
      <c r="C46" s="2" t="s">
        <v>34</v>
      </c>
      <c r="D46" s="27">
        <f>COUNTIFS('Raw Data Insurance'!E:E, 'Continous Variable Analysis'!A46, 'Raw Data Insurance'!C:C, 'Continous Variable Analysis'!B46, 'Raw Data Insurance'!G:G, 'Continous Variable Analysis'!C46)</f>
        <v>215</v>
      </c>
      <c r="E46" s="18">
        <f>D46/C43</f>
        <v>0.9817351598173516</v>
      </c>
      <c r="F46" s="36" t="s">
        <v>53</v>
      </c>
      <c r="H46" t="s">
        <v>31</v>
      </c>
    </row>
    <row r="47" spans="1:9" x14ac:dyDescent="0.25">
      <c r="A47" s="2" t="s">
        <v>8</v>
      </c>
      <c r="B47" s="2" t="s">
        <v>35</v>
      </c>
      <c r="C47" s="2" t="s">
        <v>62</v>
      </c>
      <c r="D47" s="27">
        <f>COUNTIFS('Raw Data Insurance'!E:E, 'Continous Variable Analysis'!A47, 'Raw Data Insurance'!C:C, 'Continous Variable Analysis'!B47, 'Raw Data Insurance'!G:G, 'Continous Variable Analysis'!C47)</f>
        <v>4</v>
      </c>
      <c r="E47" s="18">
        <f>D47/C43</f>
        <v>1.8264840182648401E-2</v>
      </c>
      <c r="F47" s="36" t="s">
        <v>80</v>
      </c>
    </row>
    <row r="48" spans="1:9" x14ac:dyDescent="0.25">
      <c r="C48" s="19"/>
    </row>
    <row r="49" spans="1:9" x14ac:dyDescent="0.25">
      <c r="A49" s="26" t="s">
        <v>54</v>
      </c>
      <c r="B49" s="26"/>
      <c r="C49" s="26"/>
      <c r="D49" s="26"/>
      <c r="E49" s="26"/>
      <c r="F49" s="26"/>
      <c r="G49" s="26"/>
      <c r="H49" s="26"/>
      <c r="I49" s="26"/>
    </row>
    <row r="50" spans="1:9" x14ac:dyDescent="0.25">
      <c r="A50" s="35" t="s">
        <v>75</v>
      </c>
      <c r="B50" s="29"/>
      <c r="C50" s="29"/>
      <c r="D50" s="29"/>
      <c r="E50" s="29"/>
      <c r="F50" s="29"/>
      <c r="G50" s="29"/>
      <c r="H50" s="29"/>
      <c r="I50" s="29"/>
    </row>
    <row r="51" spans="1:9" x14ac:dyDescent="0.25">
      <c r="A51" s="30" t="s">
        <v>56</v>
      </c>
      <c r="B51" s="20"/>
      <c r="C51" s="20"/>
      <c r="D51" s="20"/>
      <c r="E51" s="20"/>
      <c r="F51" s="20"/>
      <c r="G51" s="20"/>
      <c r="H51" s="20"/>
      <c r="I51" s="20"/>
    </row>
    <row r="52" spans="1:9" x14ac:dyDescent="0.25">
      <c r="A52" s="30" t="s">
        <v>85</v>
      </c>
      <c r="B52" s="20"/>
      <c r="C52" s="20"/>
      <c r="D52" s="20"/>
      <c r="E52" s="20"/>
      <c r="F52" s="20"/>
      <c r="G52" s="20"/>
      <c r="H52" s="20"/>
      <c r="I52" s="20"/>
    </row>
    <row r="53" spans="1:9" x14ac:dyDescent="0.25">
      <c r="A53" s="35" t="s">
        <v>86</v>
      </c>
      <c r="B53" s="20"/>
      <c r="C53" s="20"/>
      <c r="D53" s="20"/>
      <c r="E53" s="20"/>
      <c r="F53" s="20"/>
      <c r="G53" s="20"/>
      <c r="H53" s="20"/>
      <c r="I53" s="20"/>
    </row>
    <row r="54" spans="1:9" x14ac:dyDescent="0.25">
      <c r="A54" s="35" t="s">
        <v>87</v>
      </c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9" t="s">
        <v>88</v>
      </c>
      <c r="B55" s="20"/>
      <c r="C55" s="20"/>
      <c r="D55" s="20"/>
      <c r="E55" s="20"/>
      <c r="F55" s="20"/>
      <c r="G55" s="20"/>
      <c r="H55" s="20"/>
      <c r="I55" s="20"/>
    </row>
    <row r="56" spans="1:9" x14ac:dyDescent="0.25">
      <c r="B56" s="32" t="s">
        <v>21</v>
      </c>
      <c r="C56" s="32" t="s">
        <v>17</v>
      </c>
    </row>
    <row r="57" spans="1:9" x14ac:dyDescent="0.25">
      <c r="B57" s="2" t="s">
        <v>8</v>
      </c>
      <c r="C57" s="27">
        <f>COUNTIF('Raw Data Insurance'!E:E, 'Continous Variable Analysis'!B57)</f>
        <v>274</v>
      </c>
    </row>
    <row r="59" spans="1:9" x14ac:dyDescent="0.25">
      <c r="B59" s="32" t="s">
        <v>21</v>
      </c>
      <c r="C59" s="31" t="s">
        <v>33</v>
      </c>
      <c r="D59" s="32" t="s">
        <v>17</v>
      </c>
      <c r="E59" s="31" t="s">
        <v>24</v>
      </c>
      <c r="F59" s="31" t="s">
        <v>33</v>
      </c>
    </row>
    <row r="60" spans="1:9" x14ac:dyDescent="0.25">
      <c r="B60" s="2" t="s">
        <v>8</v>
      </c>
      <c r="C60" s="2" t="s">
        <v>34</v>
      </c>
      <c r="D60" s="27">
        <f>COUNTIFS('Raw Data Insurance'!E:E, 'Continous Variable Analysis'!B60, 'Raw Data Insurance'!G:G,'Continous Variable Analysis'!C60)</f>
        <v>254</v>
      </c>
      <c r="E60" s="18">
        <f>D60/C57</f>
        <v>0.92700729927007297</v>
      </c>
      <c r="F60" s="36" t="s">
        <v>59</v>
      </c>
    </row>
    <row r="61" spans="1:9" x14ac:dyDescent="0.25">
      <c r="B61" s="2" t="s">
        <v>8</v>
      </c>
      <c r="C61" s="2" t="s">
        <v>62</v>
      </c>
      <c r="D61" s="27">
        <f>COUNTIFS('Raw Data Insurance'!E:E, 'Continous Variable Analysis'!B61, 'Raw Data Insurance'!G:G,'Continous Variable Analysis'!C61)</f>
        <v>20</v>
      </c>
      <c r="E61" s="18">
        <f>D61/C57</f>
        <v>7.2992700729927001E-2</v>
      </c>
      <c r="F61" s="36" t="s">
        <v>82</v>
      </c>
    </row>
    <row r="62" spans="1:9" x14ac:dyDescent="0.25">
      <c r="C62" s="33"/>
    </row>
    <row r="63" spans="1:9" x14ac:dyDescent="0.25">
      <c r="A63" s="26" t="s">
        <v>28</v>
      </c>
      <c r="B63" s="26"/>
      <c r="C63" s="26"/>
      <c r="D63" s="26"/>
      <c r="E63" s="26"/>
      <c r="F63" s="26"/>
      <c r="G63" s="26"/>
      <c r="H63" s="26"/>
      <c r="I63" s="26"/>
    </row>
    <row r="64" spans="1:9" x14ac:dyDescent="0.25">
      <c r="A64" s="26" t="s">
        <v>60</v>
      </c>
      <c r="B64" s="26"/>
      <c r="C64" s="26"/>
      <c r="D64" s="26"/>
      <c r="E64" s="26"/>
      <c r="F64" s="26"/>
      <c r="G64" s="26"/>
      <c r="H64" s="26"/>
      <c r="I64" s="26"/>
    </row>
    <row r="65" spans="1:9" x14ac:dyDescent="0.25">
      <c r="A65" s="26" t="s">
        <v>29</v>
      </c>
      <c r="B65" s="26"/>
      <c r="C65" s="26"/>
      <c r="D65" s="26"/>
      <c r="E65" s="26"/>
      <c r="F65" s="26"/>
      <c r="G65" s="26"/>
      <c r="H65" s="26"/>
      <c r="I65" s="26"/>
    </row>
    <row r="66" spans="1:9" x14ac:dyDescent="0.25">
      <c r="A66" s="26" t="s">
        <v>61</v>
      </c>
      <c r="B66" s="26"/>
      <c r="C66" s="26"/>
      <c r="D66" s="26"/>
      <c r="E66" s="26"/>
      <c r="F66" s="26"/>
      <c r="G66" s="26"/>
      <c r="H66" s="26"/>
      <c r="I66" s="26"/>
    </row>
    <row r="67" spans="1:9" x14ac:dyDescent="0.25">
      <c r="A67" s="29" t="s">
        <v>75</v>
      </c>
      <c r="B67" s="29"/>
      <c r="C67" s="29"/>
      <c r="D67" s="29"/>
      <c r="E67" s="29"/>
      <c r="F67" s="29"/>
      <c r="G67" s="29"/>
      <c r="H67" s="29"/>
      <c r="I67" s="29"/>
    </row>
    <row r="68" spans="1:9" x14ac:dyDescent="0.25">
      <c r="A68" s="20" t="s">
        <v>69</v>
      </c>
      <c r="B68" s="20"/>
      <c r="C68" s="20"/>
      <c r="D68" s="20"/>
      <c r="E68" s="20"/>
      <c r="F68" s="20"/>
      <c r="G68" s="20"/>
      <c r="H68" s="20"/>
      <c r="I68" s="20"/>
    </row>
    <row r="69" spans="1:9" x14ac:dyDescent="0.25">
      <c r="A69" s="20" t="s">
        <v>70</v>
      </c>
      <c r="B69" s="20"/>
      <c r="C69" s="20"/>
      <c r="D69" s="20"/>
      <c r="E69" s="20"/>
      <c r="F69" s="20"/>
      <c r="G69" s="20"/>
      <c r="H69" s="20"/>
      <c r="I69" s="20"/>
    </row>
    <row r="70" spans="1:9" x14ac:dyDescent="0.25">
      <c r="A70" s="29" t="s">
        <v>79</v>
      </c>
      <c r="B70" s="29"/>
      <c r="C70" s="29"/>
      <c r="D70" s="29"/>
      <c r="E70" s="29"/>
      <c r="F70" s="29"/>
      <c r="G70" s="29"/>
      <c r="H70" s="29"/>
      <c r="I70" s="29"/>
    </row>
    <row r="71" spans="1:9" x14ac:dyDescent="0.25">
      <c r="B71" s="31" t="s">
        <v>33</v>
      </c>
      <c r="C71" s="31" t="s">
        <v>17</v>
      </c>
    </row>
    <row r="72" spans="1:9" x14ac:dyDescent="0.25">
      <c r="B72" s="2" t="s">
        <v>34</v>
      </c>
      <c r="C72" s="2">
        <f>COUNTIF('Raw Data Insurance'!G:G, B72)</f>
        <v>334</v>
      </c>
    </row>
    <row r="74" spans="1:9" x14ac:dyDescent="0.25">
      <c r="B74" s="31" t="s">
        <v>33</v>
      </c>
      <c r="C74" s="31" t="s">
        <v>32</v>
      </c>
      <c r="D74" s="31" t="s">
        <v>17</v>
      </c>
      <c r="E74" s="31" t="s">
        <v>24</v>
      </c>
      <c r="F74" s="31" t="s">
        <v>71</v>
      </c>
    </row>
    <row r="75" spans="1:9" x14ac:dyDescent="0.25">
      <c r="B75" s="2" t="s">
        <v>34</v>
      </c>
      <c r="C75" s="2" t="s">
        <v>35</v>
      </c>
      <c r="D75" s="2">
        <f>COUNTIFS('Raw Data Insurance'!C:C, C75, 'Raw Data Insurance'!G:G, B75)</f>
        <v>283</v>
      </c>
      <c r="E75" s="18">
        <f>D75/C72</f>
        <v>0.84730538922155685</v>
      </c>
      <c r="F75" s="34" t="s">
        <v>68</v>
      </c>
    </row>
    <row r="76" spans="1:9" x14ac:dyDescent="0.25">
      <c r="B76" s="2" t="s">
        <v>34</v>
      </c>
      <c r="C76" s="2" t="s">
        <v>36</v>
      </c>
      <c r="D76" s="2">
        <f>COUNTIFS('Raw Data Insurance'!C:C, C76, 'Raw Data Insurance'!G:G, B76)</f>
        <v>51</v>
      </c>
      <c r="E76" s="18">
        <f>D76/C72</f>
        <v>0.15269461077844312</v>
      </c>
      <c r="F76" s="34" t="s">
        <v>72</v>
      </c>
    </row>
    <row r="78" spans="1:9" x14ac:dyDescent="0.25">
      <c r="A78" s="26" t="s">
        <v>30</v>
      </c>
      <c r="B78" s="26"/>
      <c r="C78" s="26"/>
      <c r="D78" s="26"/>
      <c r="E78" s="26"/>
      <c r="F78" s="26"/>
      <c r="G78" s="26"/>
      <c r="H78" s="26"/>
      <c r="I78" s="26"/>
    </row>
    <row r="79" spans="1:9" x14ac:dyDescent="0.25">
      <c r="A79" s="26" t="s">
        <v>66</v>
      </c>
      <c r="B79" s="26"/>
      <c r="C79" s="26"/>
      <c r="D79" s="26"/>
      <c r="E79" s="26"/>
      <c r="F79" s="26"/>
      <c r="G79" s="26"/>
      <c r="H79" s="26"/>
      <c r="I79" s="26"/>
    </row>
    <row r="80" spans="1:9" x14ac:dyDescent="0.25">
      <c r="A80" s="26" t="s">
        <v>29</v>
      </c>
      <c r="B80" s="26"/>
      <c r="C80" s="26"/>
      <c r="D80" s="26"/>
      <c r="E80" s="26"/>
      <c r="F80" s="26"/>
      <c r="G80" s="26"/>
      <c r="H80" s="26"/>
      <c r="I80" s="26"/>
    </row>
    <row r="81" spans="1:9" x14ac:dyDescent="0.25">
      <c r="A81" s="26" t="s">
        <v>67</v>
      </c>
      <c r="B81" s="26"/>
      <c r="C81" s="26"/>
      <c r="D81" s="26"/>
      <c r="E81" s="26"/>
      <c r="F81" s="26"/>
      <c r="G81" s="26"/>
      <c r="H81" s="26"/>
      <c r="I81" s="26"/>
    </row>
    <row r="82" spans="1:9" x14ac:dyDescent="0.25">
      <c r="A82" s="29" t="s">
        <v>75</v>
      </c>
      <c r="B82" s="20"/>
      <c r="C82" s="20"/>
      <c r="D82" s="20"/>
      <c r="E82" s="20"/>
      <c r="F82" s="20"/>
      <c r="G82" s="20"/>
      <c r="H82" s="20"/>
      <c r="I82" s="20"/>
    </row>
    <row r="83" spans="1:9" x14ac:dyDescent="0.25">
      <c r="A83" s="20" t="s">
        <v>76</v>
      </c>
      <c r="B83" s="20"/>
      <c r="C83" s="20"/>
      <c r="D83" s="20"/>
      <c r="E83" s="20"/>
      <c r="F83" s="20"/>
      <c r="G83" s="20"/>
      <c r="H83" s="20"/>
      <c r="I83" s="20"/>
    </row>
    <row r="84" spans="1:9" x14ac:dyDescent="0.25">
      <c r="A84" s="20" t="s">
        <v>77</v>
      </c>
      <c r="B84" s="20"/>
      <c r="C84" s="20"/>
      <c r="D84" s="20"/>
      <c r="E84" s="20"/>
      <c r="F84" s="20"/>
      <c r="G84" s="20"/>
      <c r="H84" s="20"/>
      <c r="I84" s="20"/>
    </row>
    <row r="85" spans="1:9" x14ac:dyDescent="0.25">
      <c r="A85" s="29" t="s">
        <v>78</v>
      </c>
      <c r="B85" s="20"/>
      <c r="C85" s="20"/>
      <c r="D85" s="20"/>
      <c r="E85" s="20"/>
      <c r="F85" s="20"/>
      <c r="G85" s="20"/>
      <c r="H85" s="20"/>
      <c r="I85" s="20"/>
    </row>
    <row r="86" spans="1:9" x14ac:dyDescent="0.25">
      <c r="B86" s="31" t="s">
        <v>33</v>
      </c>
      <c r="C86" s="31" t="s">
        <v>32</v>
      </c>
      <c r="D86" s="31" t="s">
        <v>17</v>
      </c>
    </row>
    <row r="87" spans="1:9" x14ac:dyDescent="0.25">
      <c r="B87" s="2" t="s">
        <v>34</v>
      </c>
      <c r="C87" s="2" t="s">
        <v>35</v>
      </c>
      <c r="D87" s="2">
        <f>COUNTIFS('Raw Data Insurance'!G:G,B87,'Raw Data Insurance'!C:C, C87 )</f>
        <v>283</v>
      </c>
    </row>
    <row r="89" spans="1:9" x14ac:dyDescent="0.25">
      <c r="B89" s="31" t="s">
        <v>33</v>
      </c>
      <c r="C89" s="31" t="s">
        <v>32</v>
      </c>
      <c r="D89" s="31" t="s">
        <v>21</v>
      </c>
      <c r="E89" s="31" t="s">
        <v>17</v>
      </c>
      <c r="F89" s="31" t="s">
        <v>24</v>
      </c>
      <c r="G89" s="31" t="s">
        <v>71</v>
      </c>
    </row>
    <row r="90" spans="1:9" x14ac:dyDescent="0.25">
      <c r="B90" s="54" t="s">
        <v>34</v>
      </c>
      <c r="C90" s="54" t="s">
        <v>35</v>
      </c>
      <c r="D90" s="54" t="s">
        <v>8</v>
      </c>
      <c r="E90" s="54">
        <f>COUNTIFS('Raw Data Insurance'!C:C, C90, 'Raw Data Insurance'!G:G, B90, 'Raw Data Insurance'!E:E, D90)</f>
        <v>215</v>
      </c>
      <c r="F90" s="56">
        <f>E90/D87</f>
        <v>0.75971731448763247</v>
      </c>
      <c r="G90" s="56" t="s">
        <v>73</v>
      </c>
    </row>
    <row r="91" spans="1:9" x14ac:dyDescent="0.25">
      <c r="B91" s="54" t="s">
        <v>34</v>
      </c>
      <c r="C91" s="54" t="s">
        <v>35</v>
      </c>
      <c r="D91" s="54" t="s">
        <v>11</v>
      </c>
      <c r="E91" s="54">
        <f>COUNTIFS('Raw Data Insurance'!C:C, C91, 'Raw Data Insurance'!G:G, B91, 'Raw Data Insurance'!E:E, D91)</f>
        <v>68</v>
      </c>
      <c r="F91" s="56">
        <f>E91/D87</f>
        <v>0.24028268551236748</v>
      </c>
      <c r="G91" s="56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BB4F-1FBA-4563-9896-D15B4CC76F11}">
  <dimension ref="A1:M1339"/>
  <sheetViews>
    <sheetView workbookViewId="0">
      <selection activeCell="Q22" sqref="Q22"/>
    </sheetView>
  </sheetViews>
  <sheetFormatPr defaultRowHeight="15" x14ac:dyDescent="0.25"/>
  <cols>
    <col min="10" max="13" width="9.5703125" bestFit="1" customWidth="1"/>
  </cols>
  <sheetData>
    <row r="1" spans="1:1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I1" s="37"/>
      <c r="J1" s="39" t="s">
        <v>0</v>
      </c>
      <c r="K1" s="39" t="s">
        <v>2</v>
      </c>
      <c r="L1" s="39" t="s">
        <v>3</v>
      </c>
      <c r="M1" s="39" t="s">
        <v>89</v>
      </c>
    </row>
    <row r="2" spans="1:13" x14ac:dyDescent="0.25">
      <c r="A2" s="1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3">
        <v>16884.923999999999</v>
      </c>
      <c r="I2" s="38" t="s">
        <v>0</v>
      </c>
      <c r="J2" s="40">
        <f>PEARSON($A:$A,A:A)</f>
        <v>1</v>
      </c>
      <c r="K2" s="34">
        <f>PEARSON($A:$A,C:C)</f>
        <v>0.10927188154853502</v>
      </c>
      <c r="L2" s="34">
        <f>PEARSON($A:$A,D:D)</f>
        <v>4.2468998558849488E-2</v>
      </c>
      <c r="M2" s="34">
        <f>PEARSON($A:$A,G:G)</f>
        <v>0.29900819333064782</v>
      </c>
    </row>
    <row r="3" spans="1:13" x14ac:dyDescent="0.25">
      <c r="A3" s="1">
        <v>18</v>
      </c>
      <c r="B3" s="2" t="s">
        <v>10</v>
      </c>
      <c r="C3" s="2">
        <v>33.770000000000003</v>
      </c>
      <c r="D3" s="2">
        <v>1</v>
      </c>
      <c r="E3" s="2" t="s">
        <v>11</v>
      </c>
      <c r="F3" s="2" t="s">
        <v>12</v>
      </c>
      <c r="G3" s="3">
        <v>1725.5523000000001</v>
      </c>
      <c r="I3" s="38" t="s">
        <v>2</v>
      </c>
      <c r="J3" s="34">
        <f>PEARSON($C:$C,A:A)</f>
        <v>0.10927188154853502</v>
      </c>
      <c r="K3" s="40">
        <f>PEARSON($C:$C,C:C)</f>
        <v>1</v>
      </c>
      <c r="L3" s="34">
        <f>PEARSON($C:$C,D:D)</f>
        <v>1.275890082067385E-2</v>
      </c>
      <c r="M3" s="34">
        <f>PEARSON($C:$C,G:G)</f>
        <v>0.19834096883362906</v>
      </c>
    </row>
    <row r="4" spans="1:13" x14ac:dyDescent="0.25">
      <c r="A4" s="1">
        <v>28</v>
      </c>
      <c r="B4" s="2" t="s">
        <v>10</v>
      </c>
      <c r="C4" s="2">
        <v>33</v>
      </c>
      <c r="D4" s="2">
        <v>3</v>
      </c>
      <c r="E4" s="2" t="s">
        <v>11</v>
      </c>
      <c r="F4" s="2" t="s">
        <v>12</v>
      </c>
      <c r="G4" s="3">
        <v>4449.4620000000004</v>
      </c>
      <c r="I4" s="38" t="s">
        <v>3</v>
      </c>
      <c r="J4" s="34">
        <f>PEARSON($D:$D,A:A)</f>
        <v>4.2468998558849488E-2</v>
      </c>
      <c r="K4" s="34">
        <f>PEARSON($D:$D,C:C)</f>
        <v>1.275890082067385E-2</v>
      </c>
      <c r="L4" s="40">
        <f>PEARSON($D:$D,D:D)</f>
        <v>1.0000000000000002</v>
      </c>
      <c r="M4" s="34">
        <f>PEARSON($D:$D,G:G)</f>
        <v>6.7998226847905102E-2</v>
      </c>
    </row>
    <row r="5" spans="1:13" x14ac:dyDescent="0.25">
      <c r="A5" s="1">
        <v>33</v>
      </c>
      <c r="B5" s="2" t="s">
        <v>10</v>
      </c>
      <c r="C5" s="2">
        <v>22.704999999999998</v>
      </c>
      <c r="D5" s="2">
        <v>0</v>
      </c>
      <c r="E5" s="2" t="s">
        <v>11</v>
      </c>
      <c r="F5" s="2" t="s">
        <v>13</v>
      </c>
      <c r="G5" s="3">
        <v>21984.47061</v>
      </c>
      <c r="I5" s="38" t="s">
        <v>89</v>
      </c>
      <c r="J5" s="34">
        <f>PEARSON($G:$G,A:A)</f>
        <v>0.29900819333064782</v>
      </c>
      <c r="K5" s="34">
        <f>PEARSON($G:$G,C:C)</f>
        <v>0.19834096883362906</v>
      </c>
      <c r="L5" s="34">
        <f>PEARSON($G:$G,D:D)</f>
        <v>6.7998226847905102E-2</v>
      </c>
      <c r="M5" s="40">
        <f>PEARSON($G:$G,G:G)</f>
        <v>0.99999999999999978</v>
      </c>
    </row>
    <row r="6" spans="1:13" x14ac:dyDescent="0.25">
      <c r="A6" s="1">
        <v>32</v>
      </c>
      <c r="B6" s="2" t="s">
        <v>10</v>
      </c>
      <c r="C6" s="2">
        <v>28.88</v>
      </c>
      <c r="D6" s="2">
        <v>0</v>
      </c>
      <c r="E6" s="2" t="s">
        <v>11</v>
      </c>
      <c r="F6" s="2" t="s">
        <v>13</v>
      </c>
      <c r="G6" s="3">
        <v>3866.8552</v>
      </c>
    </row>
    <row r="7" spans="1:13" x14ac:dyDescent="0.25">
      <c r="A7" s="1">
        <v>31</v>
      </c>
      <c r="B7" s="2" t="s">
        <v>7</v>
      </c>
      <c r="C7" s="2">
        <v>25.74</v>
      </c>
      <c r="D7" s="2">
        <v>0</v>
      </c>
      <c r="E7" s="2" t="s">
        <v>11</v>
      </c>
      <c r="F7" s="2" t="s">
        <v>12</v>
      </c>
      <c r="G7" s="3">
        <v>3756.6215999999999</v>
      </c>
    </row>
    <row r="8" spans="1:13" x14ac:dyDescent="0.25">
      <c r="A8" s="1">
        <v>46</v>
      </c>
      <c r="B8" s="2" t="s">
        <v>7</v>
      </c>
      <c r="C8" s="2">
        <v>33.44</v>
      </c>
      <c r="D8" s="2">
        <v>1</v>
      </c>
      <c r="E8" s="2" t="s">
        <v>11</v>
      </c>
      <c r="F8" s="2" t="s">
        <v>12</v>
      </c>
      <c r="G8" s="3">
        <v>8240.5895999999993</v>
      </c>
    </row>
    <row r="9" spans="1:13" x14ac:dyDescent="0.25">
      <c r="A9" s="1">
        <v>37</v>
      </c>
      <c r="B9" s="2" t="s">
        <v>7</v>
      </c>
      <c r="C9" s="2">
        <v>27.74</v>
      </c>
      <c r="D9" s="2">
        <v>3</v>
      </c>
      <c r="E9" s="2" t="s">
        <v>11</v>
      </c>
      <c r="F9" s="2" t="s">
        <v>13</v>
      </c>
      <c r="G9" s="3">
        <v>7281.5056000000004</v>
      </c>
    </row>
    <row r="10" spans="1:13" x14ac:dyDescent="0.25">
      <c r="A10" s="1">
        <v>37</v>
      </c>
      <c r="B10" s="2" t="s">
        <v>10</v>
      </c>
      <c r="C10" s="2">
        <v>29.83</v>
      </c>
      <c r="D10" s="2">
        <v>2</v>
      </c>
      <c r="E10" s="2" t="s">
        <v>11</v>
      </c>
      <c r="F10" s="2" t="s">
        <v>14</v>
      </c>
      <c r="G10" s="3">
        <v>6406.4107000000004</v>
      </c>
    </row>
    <row r="11" spans="1:13" x14ac:dyDescent="0.25">
      <c r="A11" s="1">
        <v>60</v>
      </c>
      <c r="B11" s="2" t="s">
        <v>7</v>
      </c>
      <c r="C11" s="2">
        <v>25.84</v>
      </c>
      <c r="D11" s="2">
        <v>0</v>
      </c>
      <c r="E11" s="2" t="s">
        <v>11</v>
      </c>
      <c r="F11" s="2" t="s">
        <v>13</v>
      </c>
      <c r="G11" s="3">
        <v>28923.136920000001</v>
      </c>
    </row>
    <row r="12" spans="1:13" x14ac:dyDescent="0.25">
      <c r="A12" s="1">
        <v>25</v>
      </c>
      <c r="B12" s="2" t="s">
        <v>10</v>
      </c>
      <c r="C12" s="2">
        <v>26.22</v>
      </c>
      <c r="D12" s="2">
        <v>0</v>
      </c>
      <c r="E12" s="2" t="s">
        <v>11</v>
      </c>
      <c r="F12" s="2" t="s">
        <v>14</v>
      </c>
      <c r="G12" s="3">
        <v>2721.3208</v>
      </c>
    </row>
    <row r="13" spans="1:13" x14ac:dyDescent="0.25">
      <c r="A13" s="1">
        <v>62</v>
      </c>
      <c r="B13" s="2" t="s">
        <v>7</v>
      </c>
      <c r="C13" s="2">
        <v>26.29</v>
      </c>
      <c r="D13" s="2">
        <v>0</v>
      </c>
      <c r="E13" s="2" t="s">
        <v>8</v>
      </c>
      <c r="F13" s="2" t="s">
        <v>12</v>
      </c>
      <c r="G13" s="3">
        <v>27808.7251</v>
      </c>
    </row>
    <row r="14" spans="1:13" x14ac:dyDescent="0.25">
      <c r="A14" s="1">
        <v>23</v>
      </c>
      <c r="B14" s="2" t="s">
        <v>10</v>
      </c>
      <c r="C14" s="2">
        <v>34.4</v>
      </c>
      <c r="D14" s="2">
        <v>0</v>
      </c>
      <c r="E14" s="2" t="s">
        <v>11</v>
      </c>
      <c r="F14" s="2" t="s">
        <v>9</v>
      </c>
      <c r="G14" s="3">
        <v>1826.8430000000001</v>
      </c>
    </row>
    <row r="15" spans="1:13" x14ac:dyDescent="0.25">
      <c r="A15" s="1">
        <v>56</v>
      </c>
      <c r="B15" s="2" t="s">
        <v>7</v>
      </c>
      <c r="C15" s="2">
        <v>39.82</v>
      </c>
      <c r="D15" s="2">
        <v>0</v>
      </c>
      <c r="E15" s="2" t="s">
        <v>11</v>
      </c>
      <c r="F15" s="2" t="s">
        <v>12</v>
      </c>
      <c r="G15" s="3">
        <v>11090.7178</v>
      </c>
    </row>
    <row r="16" spans="1:13" x14ac:dyDescent="0.25">
      <c r="A16" s="1">
        <v>27</v>
      </c>
      <c r="B16" s="2" t="s">
        <v>10</v>
      </c>
      <c r="C16" s="2">
        <v>42.13</v>
      </c>
      <c r="D16" s="2">
        <v>0</v>
      </c>
      <c r="E16" s="2" t="s">
        <v>8</v>
      </c>
      <c r="F16" s="2" t="s">
        <v>12</v>
      </c>
      <c r="G16" s="3">
        <v>39611.757700000002</v>
      </c>
    </row>
    <row r="17" spans="1:7" x14ac:dyDescent="0.25">
      <c r="A17" s="1">
        <v>19</v>
      </c>
      <c r="B17" s="2" t="s">
        <v>10</v>
      </c>
      <c r="C17" s="2">
        <v>24.6</v>
      </c>
      <c r="D17" s="2">
        <v>1</v>
      </c>
      <c r="E17" s="2" t="s">
        <v>11</v>
      </c>
      <c r="F17" s="2" t="s">
        <v>9</v>
      </c>
      <c r="G17" s="3">
        <v>1837.2370000000001</v>
      </c>
    </row>
    <row r="18" spans="1:7" x14ac:dyDescent="0.25">
      <c r="A18" s="1">
        <v>52</v>
      </c>
      <c r="B18" s="2" t="s">
        <v>7</v>
      </c>
      <c r="C18" s="2">
        <v>30.78</v>
      </c>
      <c r="D18" s="2">
        <v>1</v>
      </c>
      <c r="E18" s="2" t="s">
        <v>11</v>
      </c>
      <c r="F18" s="2" t="s">
        <v>14</v>
      </c>
      <c r="G18" s="3">
        <v>10797.3362</v>
      </c>
    </row>
    <row r="19" spans="1:7" x14ac:dyDescent="0.25">
      <c r="A19" s="1">
        <v>23</v>
      </c>
      <c r="B19" s="2" t="s">
        <v>10</v>
      </c>
      <c r="C19" s="2">
        <v>23.844999999999999</v>
      </c>
      <c r="D19" s="2">
        <v>0</v>
      </c>
      <c r="E19" s="2" t="s">
        <v>11</v>
      </c>
      <c r="F19" s="2" t="s">
        <v>14</v>
      </c>
      <c r="G19" s="3">
        <v>2395.17155</v>
      </c>
    </row>
    <row r="20" spans="1:7" x14ac:dyDescent="0.25">
      <c r="A20" s="1">
        <v>56</v>
      </c>
      <c r="B20" s="2" t="s">
        <v>10</v>
      </c>
      <c r="C20" s="2">
        <v>40.299999999999997</v>
      </c>
      <c r="D20" s="2">
        <v>0</v>
      </c>
      <c r="E20" s="2" t="s">
        <v>11</v>
      </c>
      <c r="F20" s="2" t="s">
        <v>9</v>
      </c>
      <c r="G20" s="3">
        <v>10602.385</v>
      </c>
    </row>
    <row r="21" spans="1:7" x14ac:dyDescent="0.25">
      <c r="A21" s="1">
        <v>30</v>
      </c>
      <c r="B21" s="2" t="s">
        <v>10</v>
      </c>
      <c r="C21" s="2">
        <v>35.299999999999997</v>
      </c>
      <c r="D21" s="2">
        <v>0</v>
      </c>
      <c r="E21" s="2" t="s">
        <v>8</v>
      </c>
      <c r="F21" s="2" t="s">
        <v>9</v>
      </c>
      <c r="G21" s="3">
        <v>36837.466999999997</v>
      </c>
    </row>
    <row r="22" spans="1:7" x14ac:dyDescent="0.25">
      <c r="A22" s="1">
        <v>60</v>
      </c>
      <c r="B22" s="2" t="s">
        <v>7</v>
      </c>
      <c r="C22" s="2">
        <v>36.005000000000003</v>
      </c>
      <c r="D22" s="2">
        <v>0</v>
      </c>
      <c r="E22" s="2" t="s">
        <v>11</v>
      </c>
      <c r="F22" s="2" t="s">
        <v>14</v>
      </c>
      <c r="G22" s="3">
        <v>13228.846949999999</v>
      </c>
    </row>
    <row r="23" spans="1:7" x14ac:dyDescent="0.25">
      <c r="A23" s="1">
        <v>30</v>
      </c>
      <c r="B23" s="2" t="s">
        <v>7</v>
      </c>
      <c r="C23" s="2">
        <v>32.4</v>
      </c>
      <c r="D23" s="2">
        <v>1</v>
      </c>
      <c r="E23" s="2" t="s">
        <v>11</v>
      </c>
      <c r="F23" s="2" t="s">
        <v>9</v>
      </c>
      <c r="G23" s="3">
        <v>4149.7359999999999</v>
      </c>
    </row>
    <row r="24" spans="1:7" x14ac:dyDescent="0.25">
      <c r="A24" s="1">
        <v>18</v>
      </c>
      <c r="B24" s="2" t="s">
        <v>10</v>
      </c>
      <c r="C24" s="2">
        <v>34.1</v>
      </c>
      <c r="D24" s="2">
        <v>0</v>
      </c>
      <c r="E24" s="2" t="s">
        <v>11</v>
      </c>
      <c r="F24" s="2" t="s">
        <v>12</v>
      </c>
      <c r="G24" s="3">
        <v>1137.011</v>
      </c>
    </row>
    <row r="25" spans="1:7" x14ac:dyDescent="0.25">
      <c r="A25" s="1">
        <v>34</v>
      </c>
      <c r="B25" s="2" t="s">
        <v>7</v>
      </c>
      <c r="C25" s="2">
        <v>31.92</v>
      </c>
      <c r="D25" s="2">
        <v>1</v>
      </c>
      <c r="E25" s="2" t="s">
        <v>8</v>
      </c>
      <c r="F25" s="2" t="s">
        <v>14</v>
      </c>
      <c r="G25" s="3">
        <v>37701.876799999998</v>
      </c>
    </row>
    <row r="26" spans="1:7" x14ac:dyDescent="0.25">
      <c r="A26" s="1">
        <v>37</v>
      </c>
      <c r="B26" s="2" t="s">
        <v>10</v>
      </c>
      <c r="C26" s="2">
        <v>28.024999999999999</v>
      </c>
      <c r="D26" s="2">
        <v>2</v>
      </c>
      <c r="E26" s="2" t="s">
        <v>11</v>
      </c>
      <c r="F26" s="2" t="s">
        <v>13</v>
      </c>
      <c r="G26" s="3">
        <v>6203.90175</v>
      </c>
    </row>
    <row r="27" spans="1:7" x14ac:dyDescent="0.25">
      <c r="A27" s="1">
        <v>59</v>
      </c>
      <c r="B27" s="2" t="s">
        <v>7</v>
      </c>
      <c r="C27" s="2">
        <v>27.72</v>
      </c>
      <c r="D27" s="2">
        <v>3</v>
      </c>
      <c r="E27" s="2" t="s">
        <v>11</v>
      </c>
      <c r="F27" s="2" t="s">
        <v>12</v>
      </c>
      <c r="G27" s="3">
        <v>14001.1338</v>
      </c>
    </row>
    <row r="28" spans="1:7" x14ac:dyDescent="0.25">
      <c r="A28" s="1">
        <v>63</v>
      </c>
      <c r="B28" s="2" t="s">
        <v>7</v>
      </c>
      <c r="C28" s="2">
        <v>23.085000000000001</v>
      </c>
      <c r="D28" s="2">
        <v>0</v>
      </c>
      <c r="E28" s="2" t="s">
        <v>11</v>
      </c>
      <c r="F28" s="2" t="s">
        <v>14</v>
      </c>
      <c r="G28" s="3">
        <v>14451.835150000001</v>
      </c>
    </row>
    <row r="29" spans="1:7" x14ac:dyDescent="0.25">
      <c r="A29" s="1">
        <v>55</v>
      </c>
      <c r="B29" s="2" t="s">
        <v>7</v>
      </c>
      <c r="C29" s="2">
        <v>32.774999999999999</v>
      </c>
      <c r="D29" s="2">
        <v>2</v>
      </c>
      <c r="E29" s="2" t="s">
        <v>11</v>
      </c>
      <c r="F29" s="2" t="s">
        <v>13</v>
      </c>
      <c r="G29" s="3">
        <v>12268.632250000001</v>
      </c>
    </row>
    <row r="30" spans="1:7" x14ac:dyDescent="0.25">
      <c r="A30" s="1">
        <v>23</v>
      </c>
      <c r="B30" s="2" t="s">
        <v>10</v>
      </c>
      <c r="C30" s="2">
        <v>17.385000000000002</v>
      </c>
      <c r="D30" s="2">
        <v>1</v>
      </c>
      <c r="E30" s="2" t="s">
        <v>11</v>
      </c>
      <c r="F30" s="2" t="s">
        <v>13</v>
      </c>
      <c r="G30" s="3">
        <v>2775.1921499999999</v>
      </c>
    </row>
    <row r="31" spans="1:7" x14ac:dyDescent="0.25">
      <c r="A31" s="1">
        <v>31</v>
      </c>
      <c r="B31" s="2" t="s">
        <v>10</v>
      </c>
      <c r="C31" s="2">
        <v>36.299999999999997</v>
      </c>
      <c r="D31" s="2">
        <v>2</v>
      </c>
      <c r="E31" s="2" t="s">
        <v>8</v>
      </c>
      <c r="F31" s="2" t="s">
        <v>9</v>
      </c>
      <c r="G31" s="3">
        <v>38711</v>
      </c>
    </row>
    <row r="32" spans="1:7" x14ac:dyDescent="0.25">
      <c r="A32" s="1">
        <v>22</v>
      </c>
      <c r="B32" s="2" t="s">
        <v>10</v>
      </c>
      <c r="C32" s="2">
        <v>35.6</v>
      </c>
      <c r="D32" s="2">
        <v>0</v>
      </c>
      <c r="E32" s="2" t="s">
        <v>8</v>
      </c>
      <c r="F32" s="2" t="s">
        <v>9</v>
      </c>
      <c r="G32" s="3">
        <v>35585.576000000001</v>
      </c>
    </row>
    <row r="33" spans="1:7" x14ac:dyDescent="0.25">
      <c r="A33" s="1">
        <v>18</v>
      </c>
      <c r="B33" s="2" t="s">
        <v>7</v>
      </c>
      <c r="C33" s="2">
        <v>26.315000000000001</v>
      </c>
      <c r="D33" s="2">
        <v>0</v>
      </c>
      <c r="E33" s="2" t="s">
        <v>11</v>
      </c>
      <c r="F33" s="2" t="s">
        <v>14</v>
      </c>
      <c r="G33" s="3">
        <v>2198.1898500000002</v>
      </c>
    </row>
    <row r="34" spans="1:7" x14ac:dyDescent="0.25">
      <c r="A34" s="1">
        <v>19</v>
      </c>
      <c r="B34" s="2" t="s">
        <v>7</v>
      </c>
      <c r="C34" s="2">
        <v>28.6</v>
      </c>
      <c r="D34" s="2">
        <v>5</v>
      </c>
      <c r="E34" s="2" t="s">
        <v>11</v>
      </c>
      <c r="F34" s="2" t="s">
        <v>9</v>
      </c>
      <c r="G34" s="3">
        <v>4687.7969999999996</v>
      </c>
    </row>
    <row r="35" spans="1:7" x14ac:dyDescent="0.25">
      <c r="A35" s="1">
        <v>63</v>
      </c>
      <c r="B35" s="2" t="s">
        <v>10</v>
      </c>
      <c r="C35" s="2">
        <v>28.31</v>
      </c>
      <c r="D35" s="2">
        <v>0</v>
      </c>
      <c r="E35" s="2" t="s">
        <v>11</v>
      </c>
      <c r="F35" s="2" t="s">
        <v>13</v>
      </c>
      <c r="G35" s="3">
        <v>13770.097900000001</v>
      </c>
    </row>
    <row r="36" spans="1:7" x14ac:dyDescent="0.25">
      <c r="A36" s="1">
        <v>28</v>
      </c>
      <c r="B36" s="2" t="s">
        <v>10</v>
      </c>
      <c r="C36" s="2">
        <v>36.4</v>
      </c>
      <c r="D36" s="2">
        <v>1</v>
      </c>
      <c r="E36" s="2" t="s">
        <v>8</v>
      </c>
      <c r="F36" s="2" t="s">
        <v>9</v>
      </c>
      <c r="G36" s="3">
        <v>51194.559139999998</v>
      </c>
    </row>
    <row r="37" spans="1:7" x14ac:dyDescent="0.25">
      <c r="A37" s="1">
        <v>19</v>
      </c>
      <c r="B37" s="2" t="s">
        <v>10</v>
      </c>
      <c r="C37" s="2">
        <v>20.425000000000001</v>
      </c>
      <c r="D37" s="2">
        <v>0</v>
      </c>
      <c r="E37" s="2" t="s">
        <v>11</v>
      </c>
      <c r="F37" s="2" t="s">
        <v>13</v>
      </c>
      <c r="G37" s="3">
        <v>1625.4337499999999</v>
      </c>
    </row>
    <row r="38" spans="1:7" x14ac:dyDescent="0.25">
      <c r="A38" s="1">
        <v>62</v>
      </c>
      <c r="B38" s="2" t="s">
        <v>7</v>
      </c>
      <c r="C38" s="2">
        <v>32.965000000000003</v>
      </c>
      <c r="D38" s="2">
        <v>3</v>
      </c>
      <c r="E38" s="2" t="s">
        <v>11</v>
      </c>
      <c r="F38" s="2" t="s">
        <v>13</v>
      </c>
      <c r="G38" s="3">
        <v>15612.19335</v>
      </c>
    </row>
    <row r="39" spans="1:7" x14ac:dyDescent="0.25">
      <c r="A39" s="1">
        <v>26</v>
      </c>
      <c r="B39" s="2" t="s">
        <v>10</v>
      </c>
      <c r="C39" s="2">
        <v>20.8</v>
      </c>
      <c r="D39" s="2">
        <v>0</v>
      </c>
      <c r="E39" s="2" t="s">
        <v>11</v>
      </c>
      <c r="F39" s="2" t="s">
        <v>9</v>
      </c>
      <c r="G39" s="3">
        <v>2302.3000000000002</v>
      </c>
    </row>
    <row r="40" spans="1:7" x14ac:dyDescent="0.25">
      <c r="A40" s="1">
        <v>35</v>
      </c>
      <c r="B40" s="2" t="s">
        <v>10</v>
      </c>
      <c r="C40" s="2">
        <v>36.67</v>
      </c>
      <c r="D40" s="2">
        <v>1</v>
      </c>
      <c r="E40" s="2" t="s">
        <v>8</v>
      </c>
      <c r="F40" s="2" t="s">
        <v>14</v>
      </c>
      <c r="G40" s="3">
        <v>39774.276299999998</v>
      </c>
    </row>
    <row r="41" spans="1:7" x14ac:dyDescent="0.25">
      <c r="A41" s="1">
        <v>60</v>
      </c>
      <c r="B41" s="2" t="s">
        <v>10</v>
      </c>
      <c r="C41" s="2">
        <v>39.9</v>
      </c>
      <c r="D41" s="2">
        <v>0</v>
      </c>
      <c r="E41" s="2" t="s">
        <v>8</v>
      </c>
      <c r="F41" s="2" t="s">
        <v>9</v>
      </c>
      <c r="G41" s="3">
        <v>48173.360999999997</v>
      </c>
    </row>
    <row r="42" spans="1:7" x14ac:dyDescent="0.25">
      <c r="A42" s="1">
        <v>24</v>
      </c>
      <c r="B42" s="2" t="s">
        <v>7</v>
      </c>
      <c r="C42" s="2">
        <v>26.6</v>
      </c>
      <c r="D42" s="2">
        <v>0</v>
      </c>
      <c r="E42" s="2" t="s">
        <v>11</v>
      </c>
      <c r="F42" s="2" t="s">
        <v>14</v>
      </c>
      <c r="G42" s="3">
        <v>3046.0619999999999</v>
      </c>
    </row>
    <row r="43" spans="1:7" x14ac:dyDescent="0.25">
      <c r="A43" s="1">
        <v>31</v>
      </c>
      <c r="B43" s="2" t="s">
        <v>7</v>
      </c>
      <c r="C43" s="2">
        <v>36.630000000000003</v>
      </c>
      <c r="D43" s="2">
        <v>2</v>
      </c>
      <c r="E43" s="2" t="s">
        <v>11</v>
      </c>
      <c r="F43" s="2" t="s">
        <v>12</v>
      </c>
      <c r="G43" s="3">
        <v>4949.7587000000003</v>
      </c>
    </row>
    <row r="44" spans="1:7" x14ac:dyDescent="0.25">
      <c r="A44" s="1">
        <v>41</v>
      </c>
      <c r="B44" s="2" t="s">
        <v>10</v>
      </c>
      <c r="C44" s="2">
        <v>21.78</v>
      </c>
      <c r="D44" s="2">
        <v>1</v>
      </c>
      <c r="E44" s="2" t="s">
        <v>11</v>
      </c>
      <c r="F44" s="2" t="s">
        <v>12</v>
      </c>
      <c r="G44" s="3">
        <v>6272.4772000000003</v>
      </c>
    </row>
    <row r="45" spans="1:7" x14ac:dyDescent="0.25">
      <c r="A45" s="1">
        <v>37</v>
      </c>
      <c r="B45" s="2" t="s">
        <v>7</v>
      </c>
      <c r="C45" s="2">
        <v>30.8</v>
      </c>
      <c r="D45" s="2">
        <v>2</v>
      </c>
      <c r="E45" s="2" t="s">
        <v>11</v>
      </c>
      <c r="F45" s="2" t="s">
        <v>12</v>
      </c>
      <c r="G45" s="3">
        <v>6313.759</v>
      </c>
    </row>
    <row r="46" spans="1:7" x14ac:dyDescent="0.25">
      <c r="A46" s="1">
        <v>38</v>
      </c>
      <c r="B46" s="2" t="s">
        <v>10</v>
      </c>
      <c r="C46" s="2">
        <v>37.049999999999997</v>
      </c>
      <c r="D46" s="2">
        <v>1</v>
      </c>
      <c r="E46" s="2" t="s">
        <v>11</v>
      </c>
      <c r="F46" s="2" t="s">
        <v>14</v>
      </c>
      <c r="G46" s="3">
        <v>6079.6715000000004</v>
      </c>
    </row>
    <row r="47" spans="1:7" x14ac:dyDescent="0.25">
      <c r="A47" s="1">
        <v>55</v>
      </c>
      <c r="B47" s="2" t="s">
        <v>10</v>
      </c>
      <c r="C47" s="2">
        <v>37.299999999999997</v>
      </c>
      <c r="D47" s="2">
        <v>0</v>
      </c>
      <c r="E47" s="2" t="s">
        <v>11</v>
      </c>
      <c r="F47" s="2" t="s">
        <v>9</v>
      </c>
      <c r="G47" s="3">
        <v>20630.283510000001</v>
      </c>
    </row>
    <row r="48" spans="1:7" x14ac:dyDescent="0.25">
      <c r="A48" s="1">
        <v>18</v>
      </c>
      <c r="B48" s="2" t="s">
        <v>7</v>
      </c>
      <c r="C48" s="2">
        <v>38.664999999999999</v>
      </c>
      <c r="D48" s="2">
        <v>2</v>
      </c>
      <c r="E48" s="2" t="s">
        <v>11</v>
      </c>
      <c r="F48" s="2" t="s">
        <v>14</v>
      </c>
      <c r="G48" s="3">
        <v>3393.35635</v>
      </c>
    </row>
    <row r="49" spans="1:7" x14ac:dyDescent="0.25">
      <c r="A49" s="1">
        <v>28</v>
      </c>
      <c r="B49" s="2" t="s">
        <v>7</v>
      </c>
      <c r="C49" s="2">
        <v>34.770000000000003</v>
      </c>
      <c r="D49" s="2">
        <v>0</v>
      </c>
      <c r="E49" s="2" t="s">
        <v>11</v>
      </c>
      <c r="F49" s="2" t="s">
        <v>13</v>
      </c>
      <c r="G49" s="3">
        <v>3556.9223000000002</v>
      </c>
    </row>
    <row r="50" spans="1:7" x14ac:dyDescent="0.25">
      <c r="A50" s="1">
        <v>60</v>
      </c>
      <c r="B50" s="2" t="s">
        <v>7</v>
      </c>
      <c r="C50" s="2">
        <v>24.53</v>
      </c>
      <c r="D50" s="2">
        <v>0</v>
      </c>
      <c r="E50" s="2" t="s">
        <v>11</v>
      </c>
      <c r="F50" s="2" t="s">
        <v>12</v>
      </c>
      <c r="G50" s="3">
        <v>12629.896699999999</v>
      </c>
    </row>
    <row r="51" spans="1:7" x14ac:dyDescent="0.25">
      <c r="A51" s="1">
        <v>36</v>
      </c>
      <c r="B51" s="2" t="s">
        <v>10</v>
      </c>
      <c r="C51" s="2">
        <v>35.200000000000003</v>
      </c>
      <c r="D51" s="2">
        <v>1</v>
      </c>
      <c r="E51" s="2" t="s">
        <v>8</v>
      </c>
      <c r="F51" s="2" t="s">
        <v>12</v>
      </c>
      <c r="G51" s="3">
        <v>38709.175999999999</v>
      </c>
    </row>
    <row r="52" spans="1:7" x14ac:dyDescent="0.25">
      <c r="A52" s="1">
        <v>18</v>
      </c>
      <c r="B52" s="2" t="s">
        <v>7</v>
      </c>
      <c r="C52" s="2">
        <v>35.625</v>
      </c>
      <c r="D52" s="2">
        <v>0</v>
      </c>
      <c r="E52" s="2" t="s">
        <v>11</v>
      </c>
      <c r="F52" s="2" t="s">
        <v>14</v>
      </c>
      <c r="G52" s="3">
        <v>2211.1307499999998</v>
      </c>
    </row>
    <row r="53" spans="1:7" x14ac:dyDescent="0.25">
      <c r="A53" s="1">
        <v>21</v>
      </c>
      <c r="B53" s="2" t="s">
        <v>7</v>
      </c>
      <c r="C53" s="2">
        <v>33.630000000000003</v>
      </c>
      <c r="D53" s="2">
        <v>2</v>
      </c>
      <c r="E53" s="2" t="s">
        <v>11</v>
      </c>
      <c r="F53" s="2" t="s">
        <v>13</v>
      </c>
      <c r="G53" s="3">
        <v>3579.8287</v>
      </c>
    </row>
    <row r="54" spans="1:7" x14ac:dyDescent="0.25">
      <c r="A54" s="1">
        <v>48</v>
      </c>
      <c r="B54" s="2" t="s">
        <v>10</v>
      </c>
      <c r="C54" s="2">
        <v>28</v>
      </c>
      <c r="D54" s="2">
        <v>1</v>
      </c>
      <c r="E54" s="2" t="s">
        <v>8</v>
      </c>
      <c r="F54" s="2" t="s">
        <v>9</v>
      </c>
      <c r="G54" s="3">
        <v>23568.272000000001</v>
      </c>
    </row>
    <row r="55" spans="1:7" x14ac:dyDescent="0.25">
      <c r="A55" s="1">
        <v>36</v>
      </c>
      <c r="B55" s="2" t="s">
        <v>10</v>
      </c>
      <c r="C55" s="2">
        <v>34.43</v>
      </c>
      <c r="D55" s="2">
        <v>0</v>
      </c>
      <c r="E55" s="2" t="s">
        <v>8</v>
      </c>
      <c r="F55" s="2" t="s">
        <v>12</v>
      </c>
      <c r="G55" s="3">
        <v>37742.575700000001</v>
      </c>
    </row>
    <row r="56" spans="1:7" x14ac:dyDescent="0.25">
      <c r="A56" s="1">
        <v>40</v>
      </c>
      <c r="B56" s="2" t="s">
        <v>7</v>
      </c>
      <c r="C56" s="2">
        <v>28.69</v>
      </c>
      <c r="D56" s="2">
        <v>3</v>
      </c>
      <c r="E56" s="2" t="s">
        <v>11</v>
      </c>
      <c r="F56" s="2" t="s">
        <v>13</v>
      </c>
      <c r="G56" s="3">
        <v>8059.6791000000003</v>
      </c>
    </row>
    <row r="57" spans="1:7" x14ac:dyDescent="0.25">
      <c r="A57" s="1">
        <v>58</v>
      </c>
      <c r="B57" s="2" t="s">
        <v>10</v>
      </c>
      <c r="C57" s="2">
        <v>36.954999999999998</v>
      </c>
      <c r="D57" s="2">
        <v>2</v>
      </c>
      <c r="E57" s="2" t="s">
        <v>8</v>
      </c>
      <c r="F57" s="2" t="s">
        <v>13</v>
      </c>
      <c r="G57" s="3">
        <v>47496.494449999998</v>
      </c>
    </row>
    <row r="58" spans="1:7" x14ac:dyDescent="0.25">
      <c r="A58" s="1">
        <v>58</v>
      </c>
      <c r="B58" s="2" t="s">
        <v>7</v>
      </c>
      <c r="C58" s="2">
        <v>31.824999999999999</v>
      </c>
      <c r="D58" s="2">
        <v>2</v>
      </c>
      <c r="E58" s="2" t="s">
        <v>11</v>
      </c>
      <c r="F58" s="2" t="s">
        <v>14</v>
      </c>
      <c r="G58" s="3">
        <v>13607.36875</v>
      </c>
    </row>
    <row r="59" spans="1:7" x14ac:dyDescent="0.25">
      <c r="A59" s="1">
        <v>18</v>
      </c>
      <c r="B59" s="2" t="s">
        <v>10</v>
      </c>
      <c r="C59" s="2">
        <v>31.68</v>
      </c>
      <c r="D59" s="2">
        <v>2</v>
      </c>
      <c r="E59" s="2" t="s">
        <v>8</v>
      </c>
      <c r="F59" s="2" t="s">
        <v>12</v>
      </c>
      <c r="G59" s="3">
        <v>34303.167200000004</v>
      </c>
    </row>
    <row r="60" spans="1:7" x14ac:dyDescent="0.25">
      <c r="A60" s="1">
        <v>53</v>
      </c>
      <c r="B60" s="2" t="s">
        <v>7</v>
      </c>
      <c r="C60" s="2">
        <v>22.88</v>
      </c>
      <c r="D60" s="2">
        <v>1</v>
      </c>
      <c r="E60" s="2" t="s">
        <v>8</v>
      </c>
      <c r="F60" s="2" t="s">
        <v>12</v>
      </c>
      <c r="G60" s="3">
        <v>23244.790199999999</v>
      </c>
    </row>
    <row r="61" spans="1:7" x14ac:dyDescent="0.25">
      <c r="A61" s="1">
        <v>34</v>
      </c>
      <c r="B61" s="2" t="s">
        <v>7</v>
      </c>
      <c r="C61" s="2">
        <v>37.335000000000001</v>
      </c>
      <c r="D61" s="2">
        <v>2</v>
      </c>
      <c r="E61" s="2" t="s">
        <v>11</v>
      </c>
      <c r="F61" s="2" t="s">
        <v>13</v>
      </c>
      <c r="G61" s="3">
        <v>5989.5236500000001</v>
      </c>
    </row>
    <row r="62" spans="1:7" x14ac:dyDescent="0.25">
      <c r="A62" s="1">
        <v>43</v>
      </c>
      <c r="B62" s="2" t="s">
        <v>10</v>
      </c>
      <c r="C62" s="2">
        <v>27.36</v>
      </c>
      <c r="D62" s="2">
        <v>3</v>
      </c>
      <c r="E62" s="2" t="s">
        <v>11</v>
      </c>
      <c r="F62" s="2" t="s">
        <v>14</v>
      </c>
      <c r="G62" s="3">
        <v>8606.2173999999995</v>
      </c>
    </row>
    <row r="63" spans="1:7" x14ac:dyDescent="0.25">
      <c r="A63" s="1">
        <v>25</v>
      </c>
      <c r="B63" s="2" t="s">
        <v>10</v>
      </c>
      <c r="C63" s="2">
        <v>33.659999999999997</v>
      </c>
      <c r="D63" s="2">
        <v>4</v>
      </c>
      <c r="E63" s="2" t="s">
        <v>11</v>
      </c>
      <c r="F63" s="2" t="s">
        <v>12</v>
      </c>
      <c r="G63" s="3">
        <v>4504.6624000000002</v>
      </c>
    </row>
    <row r="64" spans="1:7" x14ac:dyDescent="0.25">
      <c r="A64" s="1">
        <v>64</v>
      </c>
      <c r="B64" s="2" t="s">
        <v>10</v>
      </c>
      <c r="C64" s="2">
        <v>24.7</v>
      </c>
      <c r="D64" s="2">
        <v>1</v>
      </c>
      <c r="E64" s="2" t="s">
        <v>11</v>
      </c>
      <c r="F64" s="2" t="s">
        <v>13</v>
      </c>
      <c r="G64" s="3">
        <v>30166.618170000002</v>
      </c>
    </row>
    <row r="65" spans="1:7" x14ac:dyDescent="0.25">
      <c r="A65" s="1">
        <v>28</v>
      </c>
      <c r="B65" s="2" t="s">
        <v>7</v>
      </c>
      <c r="C65" s="2">
        <v>25.934999999999999</v>
      </c>
      <c r="D65" s="2">
        <v>1</v>
      </c>
      <c r="E65" s="2" t="s">
        <v>11</v>
      </c>
      <c r="F65" s="2" t="s">
        <v>13</v>
      </c>
      <c r="G65" s="3">
        <v>4133.6416499999996</v>
      </c>
    </row>
    <row r="66" spans="1:7" x14ac:dyDescent="0.25">
      <c r="A66" s="1">
        <v>20</v>
      </c>
      <c r="B66" s="2" t="s">
        <v>7</v>
      </c>
      <c r="C66" s="2">
        <v>22.42</v>
      </c>
      <c r="D66" s="2">
        <v>0</v>
      </c>
      <c r="E66" s="2" t="s">
        <v>8</v>
      </c>
      <c r="F66" s="2" t="s">
        <v>13</v>
      </c>
      <c r="G66" s="3">
        <v>14711.7438</v>
      </c>
    </row>
    <row r="67" spans="1:7" x14ac:dyDescent="0.25">
      <c r="A67" s="1">
        <v>19</v>
      </c>
      <c r="B67" s="2" t="s">
        <v>7</v>
      </c>
      <c r="C67" s="2">
        <v>28.9</v>
      </c>
      <c r="D67" s="2">
        <v>0</v>
      </c>
      <c r="E67" s="2" t="s">
        <v>11</v>
      </c>
      <c r="F67" s="2" t="s">
        <v>9</v>
      </c>
      <c r="G67" s="3">
        <v>1743.2139999999999</v>
      </c>
    </row>
    <row r="68" spans="1:7" x14ac:dyDescent="0.25">
      <c r="A68" s="1">
        <v>61</v>
      </c>
      <c r="B68" s="2" t="s">
        <v>7</v>
      </c>
      <c r="C68" s="2">
        <v>39.1</v>
      </c>
      <c r="D68" s="2">
        <v>2</v>
      </c>
      <c r="E68" s="2" t="s">
        <v>11</v>
      </c>
      <c r="F68" s="2" t="s">
        <v>9</v>
      </c>
      <c r="G68" s="3">
        <v>14235.072</v>
      </c>
    </row>
    <row r="69" spans="1:7" x14ac:dyDescent="0.25">
      <c r="A69" s="1">
        <v>40</v>
      </c>
      <c r="B69" s="2" t="s">
        <v>10</v>
      </c>
      <c r="C69" s="2">
        <v>26.315000000000001</v>
      </c>
      <c r="D69" s="2">
        <v>1</v>
      </c>
      <c r="E69" s="2" t="s">
        <v>11</v>
      </c>
      <c r="F69" s="2" t="s">
        <v>13</v>
      </c>
      <c r="G69" s="3">
        <v>6389.3778499999999</v>
      </c>
    </row>
    <row r="70" spans="1:7" x14ac:dyDescent="0.25">
      <c r="A70" s="1">
        <v>40</v>
      </c>
      <c r="B70" s="2" t="s">
        <v>7</v>
      </c>
      <c r="C70" s="2">
        <v>36.19</v>
      </c>
      <c r="D70" s="2">
        <v>0</v>
      </c>
      <c r="E70" s="2" t="s">
        <v>11</v>
      </c>
      <c r="F70" s="2" t="s">
        <v>12</v>
      </c>
      <c r="G70" s="3">
        <v>5920.1040999999996</v>
      </c>
    </row>
    <row r="71" spans="1:7" x14ac:dyDescent="0.25">
      <c r="A71" s="1">
        <v>28</v>
      </c>
      <c r="B71" s="2" t="s">
        <v>10</v>
      </c>
      <c r="C71" s="2">
        <v>23.98</v>
      </c>
      <c r="D71" s="2">
        <v>3</v>
      </c>
      <c r="E71" s="2" t="s">
        <v>8</v>
      </c>
      <c r="F71" s="2" t="s">
        <v>12</v>
      </c>
      <c r="G71" s="3">
        <v>17663.144199999999</v>
      </c>
    </row>
    <row r="72" spans="1:7" x14ac:dyDescent="0.25">
      <c r="A72" s="1">
        <v>27</v>
      </c>
      <c r="B72" s="2" t="s">
        <v>7</v>
      </c>
      <c r="C72" s="2">
        <v>24.75</v>
      </c>
      <c r="D72" s="2">
        <v>0</v>
      </c>
      <c r="E72" s="2" t="s">
        <v>8</v>
      </c>
      <c r="F72" s="2" t="s">
        <v>12</v>
      </c>
      <c r="G72" s="3">
        <v>16577.779500000001</v>
      </c>
    </row>
    <row r="73" spans="1:7" x14ac:dyDescent="0.25">
      <c r="A73" s="1">
        <v>31</v>
      </c>
      <c r="B73" s="2" t="s">
        <v>10</v>
      </c>
      <c r="C73" s="2">
        <v>28.5</v>
      </c>
      <c r="D73" s="2">
        <v>5</v>
      </c>
      <c r="E73" s="2" t="s">
        <v>11</v>
      </c>
      <c r="F73" s="2" t="s">
        <v>14</v>
      </c>
      <c r="G73" s="3">
        <v>6799.4579999999996</v>
      </c>
    </row>
    <row r="74" spans="1:7" x14ac:dyDescent="0.25">
      <c r="A74" s="1">
        <v>53</v>
      </c>
      <c r="B74" s="2" t="s">
        <v>7</v>
      </c>
      <c r="C74" s="2">
        <v>28.1</v>
      </c>
      <c r="D74" s="2">
        <v>3</v>
      </c>
      <c r="E74" s="2" t="s">
        <v>11</v>
      </c>
      <c r="F74" s="2" t="s">
        <v>9</v>
      </c>
      <c r="G74" s="3">
        <v>11741.726000000001</v>
      </c>
    </row>
    <row r="75" spans="1:7" x14ac:dyDescent="0.25">
      <c r="A75" s="1">
        <v>58</v>
      </c>
      <c r="B75" s="2" t="s">
        <v>10</v>
      </c>
      <c r="C75" s="2">
        <v>32.01</v>
      </c>
      <c r="D75" s="2">
        <v>1</v>
      </c>
      <c r="E75" s="2" t="s">
        <v>11</v>
      </c>
      <c r="F75" s="2" t="s">
        <v>12</v>
      </c>
      <c r="G75" s="3">
        <v>11946.625899999999</v>
      </c>
    </row>
    <row r="76" spans="1:7" x14ac:dyDescent="0.25">
      <c r="A76" s="1">
        <v>44</v>
      </c>
      <c r="B76" s="2" t="s">
        <v>10</v>
      </c>
      <c r="C76" s="2">
        <v>27.4</v>
      </c>
      <c r="D76" s="2">
        <v>2</v>
      </c>
      <c r="E76" s="2" t="s">
        <v>11</v>
      </c>
      <c r="F76" s="2" t="s">
        <v>9</v>
      </c>
      <c r="G76" s="3">
        <v>7726.8540000000003</v>
      </c>
    </row>
    <row r="77" spans="1:7" x14ac:dyDescent="0.25">
      <c r="A77" s="1">
        <v>57</v>
      </c>
      <c r="B77" s="2" t="s">
        <v>10</v>
      </c>
      <c r="C77" s="2">
        <v>34.01</v>
      </c>
      <c r="D77" s="2">
        <v>0</v>
      </c>
      <c r="E77" s="2" t="s">
        <v>11</v>
      </c>
      <c r="F77" s="2" t="s">
        <v>13</v>
      </c>
      <c r="G77" s="3">
        <v>11356.660900000001</v>
      </c>
    </row>
    <row r="78" spans="1:7" x14ac:dyDescent="0.25">
      <c r="A78" s="1">
        <v>29</v>
      </c>
      <c r="B78" s="2" t="s">
        <v>7</v>
      </c>
      <c r="C78" s="2">
        <v>29.59</v>
      </c>
      <c r="D78" s="2">
        <v>1</v>
      </c>
      <c r="E78" s="2" t="s">
        <v>11</v>
      </c>
      <c r="F78" s="2" t="s">
        <v>12</v>
      </c>
      <c r="G78" s="3">
        <v>3947.4131000000002</v>
      </c>
    </row>
    <row r="79" spans="1:7" x14ac:dyDescent="0.25">
      <c r="A79" s="1">
        <v>21</v>
      </c>
      <c r="B79" s="2" t="s">
        <v>10</v>
      </c>
      <c r="C79" s="2">
        <v>35.53</v>
      </c>
      <c r="D79" s="2">
        <v>0</v>
      </c>
      <c r="E79" s="2" t="s">
        <v>11</v>
      </c>
      <c r="F79" s="2" t="s">
        <v>12</v>
      </c>
      <c r="G79" s="3">
        <v>1532.4697000000001</v>
      </c>
    </row>
    <row r="80" spans="1:7" x14ac:dyDescent="0.25">
      <c r="A80" s="1">
        <v>22</v>
      </c>
      <c r="B80" s="2" t="s">
        <v>7</v>
      </c>
      <c r="C80" s="2">
        <v>39.805</v>
      </c>
      <c r="D80" s="2">
        <v>0</v>
      </c>
      <c r="E80" s="2" t="s">
        <v>11</v>
      </c>
      <c r="F80" s="2" t="s">
        <v>14</v>
      </c>
      <c r="G80" s="3">
        <v>2755.0209500000001</v>
      </c>
    </row>
    <row r="81" spans="1:7" x14ac:dyDescent="0.25">
      <c r="A81" s="1">
        <v>41</v>
      </c>
      <c r="B81" s="2" t="s">
        <v>7</v>
      </c>
      <c r="C81" s="2">
        <v>32.965000000000003</v>
      </c>
      <c r="D81" s="2">
        <v>0</v>
      </c>
      <c r="E81" s="2" t="s">
        <v>11</v>
      </c>
      <c r="F81" s="2" t="s">
        <v>13</v>
      </c>
      <c r="G81" s="3">
        <v>6571.0243499999997</v>
      </c>
    </row>
    <row r="82" spans="1:7" x14ac:dyDescent="0.25">
      <c r="A82" s="1">
        <v>31</v>
      </c>
      <c r="B82" s="2" t="s">
        <v>10</v>
      </c>
      <c r="C82" s="2">
        <v>26.885000000000002</v>
      </c>
      <c r="D82" s="2">
        <v>1</v>
      </c>
      <c r="E82" s="2" t="s">
        <v>11</v>
      </c>
      <c r="F82" s="2" t="s">
        <v>14</v>
      </c>
      <c r="G82" s="3">
        <v>4441.2131499999996</v>
      </c>
    </row>
    <row r="83" spans="1:7" x14ac:dyDescent="0.25">
      <c r="A83" s="1">
        <v>45</v>
      </c>
      <c r="B83" s="2" t="s">
        <v>7</v>
      </c>
      <c r="C83" s="2">
        <v>38.284999999999997</v>
      </c>
      <c r="D83" s="2">
        <v>0</v>
      </c>
      <c r="E83" s="2" t="s">
        <v>11</v>
      </c>
      <c r="F83" s="2" t="s">
        <v>14</v>
      </c>
      <c r="G83" s="3">
        <v>7935.29115</v>
      </c>
    </row>
    <row r="84" spans="1:7" x14ac:dyDescent="0.25">
      <c r="A84" s="1">
        <v>22</v>
      </c>
      <c r="B84" s="2" t="s">
        <v>10</v>
      </c>
      <c r="C84" s="2">
        <v>37.619999999999997</v>
      </c>
      <c r="D84" s="2">
        <v>1</v>
      </c>
      <c r="E84" s="2" t="s">
        <v>8</v>
      </c>
      <c r="F84" s="2" t="s">
        <v>12</v>
      </c>
      <c r="G84" s="3">
        <v>37165.163800000002</v>
      </c>
    </row>
    <row r="85" spans="1:7" x14ac:dyDescent="0.25">
      <c r="A85" s="1">
        <v>48</v>
      </c>
      <c r="B85" s="2" t="s">
        <v>7</v>
      </c>
      <c r="C85" s="2">
        <v>41.23</v>
      </c>
      <c r="D85" s="2">
        <v>4</v>
      </c>
      <c r="E85" s="2" t="s">
        <v>11</v>
      </c>
      <c r="F85" s="2" t="s">
        <v>13</v>
      </c>
      <c r="G85" s="3">
        <v>11033.661700000001</v>
      </c>
    </row>
    <row r="86" spans="1:7" x14ac:dyDescent="0.25">
      <c r="A86" s="1">
        <v>37</v>
      </c>
      <c r="B86" s="2" t="s">
        <v>7</v>
      </c>
      <c r="C86" s="2">
        <v>34.799999999999997</v>
      </c>
      <c r="D86" s="2">
        <v>2</v>
      </c>
      <c r="E86" s="2" t="s">
        <v>8</v>
      </c>
      <c r="F86" s="2" t="s">
        <v>9</v>
      </c>
      <c r="G86" s="3">
        <v>39836.519</v>
      </c>
    </row>
    <row r="87" spans="1:7" x14ac:dyDescent="0.25">
      <c r="A87" s="1">
        <v>45</v>
      </c>
      <c r="B87" s="2" t="s">
        <v>10</v>
      </c>
      <c r="C87" s="2">
        <v>22.895</v>
      </c>
      <c r="D87" s="2">
        <v>2</v>
      </c>
      <c r="E87" s="2" t="s">
        <v>8</v>
      </c>
      <c r="F87" s="2" t="s">
        <v>13</v>
      </c>
      <c r="G87" s="3">
        <v>21098.554049999999</v>
      </c>
    </row>
    <row r="88" spans="1:7" x14ac:dyDescent="0.25">
      <c r="A88" s="1">
        <v>57</v>
      </c>
      <c r="B88" s="2" t="s">
        <v>7</v>
      </c>
      <c r="C88" s="2">
        <v>31.16</v>
      </c>
      <c r="D88" s="2">
        <v>0</v>
      </c>
      <c r="E88" s="2" t="s">
        <v>8</v>
      </c>
      <c r="F88" s="2" t="s">
        <v>13</v>
      </c>
      <c r="G88" s="3">
        <v>43578.939400000003</v>
      </c>
    </row>
    <row r="89" spans="1:7" x14ac:dyDescent="0.25">
      <c r="A89" s="1">
        <v>56</v>
      </c>
      <c r="B89" s="2" t="s">
        <v>7</v>
      </c>
      <c r="C89" s="2">
        <v>27.2</v>
      </c>
      <c r="D89" s="2">
        <v>0</v>
      </c>
      <c r="E89" s="2" t="s">
        <v>11</v>
      </c>
      <c r="F89" s="2" t="s">
        <v>9</v>
      </c>
      <c r="G89" s="3">
        <v>11073.175999999999</v>
      </c>
    </row>
    <row r="90" spans="1:7" x14ac:dyDescent="0.25">
      <c r="A90" s="1">
        <v>46</v>
      </c>
      <c r="B90" s="2" t="s">
        <v>7</v>
      </c>
      <c r="C90" s="2">
        <v>27.74</v>
      </c>
      <c r="D90" s="2">
        <v>0</v>
      </c>
      <c r="E90" s="2" t="s">
        <v>11</v>
      </c>
      <c r="F90" s="2" t="s">
        <v>13</v>
      </c>
      <c r="G90" s="3">
        <v>8026.6665999999996</v>
      </c>
    </row>
    <row r="91" spans="1:7" x14ac:dyDescent="0.25">
      <c r="A91" s="1">
        <v>55</v>
      </c>
      <c r="B91" s="2" t="s">
        <v>7</v>
      </c>
      <c r="C91" s="2">
        <v>26.98</v>
      </c>
      <c r="D91" s="2">
        <v>0</v>
      </c>
      <c r="E91" s="2" t="s">
        <v>11</v>
      </c>
      <c r="F91" s="2" t="s">
        <v>13</v>
      </c>
      <c r="G91" s="3">
        <v>11082.5772</v>
      </c>
    </row>
    <row r="92" spans="1:7" x14ac:dyDescent="0.25">
      <c r="A92" s="1">
        <v>21</v>
      </c>
      <c r="B92" s="2" t="s">
        <v>7</v>
      </c>
      <c r="C92" s="2">
        <v>39.49</v>
      </c>
      <c r="D92" s="2">
        <v>0</v>
      </c>
      <c r="E92" s="2" t="s">
        <v>11</v>
      </c>
      <c r="F92" s="2" t="s">
        <v>12</v>
      </c>
      <c r="G92" s="3">
        <v>2026.9740999999999</v>
      </c>
    </row>
    <row r="93" spans="1:7" x14ac:dyDescent="0.25">
      <c r="A93" s="1">
        <v>53</v>
      </c>
      <c r="B93" s="2" t="s">
        <v>7</v>
      </c>
      <c r="C93" s="2">
        <v>24.795000000000002</v>
      </c>
      <c r="D93" s="2">
        <v>1</v>
      </c>
      <c r="E93" s="2" t="s">
        <v>11</v>
      </c>
      <c r="F93" s="2" t="s">
        <v>13</v>
      </c>
      <c r="G93" s="3">
        <v>10942.13205</v>
      </c>
    </row>
    <row r="94" spans="1:7" x14ac:dyDescent="0.25">
      <c r="A94" s="1">
        <v>59</v>
      </c>
      <c r="B94" s="2" t="s">
        <v>10</v>
      </c>
      <c r="C94" s="2">
        <v>29.83</v>
      </c>
      <c r="D94" s="2">
        <v>3</v>
      </c>
      <c r="E94" s="2" t="s">
        <v>8</v>
      </c>
      <c r="F94" s="2" t="s">
        <v>14</v>
      </c>
      <c r="G94" s="3">
        <v>30184.936699999998</v>
      </c>
    </row>
    <row r="95" spans="1:7" x14ac:dyDescent="0.25">
      <c r="A95" s="1">
        <v>35</v>
      </c>
      <c r="B95" s="2" t="s">
        <v>10</v>
      </c>
      <c r="C95" s="2">
        <v>34.770000000000003</v>
      </c>
      <c r="D95" s="2">
        <v>2</v>
      </c>
      <c r="E95" s="2" t="s">
        <v>11</v>
      </c>
      <c r="F95" s="2" t="s">
        <v>13</v>
      </c>
      <c r="G95" s="3">
        <v>5729.0052999999998</v>
      </c>
    </row>
    <row r="96" spans="1:7" x14ac:dyDescent="0.25">
      <c r="A96" s="1">
        <v>64</v>
      </c>
      <c r="B96" s="2" t="s">
        <v>7</v>
      </c>
      <c r="C96" s="2">
        <v>31.3</v>
      </c>
      <c r="D96" s="2">
        <v>2</v>
      </c>
      <c r="E96" s="2" t="s">
        <v>8</v>
      </c>
      <c r="F96" s="2" t="s">
        <v>9</v>
      </c>
      <c r="G96" s="3">
        <v>47291.055</v>
      </c>
    </row>
    <row r="97" spans="1:7" x14ac:dyDescent="0.25">
      <c r="A97" s="1">
        <v>28</v>
      </c>
      <c r="B97" s="2" t="s">
        <v>7</v>
      </c>
      <c r="C97" s="2">
        <v>37.619999999999997</v>
      </c>
      <c r="D97" s="2">
        <v>1</v>
      </c>
      <c r="E97" s="2" t="s">
        <v>11</v>
      </c>
      <c r="F97" s="2" t="s">
        <v>12</v>
      </c>
      <c r="G97" s="3">
        <v>3766.8838000000001</v>
      </c>
    </row>
    <row r="98" spans="1:7" x14ac:dyDescent="0.25">
      <c r="A98" s="1">
        <v>54</v>
      </c>
      <c r="B98" s="2" t="s">
        <v>7</v>
      </c>
      <c r="C98" s="2">
        <v>30.8</v>
      </c>
      <c r="D98" s="2">
        <v>3</v>
      </c>
      <c r="E98" s="2" t="s">
        <v>11</v>
      </c>
      <c r="F98" s="2" t="s">
        <v>9</v>
      </c>
      <c r="G98" s="3">
        <v>12105.32</v>
      </c>
    </row>
    <row r="99" spans="1:7" x14ac:dyDescent="0.25">
      <c r="A99" s="1">
        <v>55</v>
      </c>
      <c r="B99" s="2" t="s">
        <v>10</v>
      </c>
      <c r="C99" s="2">
        <v>38.28</v>
      </c>
      <c r="D99" s="2">
        <v>0</v>
      </c>
      <c r="E99" s="2" t="s">
        <v>11</v>
      </c>
      <c r="F99" s="2" t="s">
        <v>12</v>
      </c>
      <c r="G99" s="3">
        <v>10226.2842</v>
      </c>
    </row>
    <row r="100" spans="1:7" x14ac:dyDescent="0.25">
      <c r="A100" s="1">
        <v>56</v>
      </c>
      <c r="B100" s="2" t="s">
        <v>10</v>
      </c>
      <c r="C100" s="2">
        <v>19.95</v>
      </c>
      <c r="D100" s="2">
        <v>0</v>
      </c>
      <c r="E100" s="2" t="s">
        <v>8</v>
      </c>
      <c r="F100" s="2" t="s">
        <v>14</v>
      </c>
      <c r="G100" s="3">
        <v>22412.648499999999</v>
      </c>
    </row>
    <row r="101" spans="1:7" x14ac:dyDescent="0.25">
      <c r="A101" s="1">
        <v>38</v>
      </c>
      <c r="B101" s="2" t="s">
        <v>10</v>
      </c>
      <c r="C101" s="2">
        <v>19.3</v>
      </c>
      <c r="D101" s="2">
        <v>0</v>
      </c>
      <c r="E101" s="2" t="s">
        <v>8</v>
      </c>
      <c r="F101" s="2" t="s">
        <v>9</v>
      </c>
      <c r="G101" s="3">
        <v>15820.699000000001</v>
      </c>
    </row>
    <row r="102" spans="1:7" x14ac:dyDescent="0.25">
      <c r="A102" s="1">
        <v>41</v>
      </c>
      <c r="B102" s="2" t="s">
        <v>7</v>
      </c>
      <c r="C102" s="2">
        <v>31.6</v>
      </c>
      <c r="D102" s="2">
        <v>0</v>
      </c>
      <c r="E102" s="2" t="s">
        <v>11</v>
      </c>
      <c r="F102" s="2" t="s">
        <v>9</v>
      </c>
      <c r="G102" s="3">
        <v>6186.1270000000004</v>
      </c>
    </row>
    <row r="103" spans="1:7" x14ac:dyDescent="0.25">
      <c r="A103" s="1">
        <v>30</v>
      </c>
      <c r="B103" s="2" t="s">
        <v>10</v>
      </c>
      <c r="C103" s="2">
        <v>25.46</v>
      </c>
      <c r="D103" s="2">
        <v>0</v>
      </c>
      <c r="E103" s="2" t="s">
        <v>11</v>
      </c>
      <c r="F103" s="2" t="s">
        <v>14</v>
      </c>
      <c r="G103" s="3">
        <v>3645.0893999999998</v>
      </c>
    </row>
    <row r="104" spans="1:7" x14ac:dyDescent="0.25">
      <c r="A104" s="1">
        <v>18</v>
      </c>
      <c r="B104" s="2" t="s">
        <v>7</v>
      </c>
      <c r="C104" s="2">
        <v>30.114999999999998</v>
      </c>
      <c r="D104" s="2">
        <v>0</v>
      </c>
      <c r="E104" s="2" t="s">
        <v>11</v>
      </c>
      <c r="F104" s="2" t="s">
        <v>14</v>
      </c>
      <c r="G104" s="3">
        <v>21344.846699999998</v>
      </c>
    </row>
    <row r="105" spans="1:7" x14ac:dyDescent="0.25">
      <c r="A105" s="1">
        <v>61</v>
      </c>
      <c r="B105" s="2" t="s">
        <v>7</v>
      </c>
      <c r="C105" s="2">
        <v>29.92</v>
      </c>
      <c r="D105" s="2">
        <v>3</v>
      </c>
      <c r="E105" s="2" t="s">
        <v>8</v>
      </c>
      <c r="F105" s="2" t="s">
        <v>12</v>
      </c>
      <c r="G105" s="3">
        <v>30942.191800000001</v>
      </c>
    </row>
    <row r="106" spans="1:7" x14ac:dyDescent="0.25">
      <c r="A106" s="1">
        <v>34</v>
      </c>
      <c r="B106" s="2" t="s">
        <v>7</v>
      </c>
      <c r="C106" s="2">
        <v>27.5</v>
      </c>
      <c r="D106" s="2">
        <v>1</v>
      </c>
      <c r="E106" s="2" t="s">
        <v>11</v>
      </c>
      <c r="F106" s="2" t="s">
        <v>9</v>
      </c>
      <c r="G106" s="3">
        <v>5003.8530000000001</v>
      </c>
    </row>
    <row r="107" spans="1:7" x14ac:dyDescent="0.25">
      <c r="A107" s="1">
        <v>20</v>
      </c>
      <c r="B107" s="2" t="s">
        <v>10</v>
      </c>
      <c r="C107" s="2">
        <v>28.024999999999999</v>
      </c>
      <c r="D107" s="2">
        <v>1</v>
      </c>
      <c r="E107" s="2" t="s">
        <v>8</v>
      </c>
      <c r="F107" s="2" t="s">
        <v>13</v>
      </c>
      <c r="G107" s="3">
        <v>17560.37975</v>
      </c>
    </row>
    <row r="108" spans="1:7" x14ac:dyDescent="0.25">
      <c r="A108" s="1">
        <v>19</v>
      </c>
      <c r="B108" s="2" t="s">
        <v>7</v>
      </c>
      <c r="C108" s="2">
        <v>28.4</v>
      </c>
      <c r="D108" s="2">
        <v>1</v>
      </c>
      <c r="E108" s="2" t="s">
        <v>11</v>
      </c>
      <c r="F108" s="2" t="s">
        <v>9</v>
      </c>
      <c r="G108" s="3">
        <v>2331.5189999999998</v>
      </c>
    </row>
    <row r="109" spans="1:7" x14ac:dyDescent="0.25">
      <c r="A109" s="1">
        <v>26</v>
      </c>
      <c r="B109" s="2" t="s">
        <v>10</v>
      </c>
      <c r="C109" s="2">
        <v>30.875</v>
      </c>
      <c r="D109" s="2">
        <v>2</v>
      </c>
      <c r="E109" s="2" t="s">
        <v>11</v>
      </c>
      <c r="F109" s="2" t="s">
        <v>13</v>
      </c>
      <c r="G109" s="3">
        <v>3877.3042500000001</v>
      </c>
    </row>
    <row r="110" spans="1:7" x14ac:dyDescent="0.25">
      <c r="A110" s="1">
        <v>29</v>
      </c>
      <c r="B110" s="2" t="s">
        <v>10</v>
      </c>
      <c r="C110" s="2">
        <v>27.94</v>
      </c>
      <c r="D110" s="2">
        <v>0</v>
      </c>
      <c r="E110" s="2" t="s">
        <v>11</v>
      </c>
      <c r="F110" s="2" t="s">
        <v>12</v>
      </c>
      <c r="G110" s="3">
        <v>2867.1196</v>
      </c>
    </row>
    <row r="111" spans="1:7" x14ac:dyDescent="0.25">
      <c r="A111" s="1">
        <v>63</v>
      </c>
      <c r="B111" s="2" t="s">
        <v>10</v>
      </c>
      <c r="C111" s="2">
        <v>35.090000000000003</v>
      </c>
      <c r="D111" s="2">
        <v>0</v>
      </c>
      <c r="E111" s="2" t="s">
        <v>8</v>
      </c>
      <c r="F111" s="2" t="s">
        <v>12</v>
      </c>
      <c r="G111" s="3">
        <v>47055.532099999997</v>
      </c>
    </row>
    <row r="112" spans="1:7" x14ac:dyDescent="0.25">
      <c r="A112" s="1">
        <v>54</v>
      </c>
      <c r="B112" s="2" t="s">
        <v>10</v>
      </c>
      <c r="C112" s="2">
        <v>33.630000000000003</v>
      </c>
      <c r="D112" s="2">
        <v>1</v>
      </c>
      <c r="E112" s="2" t="s">
        <v>11</v>
      </c>
      <c r="F112" s="2" t="s">
        <v>13</v>
      </c>
      <c r="G112" s="3">
        <v>10825.253699999999</v>
      </c>
    </row>
    <row r="113" spans="1:7" x14ac:dyDescent="0.25">
      <c r="A113" s="1">
        <v>55</v>
      </c>
      <c r="B113" s="2" t="s">
        <v>7</v>
      </c>
      <c r="C113" s="2">
        <v>29.7</v>
      </c>
      <c r="D113" s="2">
        <v>2</v>
      </c>
      <c r="E113" s="2" t="s">
        <v>11</v>
      </c>
      <c r="F113" s="2" t="s">
        <v>9</v>
      </c>
      <c r="G113" s="3">
        <v>11881.358</v>
      </c>
    </row>
    <row r="114" spans="1:7" x14ac:dyDescent="0.25">
      <c r="A114" s="1">
        <v>37</v>
      </c>
      <c r="B114" s="2" t="s">
        <v>10</v>
      </c>
      <c r="C114" s="2">
        <v>30.8</v>
      </c>
      <c r="D114" s="2">
        <v>0</v>
      </c>
      <c r="E114" s="2" t="s">
        <v>11</v>
      </c>
      <c r="F114" s="2" t="s">
        <v>9</v>
      </c>
      <c r="G114" s="3">
        <v>4646.759</v>
      </c>
    </row>
    <row r="115" spans="1:7" x14ac:dyDescent="0.25">
      <c r="A115" s="1">
        <v>21</v>
      </c>
      <c r="B115" s="2" t="s">
        <v>7</v>
      </c>
      <c r="C115" s="2">
        <v>35.72</v>
      </c>
      <c r="D115" s="2">
        <v>0</v>
      </c>
      <c r="E115" s="2" t="s">
        <v>11</v>
      </c>
      <c r="F115" s="2" t="s">
        <v>13</v>
      </c>
      <c r="G115" s="3">
        <v>2404.7338</v>
      </c>
    </row>
    <row r="116" spans="1:7" x14ac:dyDescent="0.25">
      <c r="A116" s="1">
        <v>52</v>
      </c>
      <c r="B116" s="2" t="s">
        <v>10</v>
      </c>
      <c r="C116" s="2">
        <v>32.204999999999998</v>
      </c>
      <c r="D116" s="2">
        <v>3</v>
      </c>
      <c r="E116" s="2" t="s">
        <v>11</v>
      </c>
      <c r="F116" s="2" t="s">
        <v>14</v>
      </c>
      <c r="G116" s="3">
        <v>11488.31695</v>
      </c>
    </row>
    <row r="117" spans="1:7" x14ac:dyDescent="0.25">
      <c r="A117" s="1">
        <v>60</v>
      </c>
      <c r="B117" s="2" t="s">
        <v>10</v>
      </c>
      <c r="C117" s="2">
        <v>28.594999999999999</v>
      </c>
      <c r="D117" s="2">
        <v>0</v>
      </c>
      <c r="E117" s="2" t="s">
        <v>11</v>
      </c>
      <c r="F117" s="2" t="s">
        <v>14</v>
      </c>
      <c r="G117" s="3">
        <v>30259.995559999999</v>
      </c>
    </row>
    <row r="118" spans="1:7" x14ac:dyDescent="0.25">
      <c r="A118" s="1">
        <v>58</v>
      </c>
      <c r="B118" s="2" t="s">
        <v>10</v>
      </c>
      <c r="C118" s="2">
        <v>49.06</v>
      </c>
      <c r="D118" s="2">
        <v>0</v>
      </c>
      <c r="E118" s="2" t="s">
        <v>11</v>
      </c>
      <c r="F118" s="2" t="s">
        <v>12</v>
      </c>
      <c r="G118" s="3">
        <v>11381.3254</v>
      </c>
    </row>
    <row r="119" spans="1:7" x14ac:dyDescent="0.25">
      <c r="A119" s="1">
        <v>29</v>
      </c>
      <c r="B119" s="2" t="s">
        <v>7</v>
      </c>
      <c r="C119" s="2">
        <v>27.94</v>
      </c>
      <c r="D119" s="2">
        <v>1</v>
      </c>
      <c r="E119" s="2" t="s">
        <v>8</v>
      </c>
      <c r="F119" s="2" t="s">
        <v>12</v>
      </c>
      <c r="G119" s="3">
        <v>19107.779600000002</v>
      </c>
    </row>
    <row r="120" spans="1:7" x14ac:dyDescent="0.25">
      <c r="A120" s="1">
        <v>49</v>
      </c>
      <c r="B120" s="2" t="s">
        <v>7</v>
      </c>
      <c r="C120" s="2">
        <v>27.17</v>
      </c>
      <c r="D120" s="2">
        <v>0</v>
      </c>
      <c r="E120" s="2" t="s">
        <v>11</v>
      </c>
      <c r="F120" s="2" t="s">
        <v>12</v>
      </c>
      <c r="G120" s="3">
        <v>8601.3292999999994</v>
      </c>
    </row>
    <row r="121" spans="1:7" x14ac:dyDescent="0.25">
      <c r="A121" s="1">
        <v>37</v>
      </c>
      <c r="B121" s="2" t="s">
        <v>7</v>
      </c>
      <c r="C121" s="2">
        <v>23.37</v>
      </c>
      <c r="D121" s="2">
        <v>2</v>
      </c>
      <c r="E121" s="2" t="s">
        <v>11</v>
      </c>
      <c r="F121" s="2" t="s">
        <v>13</v>
      </c>
      <c r="G121" s="3">
        <v>6686.4313000000002</v>
      </c>
    </row>
    <row r="122" spans="1:7" x14ac:dyDescent="0.25">
      <c r="A122" s="1">
        <v>44</v>
      </c>
      <c r="B122" s="2" t="s">
        <v>10</v>
      </c>
      <c r="C122" s="2">
        <v>37.1</v>
      </c>
      <c r="D122" s="2">
        <v>2</v>
      </c>
      <c r="E122" s="2" t="s">
        <v>11</v>
      </c>
      <c r="F122" s="2" t="s">
        <v>9</v>
      </c>
      <c r="G122" s="3">
        <v>7740.3370000000004</v>
      </c>
    </row>
    <row r="123" spans="1:7" x14ac:dyDescent="0.25">
      <c r="A123" s="1">
        <v>18</v>
      </c>
      <c r="B123" s="2" t="s">
        <v>10</v>
      </c>
      <c r="C123" s="2">
        <v>23.75</v>
      </c>
      <c r="D123" s="2">
        <v>0</v>
      </c>
      <c r="E123" s="2" t="s">
        <v>11</v>
      </c>
      <c r="F123" s="2" t="s">
        <v>14</v>
      </c>
      <c r="G123" s="3">
        <v>1705.6244999999999</v>
      </c>
    </row>
    <row r="124" spans="1:7" x14ac:dyDescent="0.25">
      <c r="A124" s="1">
        <v>20</v>
      </c>
      <c r="B124" s="2" t="s">
        <v>7</v>
      </c>
      <c r="C124" s="2">
        <v>28.975000000000001</v>
      </c>
      <c r="D124" s="2">
        <v>0</v>
      </c>
      <c r="E124" s="2" t="s">
        <v>11</v>
      </c>
      <c r="F124" s="2" t="s">
        <v>13</v>
      </c>
      <c r="G124" s="3">
        <v>2257.47525</v>
      </c>
    </row>
    <row r="125" spans="1:7" x14ac:dyDescent="0.25">
      <c r="A125" s="1">
        <v>44</v>
      </c>
      <c r="B125" s="2" t="s">
        <v>10</v>
      </c>
      <c r="C125" s="2">
        <v>31.35</v>
      </c>
      <c r="D125" s="2">
        <v>1</v>
      </c>
      <c r="E125" s="2" t="s">
        <v>8</v>
      </c>
      <c r="F125" s="2" t="s">
        <v>14</v>
      </c>
      <c r="G125" s="3">
        <v>39556.494500000001</v>
      </c>
    </row>
    <row r="126" spans="1:7" x14ac:dyDescent="0.25">
      <c r="A126" s="1">
        <v>47</v>
      </c>
      <c r="B126" s="2" t="s">
        <v>7</v>
      </c>
      <c r="C126" s="2">
        <v>33.914999999999999</v>
      </c>
      <c r="D126" s="2">
        <v>3</v>
      </c>
      <c r="E126" s="2" t="s">
        <v>11</v>
      </c>
      <c r="F126" s="2" t="s">
        <v>13</v>
      </c>
      <c r="G126" s="3">
        <v>10115.00885</v>
      </c>
    </row>
    <row r="127" spans="1:7" x14ac:dyDescent="0.25">
      <c r="A127" s="1">
        <v>26</v>
      </c>
      <c r="B127" s="2" t="s">
        <v>7</v>
      </c>
      <c r="C127" s="2">
        <v>28.785</v>
      </c>
      <c r="D127" s="2">
        <v>0</v>
      </c>
      <c r="E127" s="2" t="s">
        <v>11</v>
      </c>
      <c r="F127" s="2" t="s">
        <v>14</v>
      </c>
      <c r="G127" s="3">
        <v>3385.3991500000002</v>
      </c>
    </row>
    <row r="128" spans="1:7" x14ac:dyDescent="0.25">
      <c r="A128" s="1">
        <v>19</v>
      </c>
      <c r="B128" s="2" t="s">
        <v>7</v>
      </c>
      <c r="C128" s="2">
        <v>28.3</v>
      </c>
      <c r="D128" s="2">
        <v>0</v>
      </c>
      <c r="E128" s="2" t="s">
        <v>8</v>
      </c>
      <c r="F128" s="2" t="s">
        <v>9</v>
      </c>
      <c r="G128" s="3">
        <v>17081.080000000002</v>
      </c>
    </row>
    <row r="129" spans="1:7" x14ac:dyDescent="0.25">
      <c r="A129" s="1">
        <v>52</v>
      </c>
      <c r="B129" s="2" t="s">
        <v>7</v>
      </c>
      <c r="C129" s="2">
        <v>37.4</v>
      </c>
      <c r="D129" s="2">
        <v>0</v>
      </c>
      <c r="E129" s="2" t="s">
        <v>11</v>
      </c>
      <c r="F129" s="2" t="s">
        <v>9</v>
      </c>
      <c r="G129" s="3">
        <v>9634.5380000000005</v>
      </c>
    </row>
    <row r="130" spans="1:7" x14ac:dyDescent="0.25">
      <c r="A130" s="1">
        <v>32</v>
      </c>
      <c r="B130" s="2" t="s">
        <v>7</v>
      </c>
      <c r="C130" s="2">
        <v>17.765000000000001</v>
      </c>
      <c r="D130" s="2">
        <v>2</v>
      </c>
      <c r="E130" s="2" t="s">
        <v>8</v>
      </c>
      <c r="F130" s="2" t="s">
        <v>13</v>
      </c>
      <c r="G130" s="3">
        <v>32734.186300000001</v>
      </c>
    </row>
    <row r="131" spans="1:7" x14ac:dyDescent="0.25">
      <c r="A131" s="1">
        <v>38</v>
      </c>
      <c r="B131" s="2" t="s">
        <v>10</v>
      </c>
      <c r="C131" s="2">
        <v>34.700000000000003</v>
      </c>
      <c r="D131" s="2">
        <v>2</v>
      </c>
      <c r="E131" s="2" t="s">
        <v>11</v>
      </c>
      <c r="F131" s="2" t="s">
        <v>9</v>
      </c>
      <c r="G131" s="3">
        <v>6082.4049999999997</v>
      </c>
    </row>
    <row r="132" spans="1:7" x14ac:dyDescent="0.25">
      <c r="A132" s="1">
        <v>59</v>
      </c>
      <c r="B132" s="2" t="s">
        <v>7</v>
      </c>
      <c r="C132" s="2">
        <v>26.504999999999999</v>
      </c>
      <c r="D132" s="2">
        <v>0</v>
      </c>
      <c r="E132" s="2" t="s">
        <v>11</v>
      </c>
      <c r="F132" s="2" t="s">
        <v>14</v>
      </c>
      <c r="G132" s="3">
        <v>12815.444949999999</v>
      </c>
    </row>
    <row r="133" spans="1:7" x14ac:dyDescent="0.25">
      <c r="A133" s="1">
        <v>61</v>
      </c>
      <c r="B133" s="2" t="s">
        <v>7</v>
      </c>
      <c r="C133" s="2">
        <v>22.04</v>
      </c>
      <c r="D133" s="2">
        <v>0</v>
      </c>
      <c r="E133" s="2" t="s">
        <v>11</v>
      </c>
      <c r="F133" s="2" t="s">
        <v>14</v>
      </c>
      <c r="G133" s="3">
        <v>13616.3586</v>
      </c>
    </row>
    <row r="134" spans="1:7" x14ac:dyDescent="0.25">
      <c r="A134" s="1">
        <v>53</v>
      </c>
      <c r="B134" s="2" t="s">
        <v>7</v>
      </c>
      <c r="C134" s="2">
        <v>35.9</v>
      </c>
      <c r="D134" s="2">
        <v>2</v>
      </c>
      <c r="E134" s="2" t="s">
        <v>11</v>
      </c>
      <c r="F134" s="2" t="s">
        <v>9</v>
      </c>
      <c r="G134" s="3">
        <v>11163.567999999999</v>
      </c>
    </row>
    <row r="135" spans="1:7" x14ac:dyDescent="0.25">
      <c r="A135" s="1">
        <v>19</v>
      </c>
      <c r="B135" s="2" t="s">
        <v>10</v>
      </c>
      <c r="C135" s="2">
        <v>25.555</v>
      </c>
      <c r="D135" s="2">
        <v>0</v>
      </c>
      <c r="E135" s="2" t="s">
        <v>11</v>
      </c>
      <c r="F135" s="2" t="s">
        <v>13</v>
      </c>
      <c r="G135" s="3">
        <v>1632.5644500000001</v>
      </c>
    </row>
    <row r="136" spans="1:7" x14ac:dyDescent="0.25">
      <c r="A136" s="1">
        <v>20</v>
      </c>
      <c r="B136" s="2" t="s">
        <v>7</v>
      </c>
      <c r="C136" s="2">
        <v>28.785</v>
      </c>
      <c r="D136" s="2">
        <v>0</v>
      </c>
      <c r="E136" s="2" t="s">
        <v>11</v>
      </c>
      <c r="F136" s="2" t="s">
        <v>14</v>
      </c>
      <c r="G136" s="3">
        <v>2457.2111500000001</v>
      </c>
    </row>
    <row r="137" spans="1:7" x14ac:dyDescent="0.25">
      <c r="A137" s="1">
        <v>22</v>
      </c>
      <c r="B137" s="2" t="s">
        <v>7</v>
      </c>
      <c r="C137" s="2">
        <v>28.05</v>
      </c>
      <c r="D137" s="2">
        <v>0</v>
      </c>
      <c r="E137" s="2" t="s">
        <v>11</v>
      </c>
      <c r="F137" s="2" t="s">
        <v>12</v>
      </c>
      <c r="G137" s="3">
        <v>2155.6815000000001</v>
      </c>
    </row>
    <row r="138" spans="1:7" x14ac:dyDescent="0.25">
      <c r="A138" s="1">
        <v>19</v>
      </c>
      <c r="B138" s="2" t="s">
        <v>10</v>
      </c>
      <c r="C138" s="2">
        <v>34.1</v>
      </c>
      <c r="D138" s="2">
        <v>0</v>
      </c>
      <c r="E138" s="2" t="s">
        <v>11</v>
      </c>
      <c r="F138" s="2" t="s">
        <v>9</v>
      </c>
      <c r="G138" s="3">
        <v>1261.442</v>
      </c>
    </row>
    <row r="139" spans="1:7" x14ac:dyDescent="0.25">
      <c r="A139" s="1">
        <v>22</v>
      </c>
      <c r="B139" s="2" t="s">
        <v>10</v>
      </c>
      <c r="C139" s="2">
        <v>25.175000000000001</v>
      </c>
      <c r="D139" s="2">
        <v>0</v>
      </c>
      <c r="E139" s="2" t="s">
        <v>11</v>
      </c>
      <c r="F139" s="2" t="s">
        <v>13</v>
      </c>
      <c r="G139" s="3">
        <v>2045.68525</v>
      </c>
    </row>
    <row r="140" spans="1:7" x14ac:dyDescent="0.25">
      <c r="A140" s="1">
        <v>54</v>
      </c>
      <c r="B140" s="2" t="s">
        <v>7</v>
      </c>
      <c r="C140" s="2">
        <v>31.9</v>
      </c>
      <c r="D140" s="2">
        <v>3</v>
      </c>
      <c r="E140" s="2" t="s">
        <v>11</v>
      </c>
      <c r="F140" s="2" t="s">
        <v>12</v>
      </c>
      <c r="G140" s="3">
        <v>27322.73386</v>
      </c>
    </row>
    <row r="141" spans="1:7" x14ac:dyDescent="0.25">
      <c r="A141" s="1">
        <v>22</v>
      </c>
      <c r="B141" s="2" t="s">
        <v>7</v>
      </c>
      <c r="C141" s="2">
        <v>36</v>
      </c>
      <c r="D141" s="2">
        <v>0</v>
      </c>
      <c r="E141" s="2" t="s">
        <v>11</v>
      </c>
      <c r="F141" s="2" t="s">
        <v>9</v>
      </c>
      <c r="G141" s="3">
        <v>2166.732</v>
      </c>
    </row>
    <row r="142" spans="1:7" x14ac:dyDescent="0.25">
      <c r="A142" s="1">
        <v>34</v>
      </c>
      <c r="B142" s="2" t="s">
        <v>10</v>
      </c>
      <c r="C142" s="2">
        <v>22.42</v>
      </c>
      <c r="D142" s="2">
        <v>2</v>
      </c>
      <c r="E142" s="2" t="s">
        <v>11</v>
      </c>
      <c r="F142" s="2" t="s">
        <v>14</v>
      </c>
      <c r="G142" s="3">
        <v>27375.904780000001</v>
      </c>
    </row>
    <row r="143" spans="1:7" x14ac:dyDescent="0.25">
      <c r="A143" s="1">
        <v>26</v>
      </c>
      <c r="B143" s="2" t="s">
        <v>10</v>
      </c>
      <c r="C143" s="2">
        <v>32.49</v>
      </c>
      <c r="D143" s="2">
        <v>1</v>
      </c>
      <c r="E143" s="2" t="s">
        <v>11</v>
      </c>
      <c r="F143" s="2" t="s">
        <v>14</v>
      </c>
      <c r="G143" s="3">
        <v>3490.5491000000002</v>
      </c>
    </row>
    <row r="144" spans="1:7" x14ac:dyDescent="0.25">
      <c r="A144" s="1">
        <v>34</v>
      </c>
      <c r="B144" s="2" t="s">
        <v>10</v>
      </c>
      <c r="C144" s="2">
        <v>25.3</v>
      </c>
      <c r="D144" s="2">
        <v>2</v>
      </c>
      <c r="E144" s="2" t="s">
        <v>8</v>
      </c>
      <c r="F144" s="2" t="s">
        <v>12</v>
      </c>
      <c r="G144" s="3">
        <v>18972.494999999999</v>
      </c>
    </row>
    <row r="145" spans="1:7" x14ac:dyDescent="0.25">
      <c r="A145" s="1">
        <v>29</v>
      </c>
      <c r="B145" s="2" t="s">
        <v>10</v>
      </c>
      <c r="C145" s="2">
        <v>29.734999999999999</v>
      </c>
      <c r="D145" s="2">
        <v>2</v>
      </c>
      <c r="E145" s="2" t="s">
        <v>11</v>
      </c>
      <c r="F145" s="2" t="s">
        <v>13</v>
      </c>
      <c r="G145" s="3">
        <v>18157.876</v>
      </c>
    </row>
    <row r="146" spans="1:7" x14ac:dyDescent="0.25">
      <c r="A146" s="1">
        <v>30</v>
      </c>
      <c r="B146" s="2" t="s">
        <v>10</v>
      </c>
      <c r="C146" s="2">
        <v>28.69</v>
      </c>
      <c r="D146" s="2">
        <v>3</v>
      </c>
      <c r="E146" s="2" t="s">
        <v>8</v>
      </c>
      <c r="F146" s="2" t="s">
        <v>13</v>
      </c>
      <c r="G146" s="3">
        <v>20745.989099999999</v>
      </c>
    </row>
    <row r="147" spans="1:7" x14ac:dyDescent="0.25">
      <c r="A147" s="1">
        <v>29</v>
      </c>
      <c r="B147" s="2" t="s">
        <v>7</v>
      </c>
      <c r="C147" s="2">
        <v>38.83</v>
      </c>
      <c r="D147" s="2">
        <v>3</v>
      </c>
      <c r="E147" s="2" t="s">
        <v>11</v>
      </c>
      <c r="F147" s="2" t="s">
        <v>12</v>
      </c>
      <c r="G147" s="3">
        <v>5138.2566999999999</v>
      </c>
    </row>
    <row r="148" spans="1:7" x14ac:dyDescent="0.25">
      <c r="A148" s="1">
        <v>46</v>
      </c>
      <c r="B148" s="2" t="s">
        <v>10</v>
      </c>
      <c r="C148" s="2">
        <v>30.495000000000001</v>
      </c>
      <c r="D148" s="2">
        <v>3</v>
      </c>
      <c r="E148" s="2" t="s">
        <v>8</v>
      </c>
      <c r="F148" s="2" t="s">
        <v>13</v>
      </c>
      <c r="G148" s="3">
        <v>40720.551050000002</v>
      </c>
    </row>
    <row r="149" spans="1:7" x14ac:dyDescent="0.25">
      <c r="A149" s="1">
        <v>51</v>
      </c>
      <c r="B149" s="2" t="s">
        <v>7</v>
      </c>
      <c r="C149" s="2">
        <v>37.729999999999997</v>
      </c>
      <c r="D149" s="2">
        <v>1</v>
      </c>
      <c r="E149" s="2" t="s">
        <v>11</v>
      </c>
      <c r="F149" s="2" t="s">
        <v>12</v>
      </c>
      <c r="G149" s="3">
        <v>9877.6077000000005</v>
      </c>
    </row>
    <row r="150" spans="1:7" x14ac:dyDescent="0.25">
      <c r="A150" s="1">
        <v>53</v>
      </c>
      <c r="B150" s="2" t="s">
        <v>7</v>
      </c>
      <c r="C150" s="2">
        <v>37.43</v>
      </c>
      <c r="D150" s="2">
        <v>1</v>
      </c>
      <c r="E150" s="2" t="s">
        <v>11</v>
      </c>
      <c r="F150" s="2" t="s">
        <v>13</v>
      </c>
      <c r="G150" s="3">
        <v>10959.6947</v>
      </c>
    </row>
    <row r="151" spans="1:7" x14ac:dyDescent="0.25">
      <c r="A151" s="1">
        <v>19</v>
      </c>
      <c r="B151" s="2" t="s">
        <v>10</v>
      </c>
      <c r="C151" s="2">
        <v>28.4</v>
      </c>
      <c r="D151" s="2">
        <v>1</v>
      </c>
      <c r="E151" s="2" t="s">
        <v>11</v>
      </c>
      <c r="F151" s="2" t="s">
        <v>9</v>
      </c>
      <c r="G151" s="3">
        <v>1842.519</v>
      </c>
    </row>
    <row r="152" spans="1:7" x14ac:dyDescent="0.25">
      <c r="A152" s="1">
        <v>35</v>
      </c>
      <c r="B152" s="2" t="s">
        <v>10</v>
      </c>
      <c r="C152" s="2">
        <v>24.13</v>
      </c>
      <c r="D152" s="2">
        <v>1</v>
      </c>
      <c r="E152" s="2" t="s">
        <v>11</v>
      </c>
      <c r="F152" s="2" t="s">
        <v>13</v>
      </c>
      <c r="G152" s="3">
        <v>5125.2156999999997</v>
      </c>
    </row>
    <row r="153" spans="1:7" x14ac:dyDescent="0.25">
      <c r="A153" s="1">
        <v>48</v>
      </c>
      <c r="B153" s="2" t="s">
        <v>10</v>
      </c>
      <c r="C153" s="2">
        <v>29.7</v>
      </c>
      <c r="D153" s="2">
        <v>0</v>
      </c>
      <c r="E153" s="2" t="s">
        <v>11</v>
      </c>
      <c r="F153" s="2" t="s">
        <v>12</v>
      </c>
      <c r="G153" s="3">
        <v>7789.6350000000002</v>
      </c>
    </row>
    <row r="154" spans="1:7" x14ac:dyDescent="0.25">
      <c r="A154" s="1">
        <v>32</v>
      </c>
      <c r="B154" s="2" t="s">
        <v>7</v>
      </c>
      <c r="C154" s="2">
        <v>37.145000000000003</v>
      </c>
      <c r="D154" s="2">
        <v>3</v>
      </c>
      <c r="E154" s="2" t="s">
        <v>11</v>
      </c>
      <c r="F154" s="2" t="s">
        <v>14</v>
      </c>
      <c r="G154" s="3">
        <v>6334.3435499999996</v>
      </c>
    </row>
    <row r="155" spans="1:7" x14ac:dyDescent="0.25">
      <c r="A155" s="1">
        <v>42</v>
      </c>
      <c r="B155" s="2" t="s">
        <v>7</v>
      </c>
      <c r="C155" s="2">
        <v>23.37</v>
      </c>
      <c r="D155" s="2">
        <v>0</v>
      </c>
      <c r="E155" s="2" t="s">
        <v>8</v>
      </c>
      <c r="F155" s="2" t="s">
        <v>14</v>
      </c>
      <c r="G155" s="3">
        <v>19964.746299999999</v>
      </c>
    </row>
    <row r="156" spans="1:7" x14ac:dyDescent="0.25">
      <c r="A156" s="1">
        <v>40</v>
      </c>
      <c r="B156" s="2" t="s">
        <v>7</v>
      </c>
      <c r="C156" s="2">
        <v>25.46</v>
      </c>
      <c r="D156" s="2">
        <v>1</v>
      </c>
      <c r="E156" s="2" t="s">
        <v>11</v>
      </c>
      <c r="F156" s="2" t="s">
        <v>14</v>
      </c>
      <c r="G156" s="3">
        <v>7077.1894000000002</v>
      </c>
    </row>
    <row r="157" spans="1:7" x14ac:dyDescent="0.25">
      <c r="A157" s="1">
        <v>44</v>
      </c>
      <c r="B157" s="2" t="s">
        <v>10</v>
      </c>
      <c r="C157" s="2">
        <v>39.520000000000003</v>
      </c>
      <c r="D157" s="2">
        <v>0</v>
      </c>
      <c r="E157" s="2" t="s">
        <v>11</v>
      </c>
      <c r="F157" s="2" t="s">
        <v>13</v>
      </c>
      <c r="G157" s="3">
        <v>6948.7007999999996</v>
      </c>
    </row>
    <row r="158" spans="1:7" x14ac:dyDescent="0.25">
      <c r="A158" s="1">
        <v>48</v>
      </c>
      <c r="B158" s="2" t="s">
        <v>10</v>
      </c>
      <c r="C158" s="2">
        <v>24.42</v>
      </c>
      <c r="D158" s="2">
        <v>0</v>
      </c>
      <c r="E158" s="2" t="s">
        <v>8</v>
      </c>
      <c r="F158" s="2" t="s">
        <v>12</v>
      </c>
      <c r="G158" s="3">
        <v>21223.675800000001</v>
      </c>
    </row>
    <row r="159" spans="1:7" x14ac:dyDescent="0.25">
      <c r="A159" s="1">
        <v>18</v>
      </c>
      <c r="B159" s="2" t="s">
        <v>10</v>
      </c>
      <c r="C159" s="2">
        <v>25.175000000000001</v>
      </c>
      <c r="D159" s="2">
        <v>0</v>
      </c>
      <c r="E159" s="2" t="s">
        <v>8</v>
      </c>
      <c r="F159" s="2" t="s">
        <v>14</v>
      </c>
      <c r="G159" s="3">
        <v>15518.180249999999</v>
      </c>
    </row>
    <row r="160" spans="1:7" x14ac:dyDescent="0.25">
      <c r="A160" s="1">
        <v>30</v>
      </c>
      <c r="B160" s="2" t="s">
        <v>10</v>
      </c>
      <c r="C160" s="2">
        <v>35.53</v>
      </c>
      <c r="D160" s="2">
        <v>0</v>
      </c>
      <c r="E160" s="2" t="s">
        <v>8</v>
      </c>
      <c r="F160" s="2" t="s">
        <v>12</v>
      </c>
      <c r="G160" s="3">
        <v>36950.256699999998</v>
      </c>
    </row>
    <row r="161" spans="1:7" x14ac:dyDescent="0.25">
      <c r="A161" s="1">
        <v>50</v>
      </c>
      <c r="B161" s="2" t="s">
        <v>7</v>
      </c>
      <c r="C161" s="2">
        <v>27.83</v>
      </c>
      <c r="D161" s="2">
        <v>3</v>
      </c>
      <c r="E161" s="2" t="s">
        <v>11</v>
      </c>
      <c r="F161" s="2" t="s">
        <v>12</v>
      </c>
      <c r="G161" s="3">
        <v>19749.383379999999</v>
      </c>
    </row>
    <row r="162" spans="1:7" x14ac:dyDescent="0.25">
      <c r="A162" s="1">
        <v>42</v>
      </c>
      <c r="B162" s="2" t="s">
        <v>7</v>
      </c>
      <c r="C162" s="2">
        <v>26.6</v>
      </c>
      <c r="D162" s="2">
        <v>0</v>
      </c>
      <c r="E162" s="2" t="s">
        <v>8</v>
      </c>
      <c r="F162" s="2" t="s">
        <v>13</v>
      </c>
      <c r="G162" s="3">
        <v>21348.705999999998</v>
      </c>
    </row>
    <row r="163" spans="1:7" x14ac:dyDescent="0.25">
      <c r="A163" s="1">
        <v>18</v>
      </c>
      <c r="B163" s="2" t="s">
        <v>7</v>
      </c>
      <c r="C163" s="2">
        <v>36.85</v>
      </c>
      <c r="D163" s="2">
        <v>0</v>
      </c>
      <c r="E163" s="2" t="s">
        <v>8</v>
      </c>
      <c r="F163" s="2" t="s">
        <v>12</v>
      </c>
      <c r="G163" s="3">
        <v>36149.483500000002</v>
      </c>
    </row>
    <row r="164" spans="1:7" x14ac:dyDescent="0.25">
      <c r="A164" s="1">
        <v>54</v>
      </c>
      <c r="B164" s="2" t="s">
        <v>10</v>
      </c>
      <c r="C164" s="2">
        <v>39.6</v>
      </c>
      <c r="D164" s="2">
        <v>1</v>
      </c>
      <c r="E164" s="2" t="s">
        <v>11</v>
      </c>
      <c r="F164" s="2" t="s">
        <v>9</v>
      </c>
      <c r="G164" s="3">
        <v>10450.552</v>
      </c>
    </row>
    <row r="165" spans="1:7" x14ac:dyDescent="0.25">
      <c r="A165" s="1">
        <v>32</v>
      </c>
      <c r="B165" s="2" t="s">
        <v>7</v>
      </c>
      <c r="C165" s="2">
        <v>29.8</v>
      </c>
      <c r="D165" s="2">
        <v>2</v>
      </c>
      <c r="E165" s="2" t="s">
        <v>11</v>
      </c>
      <c r="F165" s="2" t="s">
        <v>9</v>
      </c>
      <c r="G165" s="3">
        <v>5152.134</v>
      </c>
    </row>
    <row r="166" spans="1:7" x14ac:dyDescent="0.25">
      <c r="A166" s="1">
        <v>37</v>
      </c>
      <c r="B166" s="2" t="s">
        <v>10</v>
      </c>
      <c r="C166" s="2">
        <v>29.64</v>
      </c>
      <c r="D166" s="2">
        <v>0</v>
      </c>
      <c r="E166" s="2" t="s">
        <v>11</v>
      </c>
      <c r="F166" s="2" t="s">
        <v>13</v>
      </c>
      <c r="G166" s="3">
        <v>5028.1466</v>
      </c>
    </row>
    <row r="167" spans="1:7" x14ac:dyDescent="0.25">
      <c r="A167" s="1">
        <v>47</v>
      </c>
      <c r="B167" s="2" t="s">
        <v>10</v>
      </c>
      <c r="C167" s="2">
        <v>28.215</v>
      </c>
      <c r="D167" s="2">
        <v>4</v>
      </c>
      <c r="E167" s="2" t="s">
        <v>11</v>
      </c>
      <c r="F167" s="2" t="s">
        <v>14</v>
      </c>
      <c r="G167" s="3">
        <v>10407.085849999999</v>
      </c>
    </row>
    <row r="168" spans="1:7" x14ac:dyDescent="0.25">
      <c r="A168" s="1">
        <v>20</v>
      </c>
      <c r="B168" s="2" t="s">
        <v>7</v>
      </c>
      <c r="C168" s="2">
        <v>37</v>
      </c>
      <c r="D168" s="2">
        <v>5</v>
      </c>
      <c r="E168" s="2" t="s">
        <v>11</v>
      </c>
      <c r="F168" s="2" t="s">
        <v>9</v>
      </c>
      <c r="G168" s="3">
        <v>4830.63</v>
      </c>
    </row>
    <row r="169" spans="1:7" x14ac:dyDescent="0.25">
      <c r="A169" s="1">
        <v>32</v>
      </c>
      <c r="B169" s="2" t="s">
        <v>7</v>
      </c>
      <c r="C169" s="2">
        <v>33.155000000000001</v>
      </c>
      <c r="D169" s="2">
        <v>3</v>
      </c>
      <c r="E169" s="2" t="s">
        <v>11</v>
      </c>
      <c r="F169" s="2" t="s">
        <v>13</v>
      </c>
      <c r="G169" s="3">
        <v>6128.79745</v>
      </c>
    </row>
    <row r="170" spans="1:7" x14ac:dyDescent="0.25">
      <c r="A170" s="1">
        <v>19</v>
      </c>
      <c r="B170" s="2" t="s">
        <v>7</v>
      </c>
      <c r="C170" s="2">
        <v>31.824999999999999</v>
      </c>
      <c r="D170" s="2">
        <v>1</v>
      </c>
      <c r="E170" s="2" t="s">
        <v>11</v>
      </c>
      <c r="F170" s="2" t="s">
        <v>13</v>
      </c>
      <c r="G170" s="3">
        <v>2719.2797500000001</v>
      </c>
    </row>
    <row r="171" spans="1:7" x14ac:dyDescent="0.25">
      <c r="A171" s="1">
        <v>27</v>
      </c>
      <c r="B171" s="2" t="s">
        <v>10</v>
      </c>
      <c r="C171" s="2">
        <v>18.905000000000001</v>
      </c>
      <c r="D171" s="2">
        <v>3</v>
      </c>
      <c r="E171" s="2" t="s">
        <v>11</v>
      </c>
      <c r="F171" s="2" t="s">
        <v>14</v>
      </c>
      <c r="G171" s="3">
        <v>4827.9049500000001</v>
      </c>
    </row>
    <row r="172" spans="1:7" x14ac:dyDescent="0.25">
      <c r="A172" s="1">
        <v>63</v>
      </c>
      <c r="B172" s="2" t="s">
        <v>10</v>
      </c>
      <c r="C172" s="2">
        <v>41.47</v>
      </c>
      <c r="D172" s="2">
        <v>0</v>
      </c>
      <c r="E172" s="2" t="s">
        <v>11</v>
      </c>
      <c r="F172" s="2" t="s">
        <v>12</v>
      </c>
      <c r="G172" s="3">
        <v>13405.390299999999</v>
      </c>
    </row>
    <row r="173" spans="1:7" x14ac:dyDescent="0.25">
      <c r="A173" s="1">
        <v>49</v>
      </c>
      <c r="B173" s="2" t="s">
        <v>10</v>
      </c>
      <c r="C173" s="2">
        <v>30.3</v>
      </c>
      <c r="D173" s="2">
        <v>0</v>
      </c>
      <c r="E173" s="2" t="s">
        <v>11</v>
      </c>
      <c r="F173" s="2" t="s">
        <v>9</v>
      </c>
      <c r="G173" s="3">
        <v>8116.68</v>
      </c>
    </row>
    <row r="174" spans="1:7" x14ac:dyDescent="0.25">
      <c r="A174" s="1">
        <v>18</v>
      </c>
      <c r="B174" s="2" t="s">
        <v>10</v>
      </c>
      <c r="C174" s="2">
        <v>15.96</v>
      </c>
      <c r="D174" s="2">
        <v>0</v>
      </c>
      <c r="E174" s="2" t="s">
        <v>11</v>
      </c>
      <c r="F174" s="2" t="s">
        <v>14</v>
      </c>
      <c r="G174" s="3">
        <v>1694.7963999999999</v>
      </c>
    </row>
    <row r="175" spans="1:7" x14ac:dyDescent="0.25">
      <c r="A175" s="1">
        <v>35</v>
      </c>
      <c r="B175" s="2" t="s">
        <v>7</v>
      </c>
      <c r="C175" s="2">
        <v>34.799999999999997</v>
      </c>
      <c r="D175" s="2">
        <v>1</v>
      </c>
      <c r="E175" s="2" t="s">
        <v>11</v>
      </c>
      <c r="F175" s="2" t="s">
        <v>9</v>
      </c>
      <c r="G175" s="3">
        <v>5246.0469999999996</v>
      </c>
    </row>
    <row r="176" spans="1:7" x14ac:dyDescent="0.25">
      <c r="A176" s="1">
        <v>24</v>
      </c>
      <c r="B176" s="2" t="s">
        <v>7</v>
      </c>
      <c r="C176" s="2">
        <v>33.344999999999999</v>
      </c>
      <c r="D176" s="2">
        <v>0</v>
      </c>
      <c r="E176" s="2" t="s">
        <v>11</v>
      </c>
      <c r="F176" s="2" t="s">
        <v>13</v>
      </c>
      <c r="G176" s="3">
        <v>2855.4375500000001</v>
      </c>
    </row>
    <row r="177" spans="1:7" x14ac:dyDescent="0.25">
      <c r="A177" s="1">
        <v>63</v>
      </c>
      <c r="B177" s="2" t="s">
        <v>7</v>
      </c>
      <c r="C177" s="2">
        <v>37.700000000000003</v>
      </c>
      <c r="D177" s="2">
        <v>0</v>
      </c>
      <c r="E177" s="2" t="s">
        <v>8</v>
      </c>
      <c r="F177" s="2" t="s">
        <v>9</v>
      </c>
      <c r="G177" s="3">
        <v>48824.45</v>
      </c>
    </row>
    <row r="178" spans="1:7" x14ac:dyDescent="0.25">
      <c r="A178" s="1">
        <v>38</v>
      </c>
      <c r="B178" s="2" t="s">
        <v>10</v>
      </c>
      <c r="C178" s="2">
        <v>27.835000000000001</v>
      </c>
      <c r="D178" s="2">
        <v>2</v>
      </c>
      <c r="E178" s="2" t="s">
        <v>11</v>
      </c>
      <c r="F178" s="2" t="s">
        <v>13</v>
      </c>
      <c r="G178" s="3">
        <v>6455.86265</v>
      </c>
    </row>
    <row r="179" spans="1:7" x14ac:dyDescent="0.25">
      <c r="A179" s="1">
        <v>54</v>
      </c>
      <c r="B179" s="2" t="s">
        <v>10</v>
      </c>
      <c r="C179" s="2">
        <v>29.2</v>
      </c>
      <c r="D179" s="2">
        <v>1</v>
      </c>
      <c r="E179" s="2" t="s">
        <v>11</v>
      </c>
      <c r="F179" s="2" t="s">
        <v>9</v>
      </c>
      <c r="G179" s="3">
        <v>10436.096</v>
      </c>
    </row>
    <row r="180" spans="1:7" x14ac:dyDescent="0.25">
      <c r="A180" s="1">
        <v>46</v>
      </c>
      <c r="B180" s="2" t="s">
        <v>7</v>
      </c>
      <c r="C180" s="2">
        <v>28.9</v>
      </c>
      <c r="D180" s="2">
        <v>2</v>
      </c>
      <c r="E180" s="2" t="s">
        <v>11</v>
      </c>
      <c r="F180" s="2" t="s">
        <v>9</v>
      </c>
      <c r="G180" s="3">
        <v>8823.2790000000005</v>
      </c>
    </row>
    <row r="181" spans="1:7" x14ac:dyDescent="0.25">
      <c r="A181" s="1">
        <v>41</v>
      </c>
      <c r="B181" s="2" t="s">
        <v>7</v>
      </c>
      <c r="C181" s="2">
        <v>33.155000000000001</v>
      </c>
      <c r="D181" s="2">
        <v>3</v>
      </c>
      <c r="E181" s="2" t="s">
        <v>11</v>
      </c>
      <c r="F181" s="2" t="s">
        <v>14</v>
      </c>
      <c r="G181" s="3">
        <v>8538.28845</v>
      </c>
    </row>
    <row r="182" spans="1:7" x14ac:dyDescent="0.25">
      <c r="A182" s="1">
        <v>58</v>
      </c>
      <c r="B182" s="2" t="s">
        <v>10</v>
      </c>
      <c r="C182" s="2">
        <v>28.594999999999999</v>
      </c>
      <c r="D182" s="2">
        <v>0</v>
      </c>
      <c r="E182" s="2" t="s">
        <v>11</v>
      </c>
      <c r="F182" s="2" t="s">
        <v>13</v>
      </c>
      <c r="G182" s="3">
        <v>11735.87905</v>
      </c>
    </row>
    <row r="183" spans="1:7" x14ac:dyDescent="0.25">
      <c r="A183" s="1">
        <v>18</v>
      </c>
      <c r="B183" s="2" t="s">
        <v>7</v>
      </c>
      <c r="C183" s="2">
        <v>38.28</v>
      </c>
      <c r="D183" s="2">
        <v>0</v>
      </c>
      <c r="E183" s="2" t="s">
        <v>11</v>
      </c>
      <c r="F183" s="2" t="s">
        <v>12</v>
      </c>
      <c r="G183" s="3">
        <v>1631.8212000000001</v>
      </c>
    </row>
    <row r="184" spans="1:7" x14ac:dyDescent="0.25">
      <c r="A184" s="1">
        <v>22</v>
      </c>
      <c r="B184" s="2" t="s">
        <v>10</v>
      </c>
      <c r="C184" s="2">
        <v>19.95</v>
      </c>
      <c r="D184" s="2">
        <v>3</v>
      </c>
      <c r="E184" s="2" t="s">
        <v>11</v>
      </c>
      <c r="F184" s="2" t="s">
        <v>14</v>
      </c>
      <c r="G184" s="3">
        <v>4005.4225000000001</v>
      </c>
    </row>
    <row r="185" spans="1:7" x14ac:dyDescent="0.25">
      <c r="A185" s="1">
        <v>44</v>
      </c>
      <c r="B185" s="2" t="s">
        <v>7</v>
      </c>
      <c r="C185" s="2">
        <v>26.41</v>
      </c>
      <c r="D185" s="2">
        <v>0</v>
      </c>
      <c r="E185" s="2" t="s">
        <v>11</v>
      </c>
      <c r="F185" s="2" t="s">
        <v>13</v>
      </c>
      <c r="G185" s="3">
        <v>7419.4778999999999</v>
      </c>
    </row>
    <row r="186" spans="1:7" x14ac:dyDescent="0.25">
      <c r="A186" s="1">
        <v>44</v>
      </c>
      <c r="B186" s="2" t="s">
        <v>10</v>
      </c>
      <c r="C186" s="2">
        <v>30.69</v>
      </c>
      <c r="D186" s="2">
        <v>2</v>
      </c>
      <c r="E186" s="2" t="s">
        <v>11</v>
      </c>
      <c r="F186" s="2" t="s">
        <v>12</v>
      </c>
      <c r="G186" s="3">
        <v>7731.4270999999999</v>
      </c>
    </row>
    <row r="187" spans="1:7" x14ac:dyDescent="0.25">
      <c r="A187" s="1">
        <v>36</v>
      </c>
      <c r="B187" s="2" t="s">
        <v>10</v>
      </c>
      <c r="C187" s="2">
        <v>41.895000000000003</v>
      </c>
      <c r="D187" s="2">
        <v>3</v>
      </c>
      <c r="E187" s="2" t="s">
        <v>8</v>
      </c>
      <c r="F187" s="2" t="s">
        <v>14</v>
      </c>
      <c r="G187" s="3">
        <v>43753.337050000002</v>
      </c>
    </row>
    <row r="188" spans="1:7" x14ac:dyDescent="0.25">
      <c r="A188" s="1">
        <v>26</v>
      </c>
      <c r="B188" s="2" t="s">
        <v>7</v>
      </c>
      <c r="C188" s="2">
        <v>29.92</v>
      </c>
      <c r="D188" s="2">
        <v>2</v>
      </c>
      <c r="E188" s="2" t="s">
        <v>11</v>
      </c>
      <c r="F188" s="2" t="s">
        <v>12</v>
      </c>
      <c r="G188" s="3">
        <v>3981.9767999999999</v>
      </c>
    </row>
    <row r="189" spans="1:7" x14ac:dyDescent="0.25">
      <c r="A189" s="1">
        <v>30</v>
      </c>
      <c r="B189" s="2" t="s">
        <v>7</v>
      </c>
      <c r="C189" s="2">
        <v>30.9</v>
      </c>
      <c r="D189" s="2">
        <v>3</v>
      </c>
      <c r="E189" s="2" t="s">
        <v>11</v>
      </c>
      <c r="F189" s="2" t="s">
        <v>9</v>
      </c>
      <c r="G189" s="3">
        <v>5325.6509999999998</v>
      </c>
    </row>
    <row r="190" spans="1:7" x14ac:dyDescent="0.25">
      <c r="A190" s="1">
        <v>41</v>
      </c>
      <c r="B190" s="2" t="s">
        <v>7</v>
      </c>
      <c r="C190" s="2">
        <v>32.200000000000003</v>
      </c>
      <c r="D190" s="2">
        <v>1</v>
      </c>
      <c r="E190" s="2" t="s">
        <v>11</v>
      </c>
      <c r="F190" s="2" t="s">
        <v>9</v>
      </c>
      <c r="G190" s="3">
        <v>6775.9610000000002</v>
      </c>
    </row>
    <row r="191" spans="1:7" x14ac:dyDescent="0.25">
      <c r="A191" s="1">
        <v>29</v>
      </c>
      <c r="B191" s="2" t="s">
        <v>7</v>
      </c>
      <c r="C191" s="2">
        <v>32.11</v>
      </c>
      <c r="D191" s="2">
        <v>2</v>
      </c>
      <c r="E191" s="2" t="s">
        <v>11</v>
      </c>
      <c r="F191" s="2" t="s">
        <v>13</v>
      </c>
      <c r="G191" s="3">
        <v>4922.9159</v>
      </c>
    </row>
    <row r="192" spans="1:7" x14ac:dyDescent="0.25">
      <c r="A192" s="1">
        <v>61</v>
      </c>
      <c r="B192" s="2" t="s">
        <v>10</v>
      </c>
      <c r="C192" s="2">
        <v>31.57</v>
      </c>
      <c r="D192" s="2">
        <v>0</v>
      </c>
      <c r="E192" s="2" t="s">
        <v>11</v>
      </c>
      <c r="F192" s="2" t="s">
        <v>12</v>
      </c>
      <c r="G192" s="3">
        <v>12557.605299999999</v>
      </c>
    </row>
    <row r="193" spans="1:7" x14ac:dyDescent="0.25">
      <c r="A193" s="1">
        <v>36</v>
      </c>
      <c r="B193" s="2" t="s">
        <v>7</v>
      </c>
      <c r="C193" s="2">
        <v>26.2</v>
      </c>
      <c r="D193" s="2">
        <v>0</v>
      </c>
      <c r="E193" s="2" t="s">
        <v>11</v>
      </c>
      <c r="F193" s="2" t="s">
        <v>9</v>
      </c>
      <c r="G193" s="3">
        <v>4883.866</v>
      </c>
    </row>
    <row r="194" spans="1:7" x14ac:dyDescent="0.25">
      <c r="A194" s="1">
        <v>25</v>
      </c>
      <c r="B194" s="2" t="s">
        <v>10</v>
      </c>
      <c r="C194" s="2">
        <v>25.74</v>
      </c>
      <c r="D194" s="2">
        <v>0</v>
      </c>
      <c r="E194" s="2" t="s">
        <v>11</v>
      </c>
      <c r="F194" s="2" t="s">
        <v>12</v>
      </c>
      <c r="G194" s="3">
        <v>2137.6536000000001</v>
      </c>
    </row>
    <row r="195" spans="1:7" x14ac:dyDescent="0.25">
      <c r="A195" s="1">
        <v>56</v>
      </c>
      <c r="B195" s="2" t="s">
        <v>7</v>
      </c>
      <c r="C195" s="2">
        <v>26.6</v>
      </c>
      <c r="D195" s="2">
        <v>1</v>
      </c>
      <c r="E195" s="2" t="s">
        <v>11</v>
      </c>
      <c r="F195" s="2" t="s">
        <v>13</v>
      </c>
      <c r="G195" s="3">
        <v>12044.342000000001</v>
      </c>
    </row>
    <row r="196" spans="1:7" x14ac:dyDescent="0.25">
      <c r="A196" s="1">
        <v>18</v>
      </c>
      <c r="B196" s="2" t="s">
        <v>10</v>
      </c>
      <c r="C196" s="2">
        <v>34.43</v>
      </c>
      <c r="D196" s="2">
        <v>0</v>
      </c>
      <c r="E196" s="2" t="s">
        <v>11</v>
      </c>
      <c r="F196" s="2" t="s">
        <v>12</v>
      </c>
      <c r="G196" s="3">
        <v>1137.4697000000001</v>
      </c>
    </row>
    <row r="197" spans="1:7" x14ac:dyDescent="0.25">
      <c r="A197" s="1">
        <v>19</v>
      </c>
      <c r="B197" s="2" t="s">
        <v>10</v>
      </c>
      <c r="C197" s="2">
        <v>30.59</v>
      </c>
      <c r="D197" s="2">
        <v>0</v>
      </c>
      <c r="E197" s="2" t="s">
        <v>11</v>
      </c>
      <c r="F197" s="2" t="s">
        <v>13</v>
      </c>
      <c r="G197" s="3">
        <v>1639.5631000000001</v>
      </c>
    </row>
    <row r="198" spans="1:7" x14ac:dyDescent="0.25">
      <c r="A198" s="1">
        <v>39</v>
      </c>
      <c r="B198" s="2" t="s">
        <v>7</v>
      </c>
      <c r="C198" s="2">
        <v>32.799999999999997</v>
      </c>
      <c r="D198" s="2">
        <v>0</v>
      </c>
      <c r="E198" s="2" t="s">
        <v>11</v>
      </c>
      <c r="F198" s="2" t="s">
        <v>9</v>
      </c>
      <c r="G198" s="3">
        <v>5649.7150000000001</v>
      </c>
    </row>
    <row r="199" spans="1:7" x14ac:dyDescent="0.25">
      <c r="A199" s="1">
        <v>45</v>
      </c>
      <c r="B199" s="2" t="s">
        <v>7</v>
      </c>
      <c r="C199" s="2">
        <v>28.6</v>
      </c>
      <c r="D199" s="2">
        <v>2</v>
      </c>
      <c r="E199" s="2" t="s">
        <v>11</v>
      </c>
      <c r="F199" s="2" t="s">
        <v>12</v>
      </c>
      <c r="G199" s="3">
        <v>8516.8289999999997</v>
      </c>
    </row>
    <row r="200" spans="1:7" x14ac:dyDescent="0.25">
      <c r="A200" s="1">
        <v>51</v>
      </c>
      <c r="B200" s="2" t="s">
        <v>7</v>
      </c>
      <c r="C200" s="2">
        <v>18.05</v>
      </c>
      <c r="D200" s="2">
        <v>0</v>
      </c>
      <c r="E200" s="2" t="s">
        <v>11</v>
      </c>
      <c r="F200" s="2" t="s">
        <v>13</v>
      </c>
      <c r="G200" s="3">
        <v>9644.2525000000005</v>
      </c>
    </row>
    <row r="201" spans="1:7" x14ac:dyDescent="0.25">
      <c r="A201" s="1">
        <v>64</v>
      </c>
      <c r="B201" s="2" t="s">
        <v>7</v>
      </c>
      <c r="C201" s="2">
        <v>39.33</v>
      </c>
      <c r="D201" s="2">
        <v>0</v>
      </c>
      <c r="E201" s="2" t="s">
        <v>11</v>
      </c>
      <c r="F201" s="2" t="s">
        <v>14</v>
      </c>
      <c r="G201" s="3">
        <v>14901.5167</v>
      </c>
    </row>
    <row r="202" spans="1:7" x14ac:dyDescent="0.25">
      <c r="A202" s="1">
        <v>19</v>
      </c>
      <c r="B202" s="2" t="s">
        <v>7</v>
      </c>
      <c r="C202" s="2">
        <v>32.11</v>
      </c>
      <c r="D202" s="2">
        <v>0</v>
      </c>
      <c r="E202" s="2" t="s">
        <v>11</v>
      </c>
      <c r="F202" s="2" t="s">
        <v>13</v>
      </c>
      <c r="G202" s="3">
        <v>2130.6759000000002</v>
      </c>
    </row>
    <row r="203" spans="1:7" x14ac:dyDescent="0.25">
      <c r="A203" s="1">
        <v>48</v>
      </c>
      <c r="B203" s="2" t="s">
        <v>7</v>
      </c>
      <c r="C203" s="2">
        <v>32.229999999999997</v>
      </c>
      <c r="D203" s="2">
        <v>1</v>
      </c>
      <c r="E203" s="2" t="s">
        <v>11</v>
      </c>
      <c r="F203" s="2" t="s">
        <v>12</v>
      </c>
      <c r="G203" s="3">
        <v>8871.1517000000003</v>
      </c>
    </row>
    <row r="204" spans="1:7" x14ac:dyDescent="0.25">
      <c r="A204" s="1">
        <v>60</v>
      </c>
      <c r="B204" s="2" t="s">
        <v>7</v>
      </c>
      <c r="C204" s="2">
        <v>24.035</v>
      </c>
      <c r="D204" s="2">
        <v>0</v>
      </c>
      <c r="E204" s="2" t="s">
        <v>11</v>
      </c>
      <c r="F204" s="2" t="s">
        <v>13</v>
      </c>
      <c r="G204" s="3">
        <v>13012.20865</v>
      </c>
    </row>
    <row r="205" spans="1:7" x14ac:dyDescent="0.25">
      <c r="A205" s="1">
        <v>27</v>
      </c>
      <c r="B205" s="2" t="s">
        <v>7</v>
      </c>
      <c r="C205" s="2">
        <v>36.08</v>
      </c>
      <c r="D205" s="2">
        <v>0</v>
      </c>
      <c r="E205" s="2" t="s">
        <v>8</v>
      </c>
      <c r="F205" s="2" t="s">
        <v>12</v>
      </c>
      <c r="G205" s="3">
        <v>37133.898200000003</v>
      </c>
    </row>
    <row r="206" spans="1:7" x14ac:dyDescent="0.25">
      <c r="A206" s="1">
        <v>46</v>
      </c>
      <c r="B206" s="2" t="s">
        <v>10</v>
      </c>
      <c r="C206" s="2">
        <v>22.3</v>
      </c>
      <c r="D206" s="2">
        <v>0</v>
      </c>
      <c r="E206" s="2" t="s">
        <v>11</v>
      </c>
      <c r="F206" s="2" t="s">
        <v>9</v>
      </c>
      <c r="G206" s="3">
        <v>7147.1049999999996</v>
      </c>
    </row>
    <row r="207" spans="1:7" x14ac:dyDescent="0.25">
      <c r="A207" s="1">
        <v>28</v>
      </c>
      <c r="B207" s="2" t="s">
        <v>7</v>
      </c>
      <c r="C207" s="2">
        <v>28.88</v>
      </c>
      <c r="D207" s="2">
        <v>1</v>
      </c>
      <c r="E207" s="2" t="s">
        <v>11</v>
      </c>
      <c r="F207" s="2" t="s">
        <v>14</v>
      </c>
      <c r="G207" s="3">
        <v>4337.7352000000001</v>
      </c>
    </row>
    <row r="208" spans="1:7" x14ac:dyDescent="0.25">
      <c r="A208" s="1">
        <v>59</v>
      </c>
      <c r="B208" s="2" t="s">
        <v>10</v>
      </c>
      <c r="C208" s="2">
        <v>26.4</v>
      </c>
      <c r="D208" s="2">
        <v>0</v>
      </c>
      <c r="E208" s="2" t="s">
        <v>11</v>
      </c>
      <c r="F208" s="2" t="s">
        <v>12</v>
      </c>
      <c r="G208" s="3">
        <v>11743.299000000001</v>
      </c>
    </row>
    <row r="209" spans="1:7" x14ac:dyDescent="0.25">
      <c r="A209" s="1">
        <v>35</v>
      </c>
      <c r="B209" s="2" t="s">
        <v>10</v>
      </c>
      <c r="C209" s="2">
        <v>27.74</v>
      </c>
      <c r="D209" s="2">
        <v>2</v>
      </c>
      <c r="E209" s="2" t="s">
        <v>8</v>
      </c>
      <c r="F209" s="2" t="s">
        <v>14</v>
      </c>
      <c r="G209" s="3">
        <v>20984.0936</v>
      </c>
    </row>
    <row r="210" spans="1:7" x14ac:dyDescent="0.25">
      <c r="A210" s="1">
        <v>63</v>
      </c>
      <c r="B210" s="2" t="s">
        <v>7</v>
      </c>
      <c r="C210" s="2">
        <v>31.8</v>
      </c>
      <c r="D210" s="2">
        <v>0</v>
      </c>
      <c r="E210" s="2" t="s">
        <v>11</v>
      </c>
      <c r="F210" s="2" t="s">
        <v>9</v>
      </c>
      <c r="G210" s="3">
        <v>13880.949000000001</v>
      </c>
    </row>
    <row r="211" spans="1:7" x14ac:dyDescent="0.25">
      <c r="A211" s="1">
        <v>40</v>
      </c>
      <c r="B211" s="2" t="s">
        <v>10</v>
      </c>
      <c r="C211" s="2">
        <v>41.23</v>
      </c>
      <c r="D211" s="2">
        <v>1</v>
      </c>
      <c r="E211" s="2" t="s">
        <v>11</v>
      </c>
      <c r="F211" s="2" t="s">
        <v>14</v>
      </c>
      <c r="G211" s="3">
        <v>6610.1097</v>
      </c>
    </row>
    <row r="212" spans="1:7" x14ac:dyDescent="0.25">
      <c r="A212" s="1">
        <v>20</v>
      </c>
      <c r="B212" s="2" t="s">
        <v>10</v>
      </c>
      <c r="C212" s="2">
        <v>33</v>
      </c>
      <c r="D212" s="2">
        <v>1</v>
      </c>
      <c r="E212" s="2" t="s">
        <v>11</v>
      </c>
      <c r="F212" s="2" t="s">
        <v>9</v>
      </c>
      <c r="G212" s="3">
        <v>1980.07</v>
      </c>
    </row>
    <row r="213" spans="1:7" x14ac:dyDescent="0.25">
      <c r="A213" s="1">
        <v>40</v>
      </c>
      <c r="B213" s="2" t="s">
        <v>10</v>
      </c>
      <c r="C213" s="2">
        <v>30.875</v>
      </c>
      <c r="D213" s="2">
        <v>4</v>
      </c>
      <c r="E213" s="2" t="s">
        <v>11</v>
      </c>
      <c r="F213" s="2" t="s">
        <v>13</v>
      </c>
      <c r="G213" s="3">
        <v>8162.7162500000004</v>
      </c>
    </row>
    <row r="214" spans="1:7" x14ac:dyDescent="0.25">
      <c r="A214" s="1">
        <v>24</v>
      </c>
      <c r="B214" s="2" t="s">
        <v>10</v>
      </c>
      <c r="C214" s="2">
        <v>28.5</v>
      </c>
      <c r="D214" s="2">
        <v>2</v>
      </c>
      <c r="E214" s="2" t="s">
        <v>11</v>
      </c>
      <c r="F214" s="2" t="s">
        <v>13</v>
      </c>
      <c r="G214" s="3">
        <v>3537.703</v>
      </c>
    </row>
    <row r="215" spans="1:7" x14ac:dyDescent="0.25">
      <c r="A215" s="1">
        <v>34</v>
      </c>
      <c r="B215" s="2" t="s">
        <v>7</v>
      </c>
      <c r="C215" s="2">
        <v>26.73</v>
      </c>
      <c r="D215" s="2">
        <v>1</v>
      </c>
      <c r="E215" s="2" t="s">
        <v>11</v>
      </c>
      <c r="F215" s="2" t="s">
        <v>12</v>
      </c>
      <c r="G215" s="3">
        <v>5002.7826999999997</v>
      </c>
    </row>
    <row r="216" spans="1:7" x14ac:dyDescent="0.25">
      <c r="A216" s="1">
        <v>45</v>
      </c>
      <c r="B216" s="2" t="s">
        <v>7</v>
      </c>
      <c r="C216" s="2">
        <v>30.9</v>
      </c>
      <c r="D216" s="2">
        <v>2</v>
      </c>
      <c r="E216" s="2" t="s">
        <v>11</v>
      </c>
      <c r="F216" s="2" t="s">
        <v>9</v>
      </c>
      <c r="G216" s="3">
        <v>8520.0259999999998</v>
      </c>
    </row>
    <row r="217" spans="1:7" x14ac:dyDescent="0.25">
      <c r="A217" s="1">
        <v>41</v>
      </c>
      <c r="B217" s="2" t="s">
        <v>7</v>
      </c>
      <c r="C217" s="2">
        <v>37.1</v>
      </c>
      <c r="D217" s="2">
        <v>2</v>
      </c>
      <c r="E217" s="2" t="s">
        <v>11</v>
      </c>
      <c r="F217" s="2" t="s">
        <v>9</v>
      </c>
      <c r="G217" s="3">
        <v>7371.7719999999999</v>
      </c>
    </row>
    <row r="218" spans="1:7" x14ac:dyDescent="0.25">
      <c r="A218" s="1">
        <v>53</v>
      </c>
      <c r="B218" s="2" t="s">
        <v>7</v>
      </c>
      <c r="C218" s="2">
        <v>26.6</v>
      </c>
      <c r="D218" s="2">
        <v>0</v>
      </c>
      <c r="E218" s="2" t="s">
        <v>11</v>
      </c>
      <c r="F218" s="2" t="s">
        <v>13</v>
      </c>
      <c r="G218" s="3">
        <v>10355.641</v>
      </c>
    </row>
    <row r="219" spans="1:7" x14ac:dyDescent="0.25">
      <c r="A219" s="1">
        <v>27</v>
      </c>
      <c r="B219" s="2" t="s">
        <v>10</v>
      </c>
      <c r="C219" s="2">
        <v>23.1</v>
      </c>
      <c r="D219" s="2">
        <v>0</v>
      </c>
      <c r="E219" s="2" t="s">
        <v>11</v>
      </c>
      <c r="F219" s="2" t="s">
        <v>12</v>
      </c>
      <c r="G219" s="3">
        <v>2483.7359999999999</v>
      </c>
    </row>
    <row r="220" spans="1:7" x14ac:dyDescent="0.25">
      <c r="A220" s="1">
        <v>26</v>
      </c>
      <c r="B220" s="2" t="s">
        <v>7</v>
      </c>
      <c r="C220" s="2">
        <v>29.92</v>
      </c>
      <c r="D220" s="2">
        <v>1</v>
      </c>
      <c r="E220" s="2" t="s">
        <v>11</v>
      </c>
      <c r="F220" s="2" t="s">
        <v>12</v>
      </c>
      <c r="G220" s="3">
        <v>3392.9767999999999</v>
      </c>
    </row>
    <row r="221" spans="1:7" x14ac:dyDescent="0.25">
      <c r="A221" s="1">
        <v>24</v>
      </c>
      <c r="B221" s="2" t="s">
        <v>7</v>
      </c>
      <c r="C221" s="2">
        <v>23.21</v>
      </c>
      <c r="D221" s="2">
        <v>0</v>
      </c>
      <c r="E221" s="2" t="s">
        <v>11</v>
      </c>
      <c r="F221" s="2" t="s">
        <v>12</v>
      </c>
      <c r="G221" s="3">
        <v>25081.76784</v>
      </c>
    </row>
    <row r="222" spans="1:7" x14ac:dyDescent="0.25">
      <c r="A222" s="1">
        <v>34</v>
      </c>
      <c r="B222" s="2" t="s">
        <v>7</v>
      </c>
      <c r="C222" s="2">
        <v>33.700000000000003</v>
      </c>
      <c r="D222" s="2">
        <v>1</v>
      </c>
      <c r="E222" s="2" t="s">
        <v>11</v>
      </c>
      <c r="F222" s="2" t="s">
        <v>9</v>
      </c>
      <c r="G222" s="3">
        <v>5012.4709999999995</v>
      </c>
    </row>
    <row r="223" spans="1:7" x14ac:dyDescent="0.25">
      <c r="A223" s="1">
        <v>53</v>
      </c>
      <c r="B223" s="2" t="s">
        <v>7</v>
      </c>
      <c r="C223" s="2">
        <v>33.25</v>
      </c>
      <c r="D223" s="2">
        <v>0</v>
      </c>
      <c r="E223" s="2" t="s">
        <v>11</v>
      </c>
      <c r="F223" s="2" t="s">
        <v>14</v>
      </c>
      <c r="G223" s="3">
        <v>10564.8845</v>
      </c>
    </row>
    <row r="224" spans="1:7" x14ac:dyDescent="0.25">
      <c r="A224" s="1">
        <v>32</v>
      </c>
      <c r="B224" s="2" t="s">
        <v>10</v>
      </c>
      <c r="C224" s="2">
        <v>30.8</v>
      </c>
      <c r="D224" s="2">
        <v>3</v>
      </c>
      <c r="E224" s="2" t="s">
        <v>11</v>
      </c>
      <c r="F224" s="2" t="s">
        <v>9</v>
      </c>
      <c r="G224" s="3">
        <v>5253.5240000000003</v>
      </c>
    </row>
    <row r="225" spans="1:7" x14ac:dyDescent="0.25">
      <c r="A225" s="1">
        <v>19</v>
      </c>
      <c r="B225" s="2" t="s">
        <v>10</v>
      </c>
      <c r="C225" s="2">
        <v>34.799999999999997</v>
      </c>
      <c r="D225" s="2">
        <v>0</v>
      </c>
      <c r="E225" s="2" t="s">
        <v>8</v>
      </c>
      <c r="F225" s="2" t="s">
        <v>9</v>
      </c>
      <c r="G225" s="3">
        <v>34779.614999999998</v>
      </c>
    </row>
    <row r="226" spans="1:7" x14ac:dyDescent="0.25">
      <c r="A226" s="1">
        <v>42</v>
      </c>
      <c r="B226" s="2" t="s">
        <v>10</v>
      </c>
      <c r="C226" s="2">
        <v>24.64</v>
      </c>
      <c r="D226" s="2">
        <v>0</v>
      </c>
      <c r="E226" s="2" t="s">
        <v>8</v>
      </c>
      <c r="F226" s="2" t="s">
        <v>12</v>
      </c>
      <c r="G226" s="3">
        <v>19515.5416</v>
      </c>
    </row>
    <row r="227" spans="1:7" x14ac:dyDescent="0.25">
      <c r="A227" s="1">
        <v>55</v>
      </c>
      <c r="B227" s="2" t="s">
        <v>10</v>
      </c>
      <c r="C227" s="2">
        <v>33.880000000000003</v>
      </c>
      <c r="D227" s="2">
        <v>3</v>
      </c>
      <c r="E227" s="2" t="s">
        <v>11</v>
      </c>
      <c r="F227" s="2" t="s">
        <v>12</v>
      </c>
      <c r="G227" s="3">
        <v>11987.1682</v>
      </c>
    </row>
    <row r="228" spans="1:7" x14ac:dyDescent="0.25">
      <c r="A228" s="1">
        <v>28</v>
      </c>
      <c r="B228" s="2" t="s">
        <v>10</v>
      </c>
      <c r="C228" s="2">
        <v>38.06</v>
      </c>
      <c r="D228" s="2">
        <v>0</v>
      </c>
      <c r="E228" s="2" t="s">
        <v>11</v>
      </c>
      <c r="F228" s="2" t="s">
        <v>12</v>
      </c>
      <c r="G228" s="3">
        <v>2689.4953999999998</v>
      </c>
    </row>
    <row r="229" spans="1:7" x14ac:dyDescent="0.25">
      <c r="A229" s="1">
        <v>58</v>
      </c>
      <c r="B229" s="2" t="s">
        <v>7</v>
      </c>
      <c r="C229" s="2">
        <v>41.91</v>
      </c>
      <c r="D229" s="2">
        <v>0</v>
      </c>
      <c r="E229" s="2" t="s">
        <v>11</v>
      </c>
      <c r="F229" s="2" t="s">
        <v>12</v>
      </c>
      <c r="G229" s="3">
        <v>24227.337240000001</v>
      </c>
    </row>
    <row r="230" spans="1:7" x14ac:dyDescent="0.25">
      <c r="A230" s="1">
        <v>41</v>
      </c>
      <c r="B230" s="2" t="s">
        <v>7</v>
      </c>
      <c r="C230" s="2">
        <v>31.635000000000002</v>
      </c>
      <c r="D230" s="2">
        <v>1</v>
      </c>
      <c r="E230" s="2" t="s">
        <v>11</v>
      </c>
      <c r="F230" s="2" t="s">
        <v>14</v>
      </c>
      <c r="G230" s="3">
        <v>7358.1756500000001</v>
      </c>
    </row>
    <row r="231" spans="1:7" x14ac:dyDescent="0.25">
      <c r="A231" s="1">
        <v>47</v>
      </c>
      <c r="B231" s="2" t="s">
        <v>10</v>
      </c>
      <c r="C231" s="2">
        <v>25.46</v>
      </c>
      <c r="D231" s="2">
        <v>2</v>
      </c>
      <c r="E231" s="2" t="s">
        <v>11</v>
      </c>
      <c r="F231" s="2" t="s">
        <v>14</v>
      </c>
      <c r="G231" s="3">
        <v>9225.2564000000002</v>
      </c>
    </row>
    <row r="232" spans="1:7" x14ac:dyDescent="0.25">
      <c r="A232" s="1">
        <v>42</v>
      </c>
      <c r="B232" s="2" t="s">
        <v>7</v>
      </c>
      <c r="C232" s="2">
        <v>36.195</v>
      </c>
      <c r="D232" s="2">
        <v>1</v>
      </c>
      <c r="E232" s="2" t="s">
        <v>11</v>
      </c>
      <c r="F232" s="2" t="s">
        <v>13</v>
      </c>
      <c r="G232" s="3">
        <v>7443.6430499999997</v>
      </c>
    </row>
    <row r="233" spans="1:7" x14ac:dyDescent="0.25">
      <c r="A233" s="1">
        <v>59</v>
      </c>
      <c r="B233" s="2" t="s">
        <v>7</v>
      </c>
      <c r="C233" s="2">
        <v>27.83</v>
      </c>
      <c r="D233" s="2">
        <v>3</v>
      </c>
      <c r="E233" s="2" t="s">
        <v>11</v>
      </c>
      <c r="F233" s="2" t="s">
        <v>12</v>
      </c>
      <c r="G233" s="3">
        <v>14001.286700000001</v>
      </c>
    </row>
    <row r="234" spans="1:7" x14ac:dyDescent="0.25">
      <c r="A234" s="1">
        <v>19</v>
      </c>
      <c r="B234" s="2" t="s">
        <v>7</v>
      </c>
      <c r="C234" s="2">
        <v>17.8</v>
      </c>
      <c r="D234" s="2">
        <v>0</v>
      </c>
      <c r="E234" s="2" t="s">
        <v>11</v>
      </c>
      <c r="F234" s="2" t="s">
        <v>9</v>
      </c>
      <c r="G234" s="3">
        <v>1727.7850000000001</v>
      </c>
    </row>
    <row r="235" spans="1:7" x14ac:dyDescent="0.25">
      <c r="A235" s="1">
        <v>59</v>
      </c>
      <c r="B235" s="2" t="s">
        <v>10</v>
      </c>
      <c r="C235" s="2">
        <v>27.5</v>
      </c>
      <c r="D235" s="2">
        <v>1</v>
      </c>
      <c r="E235" s="2" t="s">
        <v>11</v>
      </c>
      <c r="F235" s="2" t="s">
        <v>9</v>
      </c>
      <c r="G235" s="3">
        <v>12333.828</v>
      </c>
    </row>
    <row r="236" spans="1:7" x14ac:dyDescent="0.25">
      <c r="A236" s="1">
        <v>39</v>
      </c>
      <c r="B236" s="2" t="s">
        <v>10</v>
      </c>
      <c r="C236" s="2">
        <v>24.51</v>
      </c>
      <c r="D236" s="2">
        <v>2</v>
      </c>
      <c r="E236" s="2" t="s">
        <v>11</v>
      </c>
      <c r="F236" s="2" t="s">
        <v>13</v>
      </c>
      <c r="G236" s="3">
        <v>6710.1918999999998</v>
      </c>
    </row>
    <row r="237" spans="1:7" x14ac:dyDescent="0.25">
      <c r="A237" s="1">
        <v>40</v>
      </c>
      <c r="B237" s="2" t="s">
        <v>7</v>
      </c>
      <c r="C237" s="2">
        <v>22.22</v>
      </c>
      <c r="D237" s="2">
        <v>2</v>
      </c>
      <c r="E237" s="2" t="s">
        <v>8</v>
      </c>
      <c r="F237" s="2" t="s">
        <v>12</v>
      </c>
      <c r="G237" s="3">
        <v>19444.265800000001</v>
      </c>
    </row>
    <row r="238" spans="1:7" x14ac:dyDescent="0.25">
      <c r="A238" s="1">
        <v>18</v>
      </c>
      <c r="B238" s="2" t="s">
        <v>7</v>
      </c>
      <c r="C238" s="2">
        <v>26.73</v>
      </c>
      <c r="D238" s="2">
        <v>0</v>
      </c>
      <c r="E238" s="2" t="s">
        <v>11</v>
      </c>
      <c r="F238" s="2" t="s">
        <v>12</v>
      </c>
      <c r="G238" s="3">
        <v>1615.7666999999999</v>
      </c>
    </row>
    <row r="239" spans="1:7" x14ac:dyDescent="0.25">
      <c r="A239" s="1">
        <v>31</v>
      </c>
      <c r="B239" s="2" t="s">
        <v>10</v>
      </c>
      <c r="C239" s="2">
        <v>38.39</v>
      </c>
      <c r="D239" s="2">
        <v>2</v>
      </c>
      <c r="E239" s="2" t="s">
        <v>11</v>
      </c>
      <c r="F239" s="2" t="s">
        <v>12</v>
      </c>
      <c r="G239" s="3">
        <v>4463.2051000000001</v>
      </c>
    </row>
    <row r="240" spans="1:7" x14ac:dyDescent="0.25">
      <c r="A240" s="1">
        <v>19</v>
      </c>
      <c r="B240" s="2" t="s">
        <v>10</v>
      </c>
      <c r="C240" s="2">
        <v>29.07</v>
      </c>
      <c r="D240" s="2">
        <v>0</v>
      </c>
      <c r="E240" s="2" t="s">
        <v>8</v>
      </c>
      <c r="F240" s="2" t="s">
        <v>13</v>
      </c>
      <c r="G240" s="3">
        <v>17352.6803</v>
      </c>
    </row>
    <row r="241" spans="1:7" x14ac:dyDescent="0.25">
      <c r="A241" s="1">
        <v>44</v>
      </c>
      <c r="B241" s="2" t="s">
        <v>10</v>
      </c>
      <c r="C241" s="2">
        <v>38.06</v>
      </c>
      <c r="D241" s="2">
        <v>1</v>
      </c>
      <c r="E241" s="2" t="s">
        <v>11</v>
      </c>
      <c r="F241" s="2" t="s">
        <v>12</v>
      </c>
      <c r="G241" s="3">
        <v>7152.6714000000002</v>
      </c>
    </row>
    <row r="242" spans="1:7" x14ac:dyDescent="0.25">
      <c r="A242" s="1">
        <v>23</v>
      </c>
      <c r="B242" s="2" t="s">
        <v>7</v>
      </c>
      <c r="C242" s="2">
        <v>36.67</v>
      </c>
      <c r="D242" s="2">
        <v>2</v>
      </c>
      <c r="E242" s="2" t="s">
        <v>8</v>
      </c>
      <c r="F242" s="2" t="s">
        <v>14</v>
      </c>
      <c r="G242" s="3">
        <v>38511.628299999997</v>
      </c>
    </row>
    <row r="243" spans="1:7" x14ac:dyDescent="0.25">
      <c r="A243" s="1">
        <v>33</v>
      </c>
      <c r="B243" s="2" t="s">
        <v>7</v>
      </c>
      <c r="C243" s="2">
        <v>22.135000000000002</v>
      </c>
      <c r="D243" s="2">
        <v>1</v>
      </c>
      <c r="E243" s="2" t="s">
        <v>11</v>
      </c>
      <c r="F243" s="2" t="s">
        <v>14</v>
      </c>
      <c r="G243" s="3">
        <v>5354.0746499999996</v>
      </c>
    </row>
    <row r="244" spans="1:7" x14ac:dyDescent="0.25">
      <c r="A244" s="1">
        <v>55</v>
      </c>
      <c r="B244" s="2" t="s">
        <v>7</v>
      </c>
      <c r="C244" s="2">
        <v>26.8</v>
      </c>
      <c r="D244" s="2">
        <v>1</v>
      </c>
      <c r="E244" s="2" t="s">
        <v>11</v>
      </c>
      <c r="F244" s="2" t="s">
        <v>9</v>
      </c>
      <c r="G244" s="3">
        <v>35160.134570000002</v>
      </c>
    </row>
    <row r="245" spans="1:7" x14ac:dyDescent="0.25">
      <c r="A245" s="1">
        <v>40</v>
      </c>
      <c r="B245" s="2" t="s">
        <v>10</v>
      </c>
      <c r="C245" s="2">
        <v>35.299999999999997</v>
      </c>
      <c r="D245" s="2">
        <v>3</v>
      </c>
      <c r="E245" s="2" t="s">
        <v>11</v>
      </c>
      <c r="F245" s="2" t="s">
        <v>9</v>
      </c>
      <c r="G245" s="3">
        <v>7196.8670000000002</v>
      </c>
    </row>
    <row r="246" spans="1:7" x14ac:dyDescent="0.25">
      <c r="A246" s="1">
        <v>63</v>
      </c>
      <c r="B246" s="2" t="s">
        <v>7</v>
      </c>
      <c r="C246" s="2">
        <v>27.74</v>
      </c>
      <c r="D246" s="2">
        <v>0</v>
      </c>
      <c r="E246" s="2" t="s">
        <v>8</v>
      </c>
      <c r="F246" s="2" t="s">
        <v>14</v>
      </c>
      <c r="G246" s="3">
        <v>29523.1656</v>
      </c>
    </row>
    <row r="247" spans="1:7" x14ac:dyDescent="0.25">
      <c r="A247" s="1">
        <v>54</v>
      </c>
      <c r="B247" s="2" t="s">
        <v>10</v>
      </c>
      <c r="C247" s="2">
        <v>30.02</v>
      </c>
      <c r="D247" s="2">
        <v>0</v>
      </c>
      <c r="E247" s="2" t="s">
        <v>11</v>
      </c>
      <c r="F247" s="2" t="s">
        <v>13</v>
      </c>
      <c r="G247" s="3">
        <v>24476.478510000001</v>
      </c>
    </row>
    <row r="248" spans="1:7" x14ac:dyDescent="0.25">
      <c r="A248" s="1">
        <v>60</v>
      </c>
      <c r="B248" s="2" t="s">
        <v>7</v>
      </c>
      <c r="C248" s="2">
        <v>38.06</v>
      </c>
      <c r="D248" s="2">
        <v>0</v>
      </c>
      <c r="E248" s="2" t="s">
        <v>11</v>
      </c>
      <c r="F248" s="2" t="s">
        <v>12</v>
      </c>
      <c r="G248" s="3">
        <v>12648.7034</v>
      </c>
    </row>
    <row r="249" spans="1:7" x14ac:dyDescent="0.25">
      <c r="A249" s="1">
        <v>24</v>
      </c>
      <c r="B249" s="2" t="s">
        <v>10</v>
      </c>
      <c r="C249" s="2">
        <v>35.86</v>
      </c>
      <c r="D249" s="2">
        <v>0</v>
      </c>
      <c r="E249" s="2" t="s">
        <v>11</v>
      </c>
      <c r="F249" s="2" t="s">
        <v>12</v>
      </c>
      <c r="G249" s="3">
        <v>1986.9333999999999</v>
      </c>
    </row>
    <row r="250" spans="1:7" x14ac:dyDescent="0.25">
      <c r="A250" s="1">
        <v>19</v>
      </c>
      <c r="B250" s="2" t="s">
        <v>10</v>
      </c>
      <c r="C250" s="2">
        <v>20.9</v>
      </c>
      <c r="D250" s="2">
        <v>1</v>
      </c>
      <c r="E250" s="2" t="s">
        <v>11</v>
      </c>
      <c r="F250" s="2" t="s">
        <v>9</v>
      </c>
      <c r="G250" s="3">
        <v>1832.0940000000001</v>
      </c>
    </row>
    <row r="251" spans="1:7" x14ac:dyDescent="0.25">
      <c r="A251" s="1">
        <v>29</v>
      </c>
      <c r="B251" s="2" t="s">
        <v>10</v>
      </c>
      <c r="C251" s="2">
        <v>28.975000000000001</v>
      </c>
      <c r="D251" s="2">
        <v>1</v>
      </c>
      <c r="E251" s="2" t="s">
        <v>11</v>
      </c>
      <c r="F251" s="2" t="s">
        <v>14</v>
      </c>
      <c r="G251" s="3">
        <v>4040.55825</v>
      </c>
    </row>
    <row r="252" spans="1:7" x14ac:dyDescent="0.25">
      <c r="A252" s="1">
        <v>18</v>
      </c>
      <c r="B252" s="2" t="s">
        <v>10</v>
      </c>
      <c r="C252" s="2">
        <v>17.29</v>
      </c>
      <c r="D252" s="2">
        <v>2</v>
      </c>
      <c r="E252" s="2" t="s">
        <v>8</v>
      </c>
      <c r="F252" s="2" t="s">
        <v>14</v>
      </c>
      <c r="G252" s="3">
        <v>12829.455099999999</v>
      </c>
    </row>
    <row r="253" spans="1:7" x14ac:dyDescent="0.25">
      <c r="A253" s="1">
        <v>63</v>
      </c>
      <c r="B253" s="2" t="s">
        <v>7</v>
      </c>
      <c r="C253" s="2">
        <v>32.200000000000003</v>
      </c>
      <c r="D253" s="2">
        <v>2</v>
      </c>
      <c r="E253" s="2" t="s">
        <v>8</v>
      </c>
      <c r="F253" s="2" t="s">
        <v>9</v>
      </c>
      <c r="G253" s="3">
        <v>47305.305</v>
      </c>
    </row>
    <row r="254" spans="1:7" x14ac:dyDescent="0.25">
      <c r="A254" s="1">
        <v>54</v>
      </c>
      <c r="B254" s="2" t="s">
        <v>10</v>
      </c>
      <c r="C254" s="2">
        <v>34.21</v>
      </c>
      <c r="D254" s="2">
        <v>2</v>
      </c>
      <c r="E254" s="2" t="s">
        <v>8</v>
      </c>
      <c r="F254" s="2" t="s">
        <v>12</v>
      </c>
      <c r="G254" s="3">
        <v>44260.749900000003</v>
      </c>
    </row>
    <row r="255" spans="1:7" x14ac:dyDescent="0.25">
      <c r="A255" s="1">
        <v>27</v>
      </c>
      <c r="B255" s="2" t="s">
        <v>10</v>
      </c>
      <c r="C255" s="2">
        <v>30.3</v>
      </c>
      <c r="D255" s="2">
        <v>3</v>
      </c>
      <c r="E255" s="2" t="s">
        <v>11</v>
      </c>
      <c r="F255" s="2" t="s">
        <v>9</v>
      </c>
      <c r="G255" s="3">
        <v>4260.7439999999997</v>
      </c>
    </row>
    <row r="256" spans="1:7" x14ac:dyDescent="0.25">
      <c r="A256" s="1">
        <v>50</v>
      </c>
      <c r="B256" s="2" t="s">
        <v>10</v>
      </c>
      <c r="C256" s="2">
        <v>31.824999999999999</v>
      </c>
      <c r="D256" s="2">
        <v>0</v>
      </c>
      <c r="E256" s="2" t="s">
        <v>8</v>
      </c>
      <c r="F256" s="2" t="s">
        <v>14</v>
      </c>
      <c r="G256" s="3">
        <v>41097.161749999999</v>
      </c>
    </row>
    <row r="257" spans="1:7" x14ac:dyDescent="0.25">
      <c r="A257" s="1">
        <v>55</v>
      </c>
      <c r="B257" s="2" t="s">
        <v>7</v>
      </c>
      <c r="C257" s="2">
        <v>25.364999999999998</v>
      </c>
      <c r="D257" s="2">
        <v>3</v>
      </c>
      <c r="E257" s="2" t="s">
        <v>11</v>
      </c>
      <c r="F257" s="2" t="s">
        <v>14</v>
      </c>
      <c r="G257" s="3">
        <v>13047.332350000001</v>
      </c>
    </row>
    <row r="258" spans="1:7" x14ac:dyDescent="0.25">
      <c r="A258" s="1">
        <v>56</v>
      </c>
      <c r="B258" s="2" t="s">
        <v>10</v>
      </c>
      <c r="C258" s="2">
        <v>33.630000000000003</v>
      </c>
      <c r="D258" s="2">
        <v>0</v>
      </c>
      <c r="E258" s="2" t="s">
        <v>8</v>
      </c>
      <c r="F258" s="2" t="s">
        <v>13</v>
      </c>
      <c r="G258" s="3">
        <v>43921.183700000001</v>
      </c>
    </row>
    <row r="259" spans="1:7" x14ac:dyDescent="0.25">
      <c r="A259" s="1">
        <v>38</v>
      </c>
      <c r="B259" s="2" t="s">
        <v>7</v>
      </c>
      <c r="C259" s="2">
        <v>40.15</v>
      </c>
      <c r="D259" s="2">
        <v>0</v>
      </c>
      <c r="E259" s="2" t="s">
        <v>11</v>
      </c>
      <c r="F259" s="2" t="s">
        <v>12</v>
      </c>
      <c r="G259" s="3">
        <v>5400.9804999999997</v>
      </c>
    </row>
    <row r="260" spans="1:7" x14ac:dyDescent="0.25">
      <c r="A260" s="1">
        <v>51</v>
      </c>
      <c r="B260" s="2" t="s">
        <v>10</v>
      </c>
      <c r="C260" s="2">
        <v>24.414999999999999</v>
      </c>
      <c r="D260" s="2">
        <v>4</v>
      </c>
      <c r="E260" s="2" t="s">
        <v>11</v>
      </c>
      <c r="F260" s="2" t="s">
        <v>13</v>
      </c>
      <c r="G260" s="3">
        <v>11520.099850000001</v>
      </c>
    </row>
    <row r="261" spans="1:7" x14ac:dyDescent="0.25">
      <c r="A261" s="1">
        <v>19</v>
      </c>
      <c r="B261" s="2" t="s">
        <v>10</v>
      </c>
      <c r="C261" s="2">
        <v>31.92</v>
      </c>
      <c r="D261" s="2">
        <v>0</v>
      </c>
      <c r="E261" s="2" t="s">
        <v>8</v>
      </c>
      <c r="F261" s="2" t="s">
        <v>13</v>
      </c>
      <c r="G261" s="3">
        <v>33750.291799999999</v>
      </c>
    </row>
    <row r="262" spans="1:7" x14ac:dyDescent="0.25">
      <c r="A262" s="1">
        <v>58</v>
      </c>
      <c r="B262" s="2" t="s">
        <v>7</v>
      </c>
      <c r="C262" s="2">
        <v>25.2</v>
      </c>
      <c r="D262" s="2">
        <v>0</v>
      </c>
      <c r="E262" s="2" t="s">
        <v>11</v>
      </c>
      <c r="F262" s="2" t="s">
        <v>9</v>
      </c>
      <c r="G262" s="3">
        <v>11837.16</v>
      </c>
    </row>
    <row r="263" spans="1:7" x14ac:dyDescent="0.25">
      <c r="A263" s="1">
        <v>20</v>
      </c>
      <c r="B263" s="2" t="s">
        <v>7</v>
      </c>
      <c r="C263" s="2">
        <v>26.84</v>
      </c>
      <c r="D263" s="2">
        <v>1</v>
      </c>
      <c r="E263" s="2" t="s">
        <v>8</v>
      </c>
      <c r="F263" s="2" t="s">
        <v>12</v>
      </c>
      <c r="G263" s="3">
        <v>17085.267599999999</v>
      </c>
    </row>
    <row r="264" spans="1:7" x14ac:dyDescent="0.25">
      <c r="A264" s="1">
        <v>52</v>
      </c>
      <c r="B264" s="2" t="s">
        <v>10</v>
      </c>
      <c r="C264" s="2">
        <v>24.32</v>
      </c>
      <c r="D264" s="2">
        <v>3</v>
      </c>
      <c r="E264" s="2" t="s">
        <v>8</v>
      </c>
      <c r="F264" s="2" t="s">
        <v>14</v>
      </c>
      <c r="G264" s="3">
        <v>24869.836800000001</v>
      </c>
    </row>
    <row r="265" spans="1:7" x14ac:dyDescent="0.25">
      <c r="A265" s="1">
        <v>19</v>
      </c>
      <c r="B265" s="2" t="s">
        <v>10</v>
      </c>
      <c r="C265" s="2">
        <v>36.954999999999998</v>
      </c>
      <c r="D265" s="2">
        <v>0</v>
      </c>
      <c r="E265" s="2" t="s">
        <v>8</v>
      </c>
      <c r="F265" s="2" t="s">
        <v>13</v>
      </c>
      <c r="G265" s="3">
        <v>36219.405449999998</v>
      </c>
    </row>
    <row r="266" spans="1:7" x14ac:dyDescent="0.25">
      <c r="A266" s="1">
        <v>53</v>
      </c>
      <c r="B266" s="2" t="s">
        <v>7</v>
      </c>
      <c r="C266" s="2">
        <v>38.06</v>
      </c>
      <c r="D266" s="2">
        <v>3</v>
      </c>
      <c r="E266" s="2" t="s">
        <v>11</v>
      </c>
      <c r="F266" s="2" t="s">
        <v>12</v>
      </c>
      <c r="G266" s="3">
        <v>20462.997660000001</v>
      </c>
    </row>
    <row r="267" spans="1:7" x14ac:dyDescent="0.25">
      <c r="A267" s="1">
        <v>46</v>
      </c>
      <c r="B267" s="2" t="s">
        <v>10</v>
      </c>
      <c r="C267" s="2">
        <v>42.35</v>
      </c>
      <c r="D267" s="2">
        <v>3</v>
      </c>
      <c r="E267" s="2" t="s">
        <v>8</v>
      </c>
      <c r="F267" s="2" t="s">
        <v>12</v>
      </c>
      <c r="G267" s="3">
        <v>46151.124499999998</v>
      </c>
    </row>
    <row r="268" spans="1:7" x14ac:dyDescent="0.25">
      <c r="A268" s="1">
        <v>40</v>
      </c>
      <c r="B268" s="2" t="s">
        <v>10</v>
      </c>
      <c r="C268" s="2">
        <v>19.8</v>
      </c>
      <c r="D268" s="2">
        <v>1</v>
      </c>
      <c r="E268" s="2" t="s">
        <v>8</v>
      </c>
      <c r="F268" s="2" t="s">
        <v>12</v>
      </c>
      <c r="G268" s="3">
        <v>17179.522000000001</v>
      </c>
    </row>
    <row r="269" spans="1:7" x14ac:dyDescent="0.25">
      <c r="A269" s="1">
        <v>59</v>
      </c>
      <c r="B269" s="2" t="s">
        <v>7</v>
      </c>
      <c r="C269" s="2">
        <v>32.395000000000003</v>
      </c>
      <c r="D269" s="2">
        <v>3</v>
      </c>
      <c r="E269" s="2" t="s">
        <v>11</v>
      </c>
      <c r="F269" s="2" t="s">
        <v>14</v>
      </c>
      <c r="G269" s="3">
        <v>14590.63205</v>
      </c>
    </row>
    <row r="270" spans="1:7" x14ac:dyDescent="0.25">
      <c r="A270" s="1">
        <v>45</v>
      </c>
      <c r="B270" s="2" t="s">
        <v>10</v>
      </c>
      <c r="C270" s="2">
        <v>30.2</v>
      </c>
      <c r="D270" s="2">
        <v>1</v>
      </c>
      <c r="E270" s="2" t="s">
        <v>11</v>
      </c>
      <c r="F270" s="2" t="s">
        <v>9</v>
      </c>
      <c r="G270" s="3">
        <v>7441.0529999999999</v>
      </c>
    </row>
    <row r="271" spans="1:7" x14ac:dyDescent="0.25">
      <c r="A271" s="1">
        <v>49</v>
      </c>
      <c r="B271" s="2" t="s">
        <v>10</v>
      </c>
      <c r="C271" s="2">
        <v>25.84</v>
      </c>
      <c r="D271" s="2">
        <v>1</v>
      </c>
      <c r="E271" s="2" t="s">
        <v>11</v>
      </c>
      <c r="F271" s="2" t="s">
        <v>14</v>
      </c>
      <c r="G271" s="3">
        <v>9282.4806000000008</v>
      </c>
    </row>
    <row r="272" spans="1:7" x14ac:dyDescent="0.25">
      <c r="A272" s="1">
        <v>18</v>
      </c>
      <c r="B272" s="2" t="s">
        <v>10</v>
      </c>
      <c r="C272" s="2">
        <v>29.37</v>
      </c>
      <c r="D272" s="2">
        <v>1</v>
      </c>
      <c r="E272" s="2" t="s">
        <v>11</v>
      </c>
      <c r="F272" s="2" t="s">
        <v>12</v>
      </c>
      <c r="G272" s="3">
        <v>1719.4363000000001</v>
      </c>
    </row>
    <row r="273" spans="1:7" x14ac:dyDescent="0.25">
      <c r="A273" s="1">
        <v>50</v>
      </c>
      <c r="B273" s="2" t="s">
        <v>10</v>
      </c>
      <c r="C273" s="2">
        <v>34.200000000000003</v>
      </c>
      <c r="D273" s="2">
        <v>2</v>
      </c>
      <c r="E273" s="2" t="s">
        <v>8</v>
      </c>
      <c r="F273" s="2" t="s">
        <v>9</v>
      </c>
      <c r="G273" s="3">
        <v>42856.838000000003</v>
      </c>
    </row>
    <row r="274" spans="1:7" x14ac:dyDescent="0.25">
      <c r="A274" s="1">
        <v>41</v>
      </c>
      <c r="B274" s="2" t="s">
        <v>10</v>
      </c>
      <c r="C274" s="2">
        <v>37.049999999999997</v>
      </c>
      <c r="D274" s="2">
        <v>2</v>
      </c>
      <c r="E274" s="2" t="s">
        <v>11</v>
      </c>
      <c r="F274" s="2" t="s">
        <v>13</v>
      </c>
      <c r="G274" s="3">
        <v>7265.7025000000003</v>
      </c>
    </row>
    <row r="275" spans="1:7" x14ac:dyDescent="0.25">
      <c r="A275" s="1">
        <v>50</v>
      </c>
      <c r="B275" s="2" t="s">
        <v>10</v>
      </c>
      <c r="C275" s="2">
        <v>27.454999999999998</v>
      </c>
      <c r="D275" s="2">
        <v>1</v>
      </c>
      <c r="E275" s="2" t="s">
        <v>11</v>
      </c>
      <c r="F275" s="2" t="s">
        <v>14</v>
      </c>
      <c r="G275" s="3">
        <v>9617.6624499999998</v>
      </c>
    </row>
    <row r="276" spans="1:7" x14ac:dyDescent="0.25">
      <c r="A276" s="1">
        <v>25</v>
      </c>
      <c r="B276" s="2" t="s">
        <v>10</v>
      </c>
      <c r="C276" s="2">
        <v>27.55</v>
      </c>
      <c r="D276" s="2">
        <v>0</v>
      </c>
      <c r="E276" s="2" t="s">
        <v>11</v>
      </c>
      <c r="F276" s="2" t="s">
        <v>13</v>
      </c>
      <c r="G276" s="3">
        <v>2523.1695</v>
      </c>
    </row>
    <row r="277" spans="1:7" x14ac:dyDescent="0.25">
      <c r="A277" s="1">
        <v>47</v>
      </c>
      <c r="B277" s="2" t="s">
        <v>7</v>
      </c>
      <c r="C277" s="2">
        <v>26.6</v>
      </c>
      <c r="D277" s="2">
        <v>2</v>
      </c>
      <c r="E277" s="2" t="s">
        <v>11</v>
      </c>
      <c r="F277" s="2" t="s">
        <v>14</v>
      </c>
      <c r="G277" s="3">
        <v>9715.8410000000003</v>
      </c>
    </row>
    <row r="278" spans="1:7" x14ac:dyDescent="0.25">
      <c r="A278" s="1">
        <v>19</v>
      </c>
      <c r="B278" s="2" t="s">
        <v>10</v>
      </c>
      <c r="C278" s="2">
        <v>20.614999999999998</v>
      </c>
      <c r="D278" s="2">
        <v>2</v>
      </c>
      <c r="E278" s="2" t="s">
        <v>11</v>
      </c>
      <c r="F278" s="2" t="s">
        <v>13</v>
      </c>
      <c r="G278" s="3">
        <v>2803.69785</v>
      </c>
    </row>
    <row r="279" spans="1:7" x14ac:dyDescent="0.25">
      <c r="A279" s="1">
        <v>22</v>
      </c>
      <c r="B279" s="2" t="s">
        <v>7</v>
      </c>
      <c r="C279" s="2">
        <v>24.3</v>
      </c>
      <c r="D279" s="2">
        <v>0</v>
      </c>
      <c r="E279" s="2" t="s">
        <v>11</v>
      </c>
      <c r="F279" s="2" t="s">
        <v>9</v>
      </c>
      <c r="G279" s="3">
        <v>2150.4690000000001</v>
      </c>
    </row>
    <row r="280" spans="1:7" x14ac:dyDescent="0.25">
      <c r="A280" s="1">
        <v>59</v>
      </c>
      <c r="B280" s="2" t="s">
        <v>10</v>
      </c>
      <c r="C280" s="2">
        <v>31.79</v>
      </c>
      <c r="D280" s="2">
        <v>2</v>
      </c>
      <c r="E280" s="2" t="s">
        <v>11</v>
      </c>
      <c r="F280" s="2" t="s">
        <v>12</v>
      </c>
      <c r="G280" s="3">
        <v>12928.7911</v>
      </c>
    </row>
    <row r="281" spans="1:7" x14ac:dyDescent="0.25">
      <c r="A281" s="1">
        <v>51</v>
      </c>
      <c r="B281" s="2" t="s">
        <v>7</v>
      </c>
      <c r="C281" s="2">
        <v>21.56</v>
      </c>
      <c r="D281" s="2">
        <v>1</v>
      </c>
      <c r="E281" s="2" t="s">
        <v>11</v>
      </c>
      <c r="F281" s="2" t="s">
        <v>12</v>
      </c>
      <c r="G281" s="3">
        <v>9855.1314000000002</v>
      </c>
    </row>
    <row r="282" spans="1:7" x14ac:dyDescent="0.25">
      <c r="A282" s="1">
        <v>40</v>
      </c>
      <c r="B282" s="2" t="s">
        <v>7</v>
      </c>
      <c r="C282" s="2">
        <v>28.12</v>
      </c>
      <c r="D282" s="2">
        <v>1</v>
      </c>
      <c r="E282" s="2" t="s">
        <v>8</v>
      </c>
      <c r="F282" s="2" t="s">
        <v>14</v>
      </c>
      <c r="G282" s="3">
        <v>22331.566800000001</v>
      </c>
    </row>
    <row r="283" spans="1:7" x14ac:dyDescent="0.25">
      <c r="A283" s="1">
        <v>54</v>
      </c>
      <c r="B283" s="2" t="s">
        <v>10</v>
      </c>
      <c r="C283" s="2">
        <v>40.564999999999998</v>
      </c>
      <c r="D283" s="2">
        <v>3</v>
      </c>
      <c r="E283" s="2" t="s">
        <v>8</v>
      </c>
      <c r="F283" s="2" t="s">
        <v>14</v>
      </c>
      <c r="G283" s="3">
        <v>48549.178350000002</v>
      </c>
    </row>
    <row r="284" spans="1:7" x14ac:dyDescent="0.25">
      <c r="A284" s="1">
        <v>30</v>
      </c>
      <c r="B284" s="2" t="s">
        <v>10</v>
      </c>
      <c r="C284" s="2">
        <v>27.645</v>
      </c>
      <c r="D284" s="2">
        <v>1</v>
      </c>
      <c r="E284" s="2" t="s">
        <v>11</v>
      </c>
      <c r="F284" s="2" t="s">
        <v>14</v>
      </c>
      <c r="G284" s="3">
        <v>4237.12655</v>
      </c>
    </row>
    <row r="285" spans="1:7" x14ac:dyDescent="0.25">
      <c r="A285" s="1">
        <v>55</v>
      </c>
      <c r="B285" s="2" t="s">
        <v>7</v>
      </c>
      <c r="C285" s="2">
        <v>32.395000000000003</v>
      </c>
      <c r="D285" s="2">
        <v>1</v>
      </c>
      <c r="E285" s="2" t="s">
        <v>11</v>
      </c>
      <c r="F285" s="2" t="s">
        <v>14</v>
      </c>
      <c r="G285" s="3">
        <v>11879.10405</v>
      </c>
    </row>
    <row r="286" spans="1:7" x14ac:dyDescent="0.25">
      <c r="A286" s="1">
        <v>52</v>
      </c>
      <c r="B286" s="2" t="s">
        <v>7</v>
      </c>
      <c r="C286" s="2">
        <v>31.2</v>
      </c>
      <c r="D286" s="2">
        <v>0</v>
      </c>
      <c r="E286" s="2" t="s">
        <v>11</v>
      </c>
      <c r="F286" s="2" t="s">
        <v>9</v>
      </c>
      <c r="G286" s="3">
        <v>9625.92</v>
      </c>
    </row>
    <row r="287" spans="1:7" x14ac:dyDescent="0.25">
      <c r="A287" s="1">
        <v>46</v>
      </c>
      <c r="B287" s="2" t="s">
        <v>10</v>
      </c>
      <c r="C287" s="2">
        <v>26.62</v>
      </c>
      <c r="D287" s="2">
        <v>1</v>
      </c>
      <c r="E287" s="2" t="s">
        <v>11</v>
      </c>
      <c r="F287" s="2" t="s">
        <v>12</v>
      </c>
      <c r="G287" s="3">
        <v>7742.1098000000002</v>
      </c>
    </row>
    <row r="288" spans="1:7" x14ac:dyDescent="0.25">
      <c r="A288" s="1">
        <v>46</v>
      </c>
      <c r="B288" s="2" t="s">
        <v>7</v>
      </c>
      <c r="C288" s="2">
        <v>48.07</v>
      </c>
      <c r="D288" s="2">
        <v>2</v>
      </c>
      <c r="E288" s="2" t="s">
        <v>11</v>
      </c>
      <c r="F288" s="2" t="s">
        <v>14</v>
      </c>
      <c r="G288" s="3">
        <v>9432.9253000000008</v>
      </c>
    </row>
    <row r="289" spans="1:7" x14ac:dyDescent="0.25">
      <c r="A289" s="1">
        <v>63</v>
      </c>
      <c r="B289" s="2" t="s">
        <v>7</v>
      </c>
      <c r="C289" s="2">
        <v>26.22</v>
      </c>
      <c r="D289" s="2">
        <v>0</v>
      </c>
      <c r="E289" s="2" t="s">
        <v>11</v>
      </c>
      <c r="F289" s="2" t="s">
        <v>13</v>
      </c>
      <c r="G289" s="3">
        <v>14256.192800000001</v>
      </c>
    </row>
    <row r="290" spans="1:7" x14ac:dyDescent="0.25">
      <c r="A290" s="1">
        <v>59</v>
      </c>
      <c r="B290" s="2" t="s">
        <v>7</v>
      </c>
      <c r="C290" s="2">
        <v>36.765000000000001</v>
      </c>
      <c r="D290" s="2">
        <v>1</v>
      </c>
      <c r="E290" s="2" t="s">
        <v>8</v>
      </c>
      <c r="F290" s="2" t="s">
        <v>14</v>
      </c>
      <c r="G290" s="3">
        <v>47896.79135</v>
      </c>
    </row>
    <row r="291" spans="1:7" x14ac:dyDescent="0.25">
      <c r="A291" s="1">
        <v>52</v>
      </c>
      <c r="B291" s="2" t="s">
        <v>10</v>
      </c>
      <c r="C291" s="2">
        <v>26.4</v>
      </c>
      <c r="D291" s="2">
        <v>3</v>
      </c>
      <c r="E291" s="2" t="s">
        <v>11</v>
      </c>
      <c r="F291" s="2" t="s">
        <v>12</v>
      </c>
      <c r="G291" s="3">
        <v>25992.821039999999</v>
      </c>
    </row>
    <row r="292" spans="1:7" x14ac:dyDescent="0.25">
      <c r="A292" s="1">
        <v>28</v>
      </c>
      <c r="B292" s="2" t="s">
        <v>7</v>
      </c>
      <c r="C292" s="2">
        <v>33.4</v>
      </c>
      <c r="D292" s="2">
        <v>0</v>
      </c>
      <c r="E292" s="2" t="s">
        <v>11</v>
      </c>
      <c r="F292" s="2" t="s">
        <v>9</v>
      </c>
      <c r="G292" s="3">
        <v>3172.018</v>
      </c>
    </row>
    <row r="293" spans="1:7" x14ac:dyDescent="0.25">
      <c r="A293" s="1">
        <v>29</v>
      </c>
      <c r="B293" s="2" t="s">
        <v>10</v>
      </c>
      <c r="C293" s="2">
        <v>29.64</v>
      </c>
      <c r="D293" s="2">
        <v>1</v>
      </c>
      <c r="E293" s="2" t="s">
        <v>11</v>
      </c>
      <c r="F293" s="2" t="s">
        <v>14</v>
      </c>
      <c r="G293" s="3">
        <v>20277.807509999999</v>
      </c>
    </row>
    <row r="294" spans="1:7" x14ac:dyDescent="0.25">
      <c r="A294" s="1">
        <v>25</v>
      </c>
      <c r="B294" s="2" t="s">
        <v>10</v>
      </c>
      <c r="C294" s="2">
        <v>45.54</v>
      </c>
      <c r="D294" s="2">
        <v>2</v>
      </c>
      <c r="E294" s="2" t="s">
        <v>8</v>
      </c>
      <c r="F294" s="2" t="s">
        <v>12</v>
      </c>
      <c r="G294" s="3">
        <v>42112.2356</v>
      </c>
    </row>
    <row r="295" spans="1:7" x14ac:dyDescent="0.25">
      <c r="A295" s="1">
        <v>22</v>
      </c>
      <c r="B295" s="2" t="s">
        <v>7</v>
      </c>
      <c r="C295" s="2">
        <v>28.82</v>
      </c>
      <c r="D295" s="2">
        <v>0</v>
      </c>
      <c r="E295" s="2" t="s">
        <v>11</v>
      </c>
      <c r="F295" s="2" t="s">
        <v>12</v>
      </c>
      <c r="G295" s="3">
        <v>2156.7518</v>
      </c>
    </row>
    <row r="296" spans="1:7" x14ac:dyDescent="0.25">
      <c r="A296" s="1">
        <v>25</v>
      </c>
      <c r="B296" s="2" t="s">
        <v>10</v>
      </c>
      <c r="C296" s="2">
        <v>26.8</v>
      </c>
      <c r="D296" s="2">
        <v>3</v>
      </c>
      <c r="E296" s="2" t="s">
        <v>11</v>
      </c>
      <c r="F296" s="2" t="s">
        <v>9</v>
      </c>
      <c r="G296" s="3">
        <v>3906.127</v>
      </c>
    </row>
    <row r="297" spans="1:7" x14ac:dyDescent="0.25">
      <c r="A297" s="1">
        <v>18</v>
      </c>
      <c r="B297" s="2" t="s">
        <v>10</v>
      </c>
      <c r="C297" s="2">
        <v>22.99</v>
      </c>
      <c r="D297" s="2">
        <v>0</v>
      </c>
      <c r="E297" s="2" t="s">
        <v>11</v>
      </c>
      <c r="F297" s="2" t="s">
        <v>14</v>
      </c>
      <c r="G297" s="3">
        <v>1704.5681</v>
      </c>
    </row>
    <row r="298" spans="1:7" x14ac:dyDescent="0.25">
      <c r="A298" s="1">
        <v>19</v>
      </c>
      <c r="B298" s="2" t="s">
        <v>10</v>
      </c>
      <c r="C298" s="2">
        <v>27.7</v>
      </c>
      <c r="D298" s="2">
        <v>0</v>
      </c>
      <c r="E298" s="2" t="s">
        <v>8</v>
      </c>
      <c r="F298" s="2" t="s">
        <v>9</v>
      </c>
      <c r="G298" s="3">
        <v>16297.846</v>
      </c>
    </row>
    <row r="299" spans="1:7" x14ac:dyDescent="0.25">
      <c r="A299" s="1">
        <v>47</v>
      </c>
      <c r="B299" s="2" t="s">
        <v>10</v>
      </c>
      <c r="C299" s="2">
        <v>25.41</v>
      </c>
      <c r="D299" s="2">
        <v>1</v>
      </c>
      <c r="E299" s="2" t="s">
        <v>8</v>
      </c>
      <c r="F299" s="2" t="s">
        <v>12</v>
      </c>
      <c r="G299" s="3">
        <v>21978.676899999999</v>
      </c>
    </row>
    <row r="300" spans="1:7" x14ac:dyDescent="0.25">
      <c r="A300" s="1">
        <v>31</v>
      </c>
      <c r="B300" s="2" t="s">
        <v>10</v>
      </c>
      <c r="C300" s="2">
        <v>34.39</v>
      </c>
      <c r="D300" s="2">
        <v>3</v>
      </c>
      <c r="E300" s="2" t="s">
        <v>8</v>
      </c>
      <c r="F300" s="2" t="s">
        <v>13</v>
      </c>
      <c r="G300" s="3">
        <v>38746.355100000001</v>
      </c>
    </row>
    <row r="301" spans="1:7" x14ac:dyDescent="0.25">
      <c r="A301" s="1">
        <v>48</v>
      </c>
      <c r="B301" s="2" t="s">
        <v>7</v>
      </c>
      <c r="C301" s="2">
        <v>28.88</v>
      </c>
      <c r="D301" s="2">
        <v>1</v>
      </c>
      <c r="E301" s="2" t="s">
        <v>11</v>
      </c>
      <c r="F301" s="2" t="s">
        <v>13</v>
      </c>
      <c r="G301" s="3">
        <v>9249.4951999999994</v>
      </c>
    </row>
    <row r="302" spans="1:7" x14ac:dyDescent="0.25">
      <c r="A302" s="1">
        <v>36</v>
      </c>
      <c r="B302" s="2" t="s">
        <v>10</v>
      </c>
      <c r="C302" s="2">
        <v>27.55</v>
      </c>
      <c r="D302" s="2">
        <v>3</v>
      </c>
      <c r="E302" s="2" t="s">
        <v>11</v>
      </c>
      <c r="F302" s="2" t="s">
        <v>14</v>
      </c>
      <c r="G302" s="3">
        <v>6746.7425000000003</v>
      </c>
    </row>
    <row r="303" spans="1:7" x14ac:dyDescent="0.25">
      <c r="A303" s="1">
        <v>53</v>
      </c>
      <c r="B303" s="2" t="s">
        <v>7</v>
      </c>
      <c r="C303" s="2">
        <v>22.61</v>
      </c>
      <c r="D303" s="2">
        <v>3</v>
      </c>
      <c r="E303" s="2" t="s">
        <v>8</v>
      </c>
      <c r="F303" s="2" t="s">
        <v>14</v>
      </c>
      <c r="G303" s="3">
        <v>24873.384900000001</v>
      </c>
    </row>
    <row r="304" spans="1:7" x14ac:dyDescent="0.25">
      <c r="A304" s="1">
        <v>56</v>
      </c>
      <c r="B304" s="2" t="s">
        <v>7</v>
      </c>
      <c r="C304" s="2">
        <v>37.51</v>
      </c>
      <c r="D304" s="2">
        <v>2</v>
      </c>
      <c r="E304" s="2" t="s">
        <v>11</v>
      </c>
      <c r="F304" s="2" t="s">
        <v>12</v>
      </c>
      <c r="G304" s="3">
        <v>12265.5069</v>
      </c>
    </row>
    <row r="305" spans="1:7" x14ac:dyDescent="0.25">
      <c r="A305" s="1">
        <v>28</v>
      </c>
      <c r="B305" s="2" t="s">
        <v>7</v>
      </c>
      <c r="C305" s="2">
        <v>33</v>
      </c>
      <c r="D305" s="2">
        <v>2</v>
      </c>
      <c r="E305" s="2" t="s">
        <v>11</v>
      </c>
      <c r="F305" s="2" t="s">
        <v>12</v>
      </c>
      <c r="G305" s="3">
        <v>4349.4620000000004</v>
      </c>
    </row>
    <row r="306" spans="1:7" x14ac:dyDescent="0.25">
      <c r="A306" s="1">
        <v>57</v>
      </c>
      <c r="B306" s="2" t="s">
        <v>7</v>
      </c>
      <c r="C306" s="2">
        <v>38</v>
      </c>
      <c r="D306" s="2">
        <v>2</v>
      </c>
      <c r="E306" s="2" t="s">
        <v>11</v>
      </c>
      <c r="F306" s="2" t="s">
        <v>9</v>
      </c>
      <c r="G306" s="3">
        <v>12646.207</v>
      </c>
    </row>
    <row r="307" spans="1:7" x14ac:dyDescent="0.25">
      <c r="A307" s="1">
        <v>29</v>
      </c>
      <c r="B307" s="2" t="s">
        <v>10</v>
      </c>
      <c r="C307" s="2">
        <v>33.344999999999999</v>
      </c>
      <c r="D307" s="2">
        <v>2</v>
      </c>
      <c r="E307" s="2" t="s">
        <v>11</v>
      </c>
      <c r="F307" s="2" t="s">
        <v>13</v>
      </c>
      <c r="G307" s="3">
        <v>19442.353500000001</v>
      </c>
    </row>
    <row r="308" spans="1:7" x14ac:dyDescent="0.25">
      <c r="A308" s="1">
        <v>28</v>
      </c>
      <c r="B308" s="2" t="s">
        <v>7</v>
      </c>
      <c r="C308" s="2">
        <v>27.5</v>
      </c>
      <c r="D308" s="2">
        <v>2</v>
      </c>
      <c r="E308" s="2" t="s">
        <v>11</v>
      </c>
      <c r="F308" s="2" t="s">
        <v>9</v>
      </c>
      <c r="G308" s="3">
        <v>20177.671129999999</v>
      </c>
    </row>
    <row r="309" spans="1:7" x14ac:dyDescent="0.25">
      <c r="A309" s="1">
        <v>30</v>
      </c>
      <c r="B309" s="2" t="s">
        <v>7</v>
      </c>
      <c r="C309" s="2">
        <v>33.33</v>
      </c>
      <c r="D309" s="2">
        <v>1</v>
      </c>
      <c r="E309" s="2" t="s">
        <v>11</v>
      </c>
      <c r="F309" s="2" t="s">
        <v>12</v>
      </c>
      <c r="G309" s="3">
        <v>4151.0286999999998</v>
      </c>
    </row>
    <row r="310" spans="1:7" x14ac:dyDescent="0.25">
      <c r="A310" s="1">
        <v>58</v>
      </c>
      <c r="B310" s="2" t="s">
        <v>10</v>
      </c>
      <c r="C310" s="2">
        <v>34.865000000000002</v>
      </c>
      <c r="D310" s="2">
        <v>0</v>
      </c>
      <c r="E310" s="2" t="s">
        <v>11</v>
      </c>
      <c r="F310" s="2" t="s">
        <v>14</v>
      </c>
      <c r="G310" s="3">
        <v>11944.594349999999</v>
      </c>
    </row>
    <row r="311" spans="1:7" x14ac:dyDescent="0.25">
      <c r="A311" s="1">
        <v>41</v>
      </c>
      <c r="B311" s="2" t="s">
        <v>7</v>
      </c>
      <c r="C311" s="2">
        <v>33.06</v>
      </c>
      <c r="D311" s="2">
        <v>2</v>
      </c>
      <c r="E311" s="2" t="s">
        <v>11</v>
      </c>
      <c r="F311" s="2" t="s">
        <v>13</v>
      </c>
      <c r="G311" s="3">
        <v>7749.1563999999998</v>
      </c>
    </row>
    <row r="312" spans="1:7" x14ac:dyDescent="0.25">
      <c r="A312" s="1">
        <v>50</v>
      </c>
      <c r="B312" s="2" t="s">
        <v>10</v>
      </c>
      <c r="C312" s="2">
        <v>26.6</v>
      </c>
      <c r="D312" s="2">
        <v>0</v>
      </c>
      <c r="E312" s="2" t="s">
        <v>11</v>
      </c>
      <c r="F312" s="2" t="s">
        <v>9</v>
      </c>
      <c r="G312" s="3">
        <v>8444.4740000000002</v>
      </c>
    </row>
    <row r="313" spans="1:7" x14ac:dyDescent="0.25">
      <c r="A313" s="1">
        <v>19</v>
      </c>
      <c r="B313" s="2" t="s">
        <v>7</v>
      </c>
      <c r="C313" s="2">
        <v>24.7</v>
      </c>
      <c r="D313" s="2">
        <v>0</v>
      </c>
      <c r="E313" s="2" t="s">
        <v>11</v>
      </c>
      <c r="F313" s="2" t="s">
        <v>9</v>
      </c>
      <c r="G313" s="3">
        <v>1737.376</v>
      </c>
    </row>
    <row r="314" spans="1:7" x14ac:dyDescent="0.25">
      <c r="A314" s="1">
        <v>43</v>
      </c>
      <c r="B314" s="2" t="s">
        <v>10</v>
      </c>
      <c r="C314" s="2">
        <v>35.97</v>
      </c>
      <c r="D314" s="2">
        <v>3</v>
      </c>
      <c r="E314" s="2" t="s">
        <v>8</v>
      </c>
      <c r="F314" s="2" t="s">
        <v>12</v>
      </c>
      <c r="G314" s="3">
        <v>42124.515299999999</v>
      </c>
    </row>
    <row r="315" spans="1:7" x14ac:dyDescent="0.25">
      <c r="A315" s="1">
        <v>49</v>
      </c>
      <c r="B315" s="2" t="s">
        <v>10</v>
      </c>
      <c r="C315" s="2">
        <v>35.86</v>
      </c>
      <c r="D315" s="2">
        <v>0</v>
      </c>
      <c r="E315" s="2" t="s">
        <v>11</v>
      </c>
      <c r="F315" s="2" t="s">
        <v>12</v>
      </c>
      <c r="G315" s="3">
        <v>8124.4084000000003</v>
      </c>
    </row>
    <row r="316" spans="1:7" x14ac:dyDescent="0.25">
      <c r="A316" s="1">
        <v>27</v>
      </c>
      <c r="B316" s="2" t="s">
        <v>7</v>
      </c>
      <c r="C316" s="2">
        <v>31.4</v>
      </c>
      <c r="D316" s="2">
        <v>0</v>
      </c>
      <c r="E316" s="2" t="s">
        <v>8</v>
      </c>
      <c r="F316" s="2" t="s">
        <v>9</v>
      </c>
      <c r="G316" s="3">
        <v>34838.873</v>
      </c>
    </row>
    <row r="317" spans="1:7" x14ac:dyDescent="0.25">
      <c r="A317" s="1">
        <v>52</v>
      </c>
      <c r="B317" s="2" t="s">
        <v>10</v>
      </c>
      <c r="C317" s="2">
        <v>33.25</v>
      </c>
      <c r="D317" s="2">
        <v>0</v>
      </c>
      <c r="E317" s="2" t="s">
        <v>11</v>
      </c>
      <c r="F317" s="2" t="s">
        <v>14</v>
      </c>
      <c r="G317" s="3">
        <v>9722.7695000000003</v>
      </c>
    </row>
    <row r="318" spans="1:7" x14ac:dyDescent="0.25">
      <c r="A318" s="1">
        <v>50</v>
      </c>
      <c r="B318" s="2" t="s">
        <v>10</v>
      </c>
      <c r="C318" s="2">
        <v>32.204999999999998</v>
      </c>
      <c r="D318" s="2">
        <v>0</v>
      </c>
      <c r="E318" s="2" t="s">
        <v>11</v>
      </c>
      <c r="F318" s="2" t="s">
        <v>13</v>
      </c>
      <c r="G318" s="3">
        <v>8835.2649500000007</v>
      </c>
    </row>
    <row r="319" spans="1:7" x14ac:dyDescent="0.25">
      <c r="A319" s="1">
        <v>54</v>
      </c>
      <c r="B319" s="2" t="s">
        <v>10</v>
      </c>
      <c r="C319" s="2">
        <v>32.774999999999999</v>
      </c>
      <c r="D319" s="2">
        <v>0</v>
      </c>
      <c r="E319" s="2" t="s">
        <v>11</v>
      </c>
      <c r="F319" s="2" t="s">
        <v>14</v>
      </c>
      <c r="G319" s="3">
        <v>10435.06525</v>
      </c>
    </row>
    <row r="320" spans="1:7" x14ac:dyDescent="0.25">
      <c r="A320" s="1">
        <v>44</v>
      </c>
      <c r="B320" s="2" t="s">
        <v>7</v>
      </c>
      <c r="C320" s="2">
        <v>27.645</v>
      </c>
      <c r="D320" s="2">
        <v>0</v>
      </c>
      <c r="E320" s="2" t="s">
        <v>11</v>
      </c>
      <c r="F320" s="2" t="s">
        <v>13</v>
      </c>
      <c r="G320" s="3">
        <v>7421.1945500000002</v>
      </c>
    </row>
    <row r="321" spans="1:7" x14ac:dyDescent="0.25">
      <c r="A321" s="1">
        <v>32</v>
      </c>
      <c r="B321" s="2" t="s">
        <v>10</v>
      </c>
      <c r="C321" s="2">
        <v>37.335000000000001</v>
      </c>
      <c r="D321" s="2">
        <v>1</v>
      </c>
      <c r="E321" s="2" t="s">
        <v>11</v>
      </c>
      <c r="F321" s="2" t="s">
        <v>14</v>
      </c>
      <c r="G321" s="3">
        <v>4667.6076499999999</v>
      </c>
    </row>
    <row r="322" spans="1:7" x14ac:dyDescent="0.25">
      <c r="A322" s="1">
        <v>34</v>
      </c>
      <c r="B322" s="2" t="s">
        <v>10</v>
      </c>
      <c r="C322" s="2">
        <v>25.27</v>
      </c>
      <c r="D322" s="2">
        <v>1</v>
      </c>
      <c r="E322" s="2" t="s">
        <v>11</v>
      </c>
      <c r="F322" s="2" t="s">
        <v>13</v>
      </c>
      <c r="G322" s="3">
        <v>4894.7533000000003</v>
      </c>
    </row>
    <row r="323" spans="1:7" x14ac:dyDescent="0.25">
      <c r="A323" s="1">
        <v>26</v>
      </c>
      <c r="B323" s="2" t="s">
        <v>7</v>
      </c>
      <c r="C323" s="2">
        <v>29.64</v>
      </c>
      <c r="D323" s="2">
        <v>4</v>
      </c>
      <c r="E323" s="2" t="s">
        <v>11</v>
      </c>
      <c r="F323" s="2" t="s">
        <v>14</v>
      </c>
      <c r="G323" s="3">
        <v>24671.663339999999</v>
      </c>
    </row>
    <row r="324" spans="1:7" x14ac:dyDescent="0.25">
      <c r="A324" s="1">
        <v>34</v>
      </c>
      <c r="B324" s="2" t="s">
        <v>10</v>
      </c>
      <c r="C324" s="2">
        <v>30.8</v>
      </c>
      <c r="D324" s="2">
        <v>0</v>
      </c>
      <c r="E324" s="2" t="s">
        <v>8</v>
      </c>
      <c r="F324" s="2" t="s">
        <v>9</v>
      </c>
      <c r="G324" s="3">
        <v>35491.64</v>
      </c>
    </row>
    <row r="325" spans="1:7" x14ac:dyDescent="0.25">
      <c r="A325" s="1">
        <v>57</v>
      </c>
      <c r="B325" s="2" t="s">
        <v>10</v>
      </c>
      <c r="C325" s="2">
        <v>40.945</v>
      </c>
      <c r="D325" s="2">
        <v>0</v>
      </c>
      <c r="E325" s="2" t="s">
        <v>11</v>
      </c>
      <c r="F325" s="2" t="s">
        <v>14</v>
      </c>
      <c r="G325" s="3">
        <v>11566.30055</v>
      </c>
    </row>
    <row r="326" spans="1:7" x14ac:dyDescent="0.25">
      <c r="A326" s="1">
        <v>29</v>
      </c>
      <c r="B326" s="2" t="s">
        <v>10</v>
      </c>
      <c r="C326" s="2">
        <v>27.2</v>
      </c>
      <c r="D326" s="2">
        <v>0</v>
      </c>
      <c r="E326" s="2" t="s">
        <v>11</v>
      </c>
      <c r="F326" s="2" t="s">
        <v>9</v>
      </c>
      <c r="G326" s="3">
        <v>2866.0909999999999</v>
      </c>
    </row>
    <row r="327" spans="1:7" x14ac:dyDescent="0.25">
      <c r="A327" s="1">
        <v>40</v>
      </c>
      <c r="B327" s="2" t="s">
        <v>10</v>
      </c>
      <c r="C327" s="2">
        <v>34.104999999999997</v>
      </c>
      <c r="D327" s="2">
        <v>1</v>
      </c>
      <c r="E327" s="2" t="s">
        <v>11</v>
      </c>
      <c r="F327" s="2" t="s">
        <v>14</v>
      </c>
      <c r="G327" s="3">
        <v>6600.2059499999996</v>
      </c>
    </row>
    <row r="328" spans="1:7" x14ac:dyDescent="0.25">
      <c r="A328" s="1">
        <v>27</v>
      </c>
      <c r="B328" s="2" t="s">
        <v>7</v>
      </c>
      <c r="C328" s="2">
        <v>23.21</v>
      </c>
      <c r="D328" s="2">
        <v>1</v>
      </c>
      <c r="E328" s="2" t="s">
        <v>11</v>
      </c>
      <c r="F328" s="2" t="s">
        <v>12</v>
      </c>
      <c r="G328" s="3">
        <v>3561.8888999999999</v>
      </c>
    </row>
    <row r="329" spans="1:7" x14ac:dyDescent="0.25">
      <c r="A329" s="1">
        <v>45</v>
      </c>
      <c r="B329" s="2" t="s">
        <v>10</v>
      </c>
      <c r="C329" s="2">
        <v>36.479999999999997</v>
      </c>
      <c r="D329" s="2">
        <v>2</v>
      </c>
      <c r="E329" s="2" t="s">
        <v>8</v>
      </c>
      <c r="F329" s="2" t="s">
        <v>13</v>
      </c>
      <c r="G329" s="3">
        <v>42760.502200000003</v>
      </c>
    </row>
    <row r="330" spans="1:7" x14ac:dyDescent="0.25">
      <c r="A330" s="1">
        <v>64</v>
      </c>
      <c r="B330" s="2" t="s">
        <v>7</v>
      </c>
      <c r="C330" s="2">
        <v>33.799999999999997</v>
      </c>
      <c r="D330" s="2">
        <v>1</v>
      </c>
      <c r="E330" s="2" t="s">
        <v>8</v>
      </c>
      <c r="F330" s="2" t="s">
        <v>9</v>
      </c>
      <c r="G330" s="3">
        <v>47928.03</v>
      </c>
    </row>
    <row r="331" spans="1:7" x14ac:dyDescent="0.25">
      <c r="A331" s="1">
        <v>52</v>
      </c>
      <c r="B331" s="2" t="s">
        <v>10</v>
      </c>
      <c r="C331" s="2">
        <v>36.700000000000003</v>
      </c>
      <c r="D331" s="2">
        <v>0</v>
      </c>
      <c r="E331" s="2" t="s">
        <v>11</v>
      </c>
      <c r="F331" s="2" t="s">
        <v>9</v>
      </c>
      <c r="G331" s="3">
        <v>9144.5650000000005</v>
      </c>
    </row>
    <row r="332" spans="1:7" x14ac:dyDescent="0.25">
      <c r="A332" s="1">
        <v>61</v>
      </c>
      <c r="B332" s="2" t="s">
        <v>7</v>
      </c>
      <c r="C332" s="2">
        <v>36.384999999999998</v>
      </c>
      <c r="D332" s="2">
        <v>1</v>
      </c>
      <c r="E332" s="2" t="s">
        <v>8</v>
      </c>
      <c r="F332" s="2" t="s">
        <v>14</v>
      </c>
      <c r="G332" s="3">
        <v>48517.563150000002</v>
      </c>
    </row>
    <row r="333" spans="1:7" x14ac:dyDescent="0.25">
      <c r="A333" s="1">
        <v>52</v>
      </c>
      <c r="B333" s="2" t="s">
        <v>10</v>
      </c>
      <c r="C333" s="2">
        <v>27.36</v>
      </c>
      <c r="D333" s="2">
        <v>0</v>
      </c>
      <c r="E333" s="2" t="s">
        <v>8</v>
      </c>
      <c r="F333" s="2" t="s">
        <v>13</v>
      </c>
      <c r="G333" s="3">
        <v>24393.6224</v>
      </c>
    </row>
    <row r="334" spans="1:7" x14ac:dyDescent="0.25">
      <c r="A334" s="1">
        <v>61</v>
      </c>
      <c r="B334" s="2" t="s">
        <v>7</v>
      </c>
      <c r="C334" s="2">
        <v>31.16</v>
      </c>
      <c r="D334" s="2">
        <v>0</v>
      </c>
      <c r="E334" s="2" t="s">
        <v>11</v>
      </c>
      <c r="F334" s="2" t="s">
        <v>13</v>
      </c>
      <c r="G334" s="3">
        <v>13429.035400000001</v>
      </c>
    </row>
    <row r="335" spans="1:7" x14ac:dyDescent="0.25">
      <c r="A335" s="1">
        <v>56</v>
      </c>
      <c r="B335" s="2" t="s">
        <v>7</v>
      </c>
      <c r="C335" s="2">
        <v>28.785</v>
      </c>
      <c r="D335" s="2">
        <v>0</v>
      </c>
      <c r="E335" s="2" t="s">
        <v>11</v>
      </c>
      <c r="F335" s="2" t="s">
        <v>14</v>
      </c>
      <c r="G335" s="3">
        <v>11658.379150000001</v>
      </c>
    </row>
    <row r="336" spans="1:7" x14ac:dyDescent="0.25">
      <c r="A336" s="1">
        <v>43</v>
      </c>
      <c r="B336" s="2" t="s">
        <v>7</v>
      </c>
      <c r="C336" s="2">
        <v>35.72</v>
      </c>
      <c r="D336" s="2">
        <v>2</v>
      </c>
      <c r="E336" s="2" t="s">
        <v>11</v>
      </c>
      <c r="F336" s="2" t="s">
        <v>14</v>
      </c>
      <c r="G336" s="3">
        <v>19144.576519999999</v>
      </c>
    </row>
    <row r="337" spans="1:7" x14ac:dyDescent="0.25">
      <c r="A337" s="1">
        <v>64</v>
      </c>
      <c r="B337" s="2" t="s">
        <v>10</v>
      </c>
      <c r="C337" s="2">
        <v>34.5</v>
      </c>
      <c r="D337" s="2">
        <v>0</v>
      </c>
      <c r="E337" s="2" t="s">
        <v>11</v>
      </c>
      <c r="F337" s="2" t="s">
        <v>9</v>
      </c>
      <c r="G337" s="3">
        <v>13822.803</v>
      </c>
    </row>
    <row r="338" spans="1:7" x14ac:dyDescent="0.25">
      <c r="A338" s="1">
        <v>60</v>
      </c>
      <c r="B338" s="2" t="s">
        <v>10</v>
      </c>
      <c r="C338" s="2">
        <v>25.74</v>
      </c>
      <c r="D338" s="2">
        <v>0</v>
      </c>
      <c r="E338" s="2" t="s">
        <v>11</v>
      </c>
      <c r="F338" s="2" t="s">
        <v>12</v>
      </c>
      <c r="G338" s="3">
        <v>12142.578600000001</v>
      </c>
    </row>
    <row r="339" spans="1:7" x14ac:dyDescent="0.25">
      <c r="A339" s="1">
        <v>62</v>
      </c>
      <c r="B339" s="2" t="s">
        <v>10</v>
      </c>
      <c r="C339" s="2">
        <v>27.55</v>
      </c>
      <c r="D339" s="2">
        <v>1</v>
      </c>
      <c r="E339" s="2" t="s">
        <v>11</v>
      </c>
      <c r="F339" s="2" t="s">
        <v>13</v>
      </c>
      <c r="G339" s="3">
        <v>13937.666499999999</v>
      </c>
    </row>
    <row r="340" spans="1:7" x14ac:dyDescent="0.25">
      <c r="A340" s="1">
        <v>50</v>
      </c>
      <c r="B340" s="2" t="s">
        <v>10</v>
      </c>
      <c r="C340" s="2">
        <v>32.299999999999997</v>
      </c>
      <c r="D340" s="2">
        <v>1</v>
      </c>
      <c r="E340" s="2" t="s">
        <v>8</v>
      </c>
      <c r="F340" s="2" t="s">
        <v>14</v>
      </c>
      <c r="G340" s="3">
        <v>41919.097000000002</v>
      </c>
    </row>
    <row r="341" spans="1:7" x14ac:dyDescent="0.25">
      <c r="A341" s="1">
        <v>46</v>
      </c>
      <c r="B341" s="2" t="s">
        <v>7</v>
      </c>
      <c r="C341" s="2">
        <v>27.72</v>
      </c>
      <c r="D341" s="2">
        <v>1</v>
      </c>
      <c r="E341" s="2" t="s">
        <v>11</v>
      </c>
      <c r="F341" s="2" t="s">
        <v>12</v>
      </c>
      <c r="G341" s="3">
        <v>8232.6388000000006</v>
      </c>
    </row>
    <row r="342" spans="1:7" x14ac:dyDescent="0.25">
      <c r="A342" s="1">
        <v>24</v>
      </c>
      <c r="B342" s="2" t="s">
        <v>7</v>
      </c>
      <c r="C342" s="2">
        <v>27.6</v>
      </c>
      <c r="D342" s="2">
        <v>0</v>
      </c>
      <c r="E342" s="2" t="s">
        <v>11</v>
      </c>
      <c r="F342" s="2" t="s">
        <v>9</v>
      </c>
      <c r="G342" s="3">
        <v>18955.220170000001</v>
      </c>
    </row>
    <row r="343" spans="1:7" x14ac:dyDescent="0.25">
      <c r="A343" s="1">
        <v>62</v>
      </c>
      <c r="B343" s="2" t="s">
        <v>10</v>
      </c>
      <c r="C343" s="2">
        <v>30.02</v>
      </c>
      <c r="D343" s="2">
        <v>0</v>
      </c>
      <c r="E343" s="2" t="s">
        <v>11</v>
      </c>
      <c r="F343" s="2" t="s">
        <v>13</v>
      </c>
      <c r="G343" s="3">
        <v>13352.0998</v>
      </c>
    </row>
    <row r="344" spans="1:7" x14ac:dyDescent="0.25">
      <c r="A344" s="1">
        <v>60</v>
      </c>
      <c r="B344" s="2" t="s">
        <v>7</v>
      </c>
      <c r="C344" s="2">
        <v>27.55</v>
      </c>
      <c r="D344" s="2">
        <v>0</v>
      </c>
      <c r="E344" s="2" t="s">
        <v>11</v>
      </c>
      <c r="F344" s="2" t="s">
        <v>14</v>
      </c>
      <c r="G344" s="3">
        <v>13217.094499999999</v>
      </c>
    </row>
    <row r="345" spans="1:7" x14ac:dyDescent="0.25">
      <c r="A345" s="1">
        <v>63</v>
      </c>
      <c r="B345" s="2" t="s">
        <v>10</v>
      </c>
      <c r="C345" s="2">
        <v>36.765000000000001</v>
      </c>
      <c r="D345" s="2">
        <v>0</v>
      </c>
      <c r="E345" s="2" t="s">
        <v>11</v>
      </c>
      <c r="F345" s="2" t="s">
        <v>14</v>
      </c>
      <c r="G345" s="3">
        <v>13981.850350000001</v>
      </c>
    </row>
    <row r="346" spans="1:7" x14ac:dyDescent="0.25">
      <c r="A346" s="1">
        <v>49</v>
      </c>
      <c r="B346" s="2" t="s">
        <v>7</v>
      </c>
      <c r="C346" s="2">
        <v>41.47</v>
      </c>
      <c r="D346" s="2">
        <v>4</v>
      </c>
      <c r="E346" s="2" t="s">
        <v>11</v>
      </c>
      <c r="F346" s="2" t="s">
        <v>12</v>
      </c>
      <c r="G346" s="3">
        <v>10977.2063</v>
      </c>
    </row>
    <row r="347" spans="1:7" x14ac:dyDescent="0.25">
      <c r="A347" s="1">
        <v>34</v>
      </c>
      <c r="B347" s="2" t="s">
        <v>7</v>
      </c>
      <c r="C347" s="2">
        <v>29.26</v>
      </c>
      <c r="D347" s="2">
        <v>3</v>
      </c>
      <c r="E347" s="2" t="s">
        <v>11</v>
      </c>
      <c r="F347" s="2" t="s">
        <v>12</v>
      </c>
      <c r="G347" s="3">
        <v>6184.2993999999999</v>
      </c>
    </row>
    <row r="348" spans="1:7" x14ac:dyDescent="0.25">
      <c r="A348" s="1">
        <v>33</v>
      </c>
      <c r="B348" s="2" t="s">
        <v>10</v>
      </c>
      <c r="C348" s="2">
        <v>35.75</v>
      </c>
      <c r="D348" s="2">
        <v>2</v>
      </c>
      <c r="E348" s="2" t="s">
        <v>11</v>
      </c>
      <c r="F348" s="2" t="s">
        <v>12</v>
      </c>
      <c r="G348" s="3">
        <v>4889.9994999999999</v>
      </c>
    </row>
    <row r="349" spans="1:7" x14ac:dyDescent="0.25">
      <c r="A349" s="1">
        <v>46</v>
      </c>
      <c r="B349" s="2" t="s">
        <v>10</v>
      </c>
      <c r="C349" s="2">
        <v>33.344999999999999</v>
      </c>
      <c r="D349" s="2">
        <v>1</v>
      </c>
      <c r="E349" s="2" t="s">
        <v>11</v>
      </c>
      <c r="F349" s="2" t="s">
        <v>14</v>
      </c>
      <c r="G349" s="3">
        <v>8334.4575499999992</v>
      </c>
    </row>
    <row r="350" spans="1:7" x14ac:dyDescent="0.25">
      <c r="A350" s="1">
        <v>36</v>
      </c>
      <c r="B350" s="2" t="s">
        <v>7</v>
      </c>
      <c r="C350" s="2">
        <v>29.92</v>
      </c>
      <c r="D350" s="2">
        <v>1</v>
      </c>
      <c r="E350" s="2" t="s">
        <v>11</v>
      </c>
      <c r="F350" s="2" t="s">
        <v>12</v>
      </c>
      <c r="G350" s="3">
        <v>5478.0367999999999</v>
      </c>
    </row>
    <row r="351" spans="1:7" x14ac:dyDescent="0.25">
      <c r="A351" s="1">
        <v>19</v>
      </c>
      <c r="B351" s="2" t="s">
        <v>10</v>
      </c>
      <c r="C351" s="2">
        <v>27.835000000000001</v>
      </c>
      <c r="D351" s="2">
        <v>0</v>
      </c>
      <c r="E351" s="2" t="s">
        <v>11</v>
      </c>
      <c r="F351" s="2" t="s">
        <v>13</v>
      </c>
      <c r="G351" s="3">
        <v>1635.7336499999999</v>
      </c>
    </row>
    <row r="352" spans="1:7" x14ac:dyDescent="0.25">
      <c r="A352" s="1">
        <v>57</v>
      </c>
      <c r="B352" s="2" t="s">
        <v>7</v>
      </c>
      <c r="C352" s="2">
        <v>23.18</v>
      </c>
      <c r="D352" s="2">
        <v>0</v>
      </c>
      <c r="E352" s="2" t="s">
        <v>11</v>
      </c>
      <c r="F352" s="2" t="s">
        <v>13</v>
      </c>
      <c r="G352" s="3">
        <v>11830.6072</v>
      </c>
    </row>
    <row r="353" spans="1:7" x14ac:dyDescent="0.25">
      <c r="A353" s="1">
        <v>50</v>
      </c>
      <c r="B353" s="2" t="s">
        <v>7</v>
      </c>
      <c r="C353" s="2">
        <v>25.6</v>
      </c>
      <c r="D353" s="2">
        <v>0</v>
      </c>
      <c r="E353" s="2" t="s">
        <v>11</v>
      </c>
      <c r="F353" s="2" t="s">
        <v>9</v>
      </c>
      <c r="G353" s="3">
        <v>8932.0840000000007</v>
      </c>
    </row>
    <row r="354" spans="1:7" x14ac:dyDescent="0.25">
      <c r="A354" s="1">
        <v>30</v>
      </c>
      <c r="B354" s="2" t="s">
        <v>7</v>
      </c>
      <c r="C354" s="2">
        <v>27.7</v>
      </c>
      <c r="D354" s="2">
        <v>0</v>
      </c>
      <c r="E354" s="2" t="s">
        <v>11</v>
      </c>
      <c r="F354" s="2" t="s">
        <v>9</v>
      </c>
      <c r="G354" s="3">
        <v>3554.203</v>
      </c>
    </row>
    <row r="355" spans="1:7" x14ac:dyDescent="0.25">
      <c r="A355" s="1">
        <v>33</v>
      </c>
      <c r="B355" s="2" t="s">
        <v>10</v>
      </c>
      <c r="C355" s="2">
        <v>35.244999999999997</v>
      </c>
      <c r="D355" s="2">
        <v>0</v>
      </c>
      <c r="E355" s="2" t="s">
        <v>11</v>
      </c>
      <c r="F355" s="2" t="s">
        <v>14</v>
      </c>
      <c r="G355" s="3">
        <v>12404.8791</v>
      </c>
    </row>
    <row r="356" spans="1:7" x14ac:dyDescent="0.25">
      <c r="A356" s="1">
        <v>18</v>
      </c>
      <c r="B356" s="2" t="s">
        <v>7</v>
      </c>
      <c r="C356" s="2">
        <v>38.28</v>
      </c>
      <c r="D356" s="2">
        <v>0</v>
      </c>
      <c r="E356" s="2" t="s">
        <v>11</v>
      </c>
      <c r="F356" s="2" t="s">
        <v>12</v>
      </c>
      <c r="G356" s="3">
        <v>14133.03775</v>
      </c>
    </row>
    <row r="357" spans="1:7" x14ac:dyDescent="0.25">
      <c r="A357" s="1">
        <v>46</v>
      </c>
      <c r="B357" s="2" t="s">
        <v>10</v>
      </c>
      <c r="C357" s="2">
        <v>27.6</v>
      </c>
      <c r="D357" s="2">
        <v>0</v>
      </c>
      <c r="E357" s="2" t="s">
        <v>11</v>
      </c>
      <c r="F357" s="2" t="s">
        <v>9</v>
      </c>
      <c r="G357" s="3">
        <v>24603.04837</v>
      </c>
    </row>
    <row r="358" spans="1:7" x14ac:dyDescent="0.25">
      <c r="A358" s="1">
        <v>46</v>
      </c>
      <c r="B358" s="2" t="s">
        <v>10</v>
      </c>
      <c r="C358" s="2">
        <v>43.89</v>
      </c>
      <c r="D358" s="2">
        <v>3</v>
      </c>
      <c r="E358" s="2" t="s">
        <v>11</v>
      </c>
      <c r="F358" s="2" t="s">
        <v>12</v>
      </c>
      <c r="G358" s="3">
        <v>8944.1151000000009</v>
      </c>
    </row>
    <row r="359" spans="1:7" x14ac:dyDescent="0.25">
      <c r="A359" s="1">
        <v>47</v>
      </c>
      <c r="B359" s="2" t="s">
        <v>10</v>
      </c>
      <c r="C359" s="2">
        <v>29.83</v>
      </c>
      <c r="D359" s="2">
        <v>3</v>
      </c>
      <c r="E359" s="2" t="s">
        <v>11</v>
      </c>
      <c r="F359" s="2" t="s">
        <v>13</v>
      </c>
      <c r="G359" s="3">
        <v>9620.3307000000004</v>
      </c>
    </row>
    <row r="360" spans="1:7" x14ac:dyDescent="0.25">
      <c r="A360" s="1">
        <v>23</v>
      </c>
      <c r="B360" s="2" t="s">
        <v>10</v>
      </c>
      <c r="C360" s="2">
        <v>41.91</v>
      </c>
      <c r="D360" s="2">
        <v>0</v>
      </c>
      <c r="E360" s="2" t="s">
        <v>11</v>
      </c>
      <c r="F360" s="2" t="s">
        <v>12</v>
      </c>
      <c r="G360" s="3">
        <v>1837.2819</v>
      </c>
    </row>
    <row r="361" spans="1:7" x14ac:dyDescent="0.25">
      <c r="A361" s="1">
        <v>18</v>
      </c>
      <c r="B361" s="2" t="s">
        <v>7</v>
      </c>
      <c r="C361" s="2">
        <v>20.79</v>
      </c>
      <c r="D361" s="2">
        <v>0</v>
      </c>
      <c r="E361" s="2" t="s">
        <v>11</v>
      </c>
      <c r="F361" s="2" t="s">
        <v>12</v>
      </c>
      <c r="G361" s="3">
        <v>1607.5101</v>
      </c>
    </row>
    <row r="362" spans="1:7" x14ac:dyDescent="0.25">
      <c r="A362" s="1">
        <v>48</v>
      </c>
      <c r="B362" s="2" t="s">
        <v>7</v>
      </c>
      <c r="C362" s="2">
        <v>32.299999999999997</v>
      </c>
      <c r="D362" s="2">
        <v>2</v>
      </c>
      <c r="E362" s="2" t="s">
        <v>11</v>
      </c>
      <c r="F362" s="2" t="s">
        <v>14</v>
      </c>
      <c r="G362" s="3">
        <v>10043.249</v>
      </c>
    </row>
    <row r="363" spans="1:7" x14ac:dyDescent="0.25">
      <c r="A363" s="1">
        <v>35</v>
      </c>
      <c r="B363" s="2" t="s">
        <v>10</v>
      </c>
      <c r="C363" s="2">
        <v>30.5</v>
      </c>
      <c r="D363" s="2">
        <v>1</v>
      </c>
      <c r="E363" s="2" t="s">
        <v>11</v>
      </c>
      <c r="F363" s="2" t="s">
        <v>9</v>
      </c>
      <c r="G363" s="3">
        <v>4751.07</v>
      </c>
    </row>
    <row r="364" spans="1:7" x14ac:dyDescent="0.25">
      <c r="A364" s="1">
        <v>19</v>
      </c>
      <c r="B364" s="2" t="s">
        <v>7</v>
      </c>
      <c r="C364" s="2">
        <v>21.7</v>
      </c>
      <c r="D364" s="2">
        <v>0</v>
      </c>
      <c r="E364" s="2" t="s">
        <v>8</v>
      </c>
      <c r="F364" s="2" t="s">
        <v>9</v>
      </c>
      <c r="G364" s="3">
        <v>13844.505999999999</v>
      </c>
    </row>
    <row r="365" spans="1:7" x14ac:dyDescent="0.25">
      <c r="A365" s="1">
        <v>21</v>
      </c>
      <c r="B365" s="2" t="s">
        <v>7</v>
      </c>
      <c r="C365" s="2">
        <v>26.4</v>
      </c>
      <c r="D365" s="2">
        <v>1</v>
      </c>
      <c r="E365" s="2" t="s">
        <v>11</v>
      </c>
      <c r="F365" s="2" t="s">
        <v>9</v>
      </c>
      <c r="G365" s="3">
        <v>2597.779</v>
      </c>
    </row>
    <row r="366" spans="1:7" x14ac:dyDescent="0.25">
      <c r="A366" s="1">
        <v>21</v>
      </c>
      <c r="B366" s="2" t="s">
        <v>7</v>
      </c>
      <c r="C366" s="2">
        <v>21.89</v>
      </c>
      <c r="D366" s="2">
        <v>2</v>
      </c>
      <c r="E366" s="2" t="s">
        <v>11</v>
      </c>
      <c r="F366" s="2" t="s">
        <v>12</v>
      </c>
      <c r="G366" s="3">
        <v>3180.5101</v>
      </c>
    </row>
    <row r="367" spans="1:7" x14ac:dyDescent="0.25">
      <c r="A367" s="1">
        <v>49</v>
      </c>
      <c r="B367" s="2" t="s">
        <v>7</v>
      </c>
      <c r="C367" s="2">
        <v>30.78</v>
      </c>
      <c r="D367" s="2">
        <v>1</v>
      </c>
      <c r="E367" s="2" t="s">
        <v>11</v>
      </c>
      <c r="F367" s="2" t="s">
        <v>14</v>
      </c>
      <c r="G367" s="3">
        <v>9778.3472000000002</v>
      </c>
    </row>
    <row r="368" spans="1:7" x14ac:dyDescent="0.25">
      <c r="A368" s="1">
        <v>56</v>
      </c>
      <c r="B368" s="2" t="s">
        <v>7</v>
      </c>
      <c r="C368" s="2">
        <v>32.299999999999997</v>
      </c>
      <c r="D368" s="2">
        <v>3</v>
      </c>
      <c r="E368" s="2" t="s">
        <v>11</v>
      </c>
      <c r="F368" s="2" t="s">
        <v>14</v>
      </c>
      <c r="G368" s="3">
        <v>13430.264999999999</v>
      </c>
    </row>
    <row r="369" spans="1:7" x14ac:dyDescent="0.25">
      <c r="A369" s="1">
        <v>42</v>
      </c>
      <c r="B369" s="2" t="s">
        <v>7</v>
      </c>
      <c r="C369" s="2">
        <v>24.984999999999999</v>
      </c>
      <c r="D369" s="2">
        <v>2</v>
      </c>
      <c r="E369" s="2" t="s">
        <v>11</v>
      </c>
      <c r="F369" s="2" t="s">
        <v>13</v>
      </c>
      <c r="G369" s="3">
        <v>8017.0611500000005</v>
      </c>
    </row>
    <row r="370" spans="1:7" x14ac:dyDescent="0.25">
      <c r="A370" s="1">
        <v>44</v>
      </c>
      <c r="B370" s="2" t="s">
        <v>10</v>
      </c>
      <c r="C370" s="2">
        <v>32.015000000000001</v>
      </c>
      <c r="D370" s="2">
        <v>2</v>
      </c>
      <c r="E370" s="2" t="s">
        <v>11</v>
      </c>
      <c r="F370" s="2" t="s">
        <v>13</v>
      </c>
      <c r="G370" s="3">
        <v>8116.2688500000004</v>
      </c>
    </row>
    <row r="371" spans="1:7" x14ac:dyDescent="0.25">
      <c r="A371" s="1">
        <v>18</v>
      </c>
      <c r="B371" s="2" t="s">
        <v>10</v>
      </c>
      <c r="C371" s="2">
        <v>30.4</v>
      </c>
      <c r="D371" s="2">
        <v>3</v>
      </c>
      <c r="E371" s="2" t="s">
        <v>11</v>
      </c>
      <c r="F371" s="2" t="s">
        <v>14</v>
      </c>
      <c r="G371" s="3">
        <v>3481.8679999999999</v>
      </c>
    </row>
    <row r="372" spans="1:7" x14ac:dyDescent="0.25">
      <c r="A372" s="1">
        <v>61</v>
      </c>
      <c r="B372" s="2" t="s">
        <v>7</v>
      </c>
      <c r="C372" s="2">
        <v>21.09</v>
      </c>
      <c r="D372" s="2">
        <v>0</v>
      </c>
      <c r="E372" s="2" t="s">
        <v>11</v>
      </c>
      <c r="F372" s="2" t="s">
        <v>13</v>
      </c>
      <c r="G372" s="3">
        <v>13415.0381</v>
      </c>
    </row>
    <row r="373" spans="1:7" x14ac:dyDescent="0.25">
      <c r="A373" s="1">
        <v>57</v>
      </c>
      <c r="B373" s="2" t="s">
        <v>7</v>
      </c>
      <c r="C373" s="2">
        <v>22.23</v>
      </c>
      <c r="D373" s="2">
        <v>0</v>
      </c>
      <c r="E373" s="2" t="s">
        <v>11</v>
      </c>
      <c r="F373" s="2" t="s">
        <v>14</v>
      </c>
      <c r="G373" s="3">
        <v>12029.286700000001</v>
      </c>
    </row>
    <row r="374" spans="1:7" x14ac:dyDescent="0.25">
      <c r="A374" s="1">
        <v>42</v>
      </c>
      <c r="B374" s="2" t="s">
        <v>7</v>
      </c>
      <c r="C374" s="2">
        <v>33.155000000000001</v>
      </c>
      <c r="D374" s="2">
        <v>1</v>
      </c>
      <c r="E374" s="2" t="s">
        <v>11</v>
      </c>
      <c r="F374" s="2" t="s">
        <v>14</v>
      </c>
      <c r="G374" s="3">
        <v>7639.4174499999999</v>
      </c>
    </row>
    <row r="375" spans="1:7" x14ac:dyDescent="0.25">
      <c r="A375" s="1">
        <v>26</v>
      </c>
      <c r="B375" s="2" t="s">
        <v>10</v>
      </c>
      <c r="C375" s="2">
        <v>32.9</v>
      </c>
      <c r="D375" s="2">
        <v>2</v>
      </c>
      <c r="E375" s="2" t="s">
        <v>8</v>
      </c>
      <c r="F375" s="2" t="s">
        <v>9</v>
      </c>
      <c r="G375" s="3">
        <v>36085.218999999997</v>
      </c>
    </row>
    <row r="376" spans="1:7" x14ac:dyDescent="0.25">
      <c r="A376" s="1">
        <v>20</v>
      </c>
      <c r="B376" s="2" t="s">
        <v>10</v>
      </c>
      <c r="C376" s="2">
        <v>33.33</v>
      </c>
      <c r="D376" s="2">
        <v>0</v>
      </c>
      <c r="E376" s="2" t="s">
        <v>11</v>
      </c>
      <c r="F376" s="2" t="s">
        <v>12</v>
      </c>
      <c r="G376" s="3">
        <v>1391.5287000000001</v>
      </c>
    </row>
    <row r="377" spans="1:7" x14ac:dyDescent="0.25">
      <c r="A377" s="1">
        <v>23</v>
      </c>
      <c r="B377" s="2" t="s">
        <v>7</v>
      </c>
      <c r="C377" s="2">
        <v>28.31</v>
      </c>
      <c r="D377" s="2">
        <v>0</v>
      </c>
      <c r="E377" s="2" t="s">
        <v>8</v>
      </c>
      <c r="F377" s="2" t="s">
        <v>13</v>
      </c>
      <c r="G377" s="3">
        <v>18033.9679</v>
      </c>
    </row>
    <row r="378" spans="1:7" x14ac:dyDescent="0.25">
      <c r="A378" s="1">
        <v>39</v>
      </c>
      <c r="B378" s="2" t="s">
        <v>7</v>
      </c>
      <c r="C378" s="2">
        <v>24.89</v>
      </c>
      <c r="D378" s="2">
        <v>3</v>
      </c>
      <c r="E378" s="2" t="s">
        <v>8</v>
      </c>
      <c r="F378" s="2" t="s">
        <v>14</v>
      </c>
      <c r="G378" s="3">
        <v>21659.930100000001</v>
      </c>
    </row>
    <row r="379" spans="1:7" x14ac:dyDescent="0.25">
      <c r="A379" s="1">
        <v>24</v>
      </c>
      <c r="B379" s="2" t="s">
        <v>10</v>
      </c>
      <c r="C379" s="2">
        <v>40.15</v>
      </c>
      <c r="D379" s="2">
        <v>0</v>
      </c>
      <c r="E379" s="2" t="s">
        <v>8</v>
      </c>
      <c r="F379" s="2" t="s">
        <v>12</v>
      </c>
      <c r="G379" s="3">
        <v>38126.246500000001</v>
      </c>
    </row>
    <row r="380" spans="1:7" x14ac:dyDescent="0.25">
      <c r="A380" s="1">
        <v>64</v>
      </c>
      <c r="B380" s="2" t="s">
        <v>7</v>
      </c>
      <c r="C380" s="2">
        <v>30.114999999999998</v>
      </c>
      <c r="D380" s="2">
        <v>3</v>
      </c>
      <c r="E380" s="2" t="s">
        <v>11</v>
      </c>
      <c r="F380" s="2" t="s">
        <v>13</v>
      </c>
      <c r="G380" s="3">
        <v>16455.707849999999</v>
      </c>
    </row>
    <row r="381" spans="1:7" x14ac:dyDescent="0.25">
      <c r="A381" s="1">
        <v>62</v>
      </c>
      <c r="B381" s="2" t="s">
        <v>10</v>
      </c>
      <c r="C381" s="2">
        <v>31.46</v>
      </c>
      <c r="D381" s="2">
        <v>1</v>
      </c>
      <c r="E381" s="2" t="s">
        <v>11</v>
      </c>
      <c r="F381" s="2" t="s">
        <v>12</v>
      </c>
      <c r="G381" s="3">
        <v>27000.98473</v>
      </c>
    </row>
    <row r="382" spans="1:7" x14ac:dyDescent="0.25">
      <c r="A382" s="1">
        <v>27</v>
      </c>
      <c r="B382" s="2" t="s">
        <v>7</v>
      </c>
      <c r="C382" s="2">
        <v>17.954999999999998</v>
      </c>
      <c r="D382" s="2">
        <v>2</v>
      </c>
      <c r="E382" s="2" t="s">
        <v>8</v>
      </c>
      <c r="F382" s="2" t="s">
        <v>14</v>
      </c>
      <c r="G382" s="3">
        <v>15006.579449999999</v>
      </c>
    </row>
    <row r="383" spans="1:7" x14ac:dyDescent="0.25">
      <c r="A383" s="1">
        <v>55</v>
      </c>
      <c r="B383" s="2" t="s">
        <v>10</v>
      </c>
      <c r="C383" s="2">
        <v>30.684999999999999</v>
      </c>
      <c r="D383" s="2">
        <v>0</v>
      </c>
      <c r="E383" s="2" t="s">
        <v>8</v>
      </c>
      <c r="F383" s="2" t="s">
        <v>14</v>
      </c>
      <c r="G383" s="3">
        <v>42303.692150000003</v>
      </c>
    </row>
    <row r="384" spans="1:7" x14ac:dyDescent="0.25">
      <c r="A384" s="1">
        <v>55</v>
      </c>
      <c r="B384" s="2" t="s">
        <v>10</v>
      </c>
      <c r="C384" s="2">
        <v>33</v>
      </c>
      <c r="D384" s="2">
        <v>0</v>
      </c>
      <c r="E384" s="2" t="s">
        <v>11</v>
      </c>
      <c r="F384" s="2" t="s">
        <v>12</v>
      </c>
      <c r="G384" s="3">
        <v>20781.48892</v>
      </c>
    </row>
    <row r="385" spans="1:7" x14ac:dyDescent="0.25">
      <c r="A385" s="1">
        <v>35</v>
      </c>
      <c r="B385" s="2" t="s">
        <v>7</v>
      </c>
      <c r="C385" s="2">
        <v>43.34</v>
      </c>
      <c r="D385" s="2">
        <v>2</v>
      </c>
      <c r="E385" s="2" t="s">
        <v>11</v>
      </c>
      <c r="F385" s="2" t="s">
        <v>12</v>
      </c>
      <c r="G385" s="3">
        <v>5846.9175999999998</v>
      </c>
    </row>
    <row r="386" spans="1:7" x14ac:dyDescent="0.25">
      <c r="A386" s="1">
        <v>44</v>
      </c>
      <c r="B386" s="2" t="s">
        <v>10</v>
      </c>
      <c r="C386" s="2">
        <v>22.135000000000002</v>
      </c>
      <c r="D386" s="2">
        <v>2</v>
      </c>
      <c r="E386" s="2" t="s">
        <v>11</v>
      </c>
      <c r="F386" s="2" t="s">
        <v>14</v>
      </c>
      <c r="G386" s="3">
        <v>8302.5356499999998</v>
      </c>
    </row>
    <row r="387" spans="1:7" x14ac:dyDescent="0.25">
      <c r="A387" s="1">
        <v>19</v>
      </c>
      <c r="B387" s="2" t="s">
        <v>10</v>
      </c>
      <c r="C387" s="2">
        <v>34.4</v>
      </c>
      <c r="D387" s="2">
        <v>0</v>
      </c>
      <c r="E387" s="2" t="s">
        <v>11</v>
      </c>
      <c r="F387" s="2" t="s">
        <v>9</v>
      </c>
      <c r="G387" s="3">
        <v>1261.8589999999999</v>
      </c>
    </row>
    <row r="388" spans="1:7" x14ac:dyDescent="0.25">
      <c r="A388" s="1">
        <v>58</v>
      </c>
      <c r="B388" s="2" t="s">
        <v>7</v>
      </c>
      <c r="C388" s="2">
        <v>39.049999999999997</v>
      </c>
      <c r="D388" s="2">
        <v>0</v>
      </c>
      <c r="E388" s="2" t="s">
        <v>11</v>
      </c>
      <c r="F388" s="2" t="s">
        <v>12</v>
      </c>
      <c r="G388" s="3">
        <v>11856.4115</v>
      </c>
    </row>
    <row r="389" spans="1:7" x14ac:dyDescent="0.25">
      <c r="A389" s="1">
        <v>50</v>
      </c>
      <c r="B389" s="2" t="s">
        <v>10</v>
      </c>
      <c r="C389" s="2">
        <v>25.364999999999998</v>
      </c>
      <c r="D389" s="2">
        <v>2</v>
      </c>
      <c r="E389" s="2" t="s">
        <v>11</v>
      </c>
      <c r="F389" s="2" t="s">
        <v>13</v>
      </c>
      <c r="G389" s="3">
        <v>30284.642940000002</v>
      </c>
    </row>
    <row r="390" spans="1:7" x14ac:dyDescent="0.25">
      <c r="A390" s="1">
        <v>26</v>
      </c>
      <c r="B390" s="2" t="s">
        <v>7</v>
      </c>
      <c r="C390" s="2">
        <v>22.61</v>
      </c>
      <c r="D390" s="2">
        <v>0</v>
      </c>
      <c r="E390" s="2" t="s">
        <v>11</v>
      </c>
      <c r="F390" s="2" t="s">
        <v>13</v>
      </c>
      <c r="G390" s="3">
        <v>3176.8159000000001</v>
      </c>
    </row>
    <row r="391" spans="1:7" x14ac:dyDescent="0.25">
      <c r="A391" s="1">
        <v>24</v>
      </c>
      <c r="B391" s="2" t="s">
        <v>7</v>
      </c>
      <c r="C391" s="2">
        <v>30.21</v>
      </c>
      <c r="D391" s="2">
        <v>3</v>
      </c>
      <c r="E391" s="2" t="s">
        <v>11</v>
      </c>
      <c r="F391" s="2" t="s">
        <v>13</v>
      </c>
      <c r="G391" s="3">
        <v>4618.0798999999997</v>
      </c>
    </row>
    <row r="392" spans="1:7" x14ac:dyDescent="0.25">
      <c r="A392" s="1">
        <v>48</v>
      </c>
      <c r="B392" s="2" t="s">
        <v>10</v>
      </c>
      <c r="C392" s="2">
        <v>35.625</v>
      </c>
      <c r="D392" s="2">
        <v>4</v>
      </c>
      <c r="E392" s="2" t="s">
        <v>11</v>
      </c>
      <c r="F392" s="2" t="s">
        <v>14</v>
      </c>
      <c r="G392" s="3">
        <v>10736.87075</v>
      </c>
    </row>
    <row r="393" spans="1:7" x14ac:dyDescent="0.25">
      <c r="A393" s="1">
        <v>19</v>
      </c>
      <c r="B393" s="2" t="s">
        <v>7</v>
      </c>
      <c r="C393" s="2">
        <v>37.43</v>
      </c>
      <c r="D393" s="2">
        <v>0</v>
      </c>
      <c r="E393" s="2" t="s">
        <v>11</v>
      </c>
      <c r="F393" s="2" t="s">
        <v>13</v>
      </c>
      <c r="G393" s="3">
        <v>2138.0707000000002</v>
      </c>
    </row>
    <row r="394" spans="1:7" x14ac:dyDescent="0.25">
      <c r="A394" s="1">
        <v>48</v>
      </c>
      <c r="B394" s="2" t="s">
        <v>10</v>
      </c>
      <c r="C394" s="2">
        <v>31.445</v>
      </c>
      <c r="D394" s="2">
        <v>1</v>
      </c>
      <c r="E394" s="2" t="s">
        <v>11</v>
      </c>
      <c r="F394" s="2" t="s">
        <v>14</v>
      </c>
      <c r="G394" s="3">
        <v>8964.0605500000001</v>
      </c>
    </row>
    <row r="395" spans="1:7" x14ac:dyDescent="0.25">
      <c r="A395" s="1">
        <v>49</v>
      </c>
      <c r="B395" s="2" t="s">
        <v>10</v>
      </c>
      <c r="C395" s="2">
        <v>31.35</v>
      </c>
      <c r="D395" s="2">
        <v>1</v>
      </c>
      <c r="E395" s="2" t="s">
        <v>11</v>
      </c>
      <c r="F395" s="2" t="s">
        <v>14</v>
      </c>
      <c r="G395" s="3">
        <v>9290.1394999999993</v>
      </c>
    </row>
    <row r="396" spans="1:7" x14ac:dyDescent="0.25">
      <c r="A396" s="1">
        <v>46</v>
      </c>
      <c r="B396" s="2" t="s">
        <v>7</v>
      </c>
      <c r="C396" s="2">
        <v>32.299999999999997</v>
      </c>
      <c r="D396" s="2">
        <v>2</v>
      </c>
      <c r="E396" s="2" t="s">
        <v>11</v>
      </c>
      <c r="F396" s="2" t="s">
        <v>14</v>
      </c>
      <c r="G396" s="3">
        <v>9411.0049999999992</v>
      </c>
    </row>
    <row r="397" spans="1:7" x14ac:dyDescent="0.25">
      <c r="A397" s="1">
        <v>46</v>
      </c>
      <c r="B397" s="2" t="s">
        <v>10</v>
      </c>
      <c r="C397" s="2">
        <v>19.855</v>
      </c>
      <c r="D397" s="2">
        <v>0</v>
      </c>
      <c r="E397" s="2" t="s">
        <v>11</v>
      </c>
      <c r="F397" s="2" t="s">
        <v>13</v>
      </c>
      <c r="G397" s="3">
        <v>7526.7064499999997</v>
      </c>
    </row>
    <row r="398" spans="1:7" x14ac:dyDescent="0.25">
      <c r="A398" s="1">
        <v>43</v>
      </c>
      <c r="B398" s="2" t="s">
        <v>7</v>
      </c>
      <c r="C398" s="2">
        <v>34.4</v>
      </c>
      <c r="D398" s="2">
        <v>3</v>
      </c>
      <c r="E398" s="2" t="s">
        <v>11</v>
      </c>
      <c r="F398" s="2" t="s">
        <v>9</v>
      </c>
      <c r="G398" s="3">
        <v>8522.0030000000006</v>
      </c>
    </row>
    <row r="399" spans="1:7" x14ac:dyDescent="0.25">
      <c r="A399" s="1">
        <v>21</v>
      </c>
      <c r="B399" s="2" t="s">
        <v>10</v>
      </c>
      <c r="C399" s="2">
        <v>31.02</v>
      </c>
      <c r="D399" s="2">
        <v>0</v>
      </c>
      <c r="E399" s="2" t="s">
        <v>11</v>
      </c>
      <c r="F399" s="2" t="s">
        <v>12</v>
      </c>
      <c r="G399" s="3">
        <v>16586.49771</v>
      </c>
    </row>
    <row r="400" spans="1:7" x14ac:dyDescent="0.25">
      <c r="A400" s="1">
        <v>64</v>
      </c>
      <c r="B400" s="2" t="s">
        <v>10</v>
      </c>
      <c r="C400" s="2">
        <v>25.6</v>
      </c>
      <c r="D400" s="2">
        <v>2</v>
      </c>
      <c r="E400" s="2" t="s">
        <v>11</v>
      </c>
      <c r="F400" s="2" t="s">
        <v>9</v>
      </c>
      <c r="G400" s="3">
        <v>14988.432000000001</v>
      </c>
    </row>
    <row r="401" spans="1:7" x14ac:dyDescent="0.25">
      <c r="A401" s="1">
        <v>18</v>
      </c>
      <c r="B401" s="2" t="s">
        <v>7</v>
      </c>
      <c r="C401" s="2">
        <v>38.17</v>
      </c>
      <c r="D401" s="2">
        <v>0</v>
      </c>
      <c r="E401" s="2" t="s">
        <v>11</v>
      </c>
      <c r="F401" s="2" t="s">
        <v>12</v>
      </c>
      <c r="G401" s="3">
        <v>1631.6683</v>
      </c>
    </row>
    <row r="402" spans="1:7" x14ac:dyDescent="0.25">
      <c r="A402" s="1">
        <v>51</v>
      </c>
      <c r="B402" s="2" t="s">
        <v>7</v>
      </c>
      <c r="C402" s="2">
        <v>20.6</v>
      </c>
      <c r="D402" s="2">
        <v>0</v>
      </c>
      <c r="E402" s="2" t="s">
        <v>11</v>
      </c>
      <c r="F402" s="2" t="s">
        <v>9</v>
      </c>
      <c r="G402" s="3">
        <v>9264.7970000000005</v>
      </c>
    </row>
    <row r="403" spans="1:7" x14ac:dyDescent="0.25">
      <c r="A403" s="1">
        <v>47</v>
      </c>
      <c r="B403" s="2" t="s">
        <v>10</v>
      </c>
      <c r="C403" s="2">
        <v>47.52</v>
      </c>
      <c r="D403" s="2">
        <v>1</v>
      </c>
      <c r="E403" s="2" t="s">
        <v>11</v>
      </c>
      <c r="F403" s="2" t="s">
        <v>12</v>
      </c>
      <c r="G403" s="3">
        <v>8083.9197999999997</v>
      </c>
    </row>
    <row r="404" spans="1:7" x14ac:dyDescent="0.25">
      <c r="A404" s="1">
        <v>64</v>
      </c>
      <c r="B404" s="2" t="s">
        <v>7</v>
      </c>
      <c r="C404" s="2">
        <v>32.965000000000003</v>
      </c>
      <c r="D404" s="2">
        <v>0</v>
      </c>
      <c r="E404" s="2" t="s">
        <v>11</v>
      </c>
      <c r="F404" s="2" t="s">
        <v>13</v>
      </c>
      <c r="G404" s="3">
        <v>14692.66935</v>
      </c>
    </row>
    <row r="405" spans="1:7" x14ac:dyDescent="0.25">
      <c r="A405" s="1">
        <v>49</v>
      </c>
      <c r="B405" s="2" t="s">
        <v>10</v>
      </c>
      <c r="C405" s="2">
        <v>32.299999999999997</v>
      </c>
      <c r="D405" s="2">
        <v>3</v>
      </c>
      <c r="E405" s="2" t="s">
        <v>11</v>
      </c>
      <c r="F405" s="2" t="s">
        <v>13</v>
      </c>
      <c r="G405" s="3">
        <v>10269.459999999999</v>
      </c>
    </row>
    <row r="406" spans="1:7" x14ac:dyDescent="0.25">
      <c r="A406" s="1">
        <v>31</v>
      </c>
      <c r="B406" s="2" t="s">
        <v>10</v>
      </c>
      <c r="C406" s="2">
        <v>20.399999999999999</v>
      </c>
      <c r="D406" s="2">
        <v>0</v>
      </c>
      <c r="E406" s="2" t="s">
        <v>11</v>
      </c>
      <c r="F406" s="2" t="s">
        <v>9</v>
      </c>
      <c r="G406" s="3">
        <v>3260.1990000000001</v>
      </c>
    </row>
    <row r="407" spans="1:7" x14ac:dyDescent="0.25">
      <c r="A407" s="1">
        <v>52</v>
      </c>
      <c r="B407" s="2" t="s">
        <v>7</v>
      </c>
      <c r="C407" s="2">
        <v>38.380000000000003</v>
      </c>
      <c r="D407" s="2">
        <v>2</v>
      </c>
      <c r="E407" s="2" t="s">
        <v>11</v>
      </c>
      <c r="F407" s="2" t="s">
        <v>14</v>
      </c>
      <c r="G407" s="3">
        <v>11396.9002</v>
      </c>
    </row>
    <row r="408" spans="1:7" x14ac:dyDescent="0.25">
      <c r="A408" s="1">
        <v>33</v>
      </c>
      <c r="B408" s="2" t="s">
        <v>7</v>
      </c>
      <c r="C408" s="2">
        <v>24.31</v>
      </c>
      <c r="D408" s="2">
        <v>0</v>
      </c>
      <c r="E408" s="2" t="s">
        <v>11</v>
      </c>
      <c r="F408" s="2" t="s">
        <v>12</v>
      </c>
      <c r="G408" s="3">
        <v>4185.0978999999998</v>
      </c>
    </row>
    <row r="409" spans="1:7" x14ac:dyDescent="0.25">
      <c r="A409" s="1">
        <v>47</v>
      </c>
      <c r="B409" s="2" t="s">
        <v>7</v>
      </c>
      <c r="C409" s="2">
        <v>23.6</v>
      </c>
      <c r="D409" s="2">
        <v>1</v>
      </c>
      <c r="E409" s="2" t="s">
        <v>11</v>
      </c>
      <c r="F409" s="2" t="s">
        <v>9</v>
      </c>
      <c r="G409" s="3">
        <v>8539.6710000000003</v>
      </c>
    </row>
    <row r="410" spans="1:7" x14ac:dyDescent="0.25">
      <c r="A410" s="1">
        <v>38</v>
      </c>
      <c r="B410" s="2" t="s">
        <v>10</v>
      </c>
      <c r="C410" s="2">
        <v>21.12</v>
      </c>
      <c r="D410" s="2">
        <v>3</v>
      </c>
      <c r="E410" s="2" t="s">
        <v>11</v>
      </c>
      <c r="F410" s="2" t="s">
        <v>12</v>
      </c>
      <c r="G410" s="3">
        <v>6652.5288</v>
      </c>
    </row>
    <row r="411" spans="1:7" x14ac:dyDescent="0.25">
      <c r="A411" s="1">
        <v>32</v>
      </c>
      <c r="B411" s="2" t="s">
        <v>10</v>
      </c>
      <c r="C411" s="2">
        <v>30.03</v>
      </c>
      <c r="D411" s="2">
        <v>1</v>
      </c>
      <c r="E411" s="2" t="s">
        <v>11</v>
      </c>
      <c r="F411" s="2" t="s">
        <v>12</v>
      </c>
      <c r="G411" s="3">
        <v>4074.4537</v>
      </c>
    </row>
    <row r="412" spans="1:7" x14ac:dyDescent="0.25">
      <c r="A412" s="1">
        <v>19</v>
      </c>
      <c r="B412" s="2" t="s">
        <v>10</v>
      </c>
      <c r="C412" s="2">
        <v>17.48</v>
      </c>
      <c r="D412" s="2">
        <v>0</v>
      </c>
      <c r="E412" s="2" t="s">
        <v>11</v>
      </c>
      <c r="F412" s="2" t="s">
        <v>13</v>
      </c>
      <c r="G412" s="3">
        <v>1621.3402000000001</v>
      </c>
    </row>
    <row r="413" spans="1:7" x14ac:dyDescent="0.25">
      <c r="A413" s="1">
        <v>44</v>
      </c>
      <c r="B413" s="2" t="s">
        <v>7</v>
      </c>
      <c r="C413" s="2">
        <v>20.234999999999999</v>
      </c>
      <c r="D413" s="2">
        <v>1</v>
      </c>
      <c r="E413" s="2" t="s">
        <v>8</v>
      </c>
      <c r="F413" s="2" t="s">
        <v>14</v>
      </c>
      <c r="G413" s="3">
        <v>19594.809649999999</v>
      </c>
    </row>
    <row r="414" spans="1:7" x14ac:dyDescent="0.25">
      <c r="A414" s="1">
        <v>26</v>
      </c>
      <c r="B414" s="2" t="s">
        <v>7</v>
      </c>
      <c r="C414" s="2">
        <v>17.195</v>
      </c>
      <c r="D414" s="2">
        <v>2</v>
      </c>
      <c r="E414" s="2" t="s">
        <v>8</v>
      </c>
      <c r="F414" s="2" t="s">
        <v>14</v>
      </c>
      <c r="G414" s="3">
        <v>14455.644050000001</v>
      </c>
    </row>
    <row r="415" spans="1:7" x14ac:dyDescent="0.25">
      <c r="A415" s="1">
        <v>25</v>
      </c>
      <c r="B415" s="2" t="s">
        <v>10</v>
      </c>
      <c r="C415" s="2">
        <v>23.9</v>
      </c>
      <c r="D415" s="2">
        <v>5</v>
      </c>
      <c r="E415" s="2" t="s">
        <v>11</v>
      </c>
      <c r="F415" s="2" t="s">
        <v>9</v>
      </c>
      <c r="G415" s="3">
        <v>5080.0959999999995</v>
      </c>
    </row>
    <row r="416" spans="1:7" x14ac:dyDescent="0.25">
      <c r="A416" s="1">
        <v>19</v>
      </c>
      <c r="B416" s="2" t="s">
        <v>7</v>
      </c>
      <c r="C416" s="2">
        <v>35.15</v>
      </c>
      <c r="D416" s="2">
        <v>0</v>
      </c>
      <c r="E416" s="2" t="s">
        <v>11</v>
      </c>
      <c r="F416" s="2" t="s">
        <v>13</v>
      </c>
      <c r="G416" s="3">
        <v>2134.9014999999999</v>
      </c>
    </row>
    <row r="417" spans="1:7" x14ac:dyDescent="0.25">
      <c r="A417" s="1">
        <v>43</v>
      </c>
      <c r="B417" s="2" t="s">
        <v>7</v>
      </c>
      <c r="C417" s="2">
        <v>35.64</v>
      </c>
      <c r="D417" s="2">
        <v>1</v>
      </c>
      <c r="E417" s="2" t="s">
        <v>11</v>
      </c>
      <c r="F417" s="2" t="s">
        <v>12</v>
      </c>
      <c r="G417" s="3">
        <v>7345.7266</v>
      </c>
    </row>
    <row r="418" spans="1:7" x14ac:dyDescent="0.25">
      <c r="A418" s="1">
        <v>52</v>
      </c>
      <c r="B418" s="2" t="s">
        <v>10</v>
      </c>
      <c r="C418" s="2">
        <v>34.1</v>
      </c>
      <c r="D418" s="2">
        <v>0</v>
      </c>
      <c r="E418" s="2" t="s">
        <v>11</v>
      </c>
      <c r="F418" s="2" t="s">
        <v>12</v>
      </c>
      <c r="G418" s="3">
        <v>9140.9509999999991</v>
      </c>
    </row>
    <row r="419" spans="1:7" x14ac:dyDescent="0.25">
      <c r="A419" s="1">
        <v>36</v>
      </c>
      <c r="B419" s="2" t="s">
        <v>7</v>
      </c>
      <c r="C419" s="2">
        <v>22.6</v>
      </c>
      <c r="D419" s="2">
        <v>2</v>
      </c>
      <c r="E419" s="2" t="s">
        <v>8</v>
      </c>
      <c r="F419" s="2" t="s">
        <v>9</v>
      </c>
      <c r="G419" s="3">
        <v>18608.261999999999</v>
      </c>
    </row>
    <row r="420" spans="1:7" x14ac:dyDescent="0.25">
      <c r="A420" s="1">
        <v>64</v>
      </c>
      <c r="B420" s="2" t="s">
        <v>10</v>
      </c>
      <c r="C420" s="2">
        <v>39.159999999999997</v>
      </c>
      <c r="D420" s="2">
        <v>1</v>
      </c>
      <c r="E420" s="2" t="s">
        <v>11</v>
      </c>
      <c r="F420" s="2" t="s">
        <v>12</v>
      </c>
      <c r="G420" s="3">
        <v>14418.2804</v>
      </c>
    </row>
    <row r="421" spans="1:7" x14ac:dyDescent="0.25">
      <c r="A421" s="1">
        <v>63</v>
      </c>
      <c r="B421" s="2" t="s">
        <v>7</v>
      </c>
      <c r="C421" s="2">
        <v>26.98</v>
      </c>
      <c r="D421" s="2">
        <v>0</v>
      </c>
      <c r="E421" s="2" t="s">
        <v>8</v>
      </c>
      <c r="F421" s="2" t="s">
        <v>13</v>
      </c>
      <c r="G421" s="3">
        <v>28950.4692</v>
      </c>
    </row>
    <row r="422" spans="1:7" x14ac:dyDescent="0.25">
      <c r="A422" s="1">
        <v>64</v>
      </c>
      <c r="B422" s="2" t="s">
        <v>10</v>
      </c>
      <c r="C422" s="2">
        <v>33.880000000000003</v>
      </c>
      <c r="D422" s="2">
        <v>0</v>
      </c>
      <c r="E422" s="2" t="s">
        <v>8</v>
      </c>
      <c r="F422" s="2" t="s">
        <v>12</v>
      </c>
      <c r="G422" s="3">
        <v>46889.261200000001</v>
      </c>
    </row>
    <row r="423" spans="1:7" x14ac:dyDescent="0.25">
      <c r="A423" s="1">
        <v>61</v>
      </c>
      <c r="B423" s="2" t="s">
        <v>10</v>
      </c>
      <c r="C423" s="2">
        <v>35.86</v>
      </c>
      <c r="D423" s="2">
        <v>0</v>
      </c>
      <c r="E423" s="2" t="s">
        <v>8</v>
      </c>
      <c r="F423" s="2" t="s">
        <v>12</v>
      </c>
      <c r="G423" s="3">
        <v>46599.108399999997</v>
      </c>
    </row>
    <row r="424" spans="1:7" x14ac:dyDescent="0.25">
      <c r="A424" s="1">
        <v>40</v>
      </c>
      <c r="B424" s="2" t="s">
        <v>10</v>
      </c>
      <c r="C424" s="2">
        <v>32.774999999999999</v>
      </c>
      <c r="D424" s="2">
        <v>1</v>
      </c>
      <c r="E424" s="2" t="s">
        <v>8</v>
      </c>
      <c r="F424" s="2" t="s">
        <v>14</v>
      </c>
      <c r="G424" s="3">
        <v>39125.332249999999</v>
      </c>
    </row>
    <row r="425" spans="1:7" x14ac:dyDescent="0.25">
      <c r="A425" s="1">
        <v>25</v>
      </c>
      <c r="B425" s="2" t="s">
        <v>10</v>
      </c>
      <c r="C425" s="2">
        <v>30.59</v>
      </c>
      <c r="D425" s="2">
        <v>0</v>
      </c>
      <c r="E425" s="2" t="s">
        <v>11</v>
      </c>
      <c r="F425" s="2" t="s">
        <v>14</v>
      </c>
      <c r="G425" s="3">
        <v>2727.3951000000002</v>
      </c>
    </row>
    <row r="426" spans="1:7" x14ac:dyDescent="0.25">
      <c r="A426" s="1">
        <v>48</v>
      </c>
      <c r="B426" s="2" t="s">
        <v>10</v>
      </c>
      <c r="C426" s="2">
        <v>30.2</v>
      </c>
      <c r="D426" s="2">
        <v>2</v>
      </c>
      <c r="E426" s="2" t="s">
        <v>11</v>
      </c>
      <c r="F426" s="2" t="s">
        <v>9</v>
      </c>
      <c r="G426" s="3">
        <v>8968.33</v>
      </c>
    </row>
    <row r="427" spans="1:7" x14ac:dyDescent="0.25">
      <c r="A427" s="1">
        <v>45</v>
      </c>
      <c r="B427" s="2" t="s">
        <v>10</v>
      </c>
      <c r="C427" s="2">
        <v>24.31</v>
      </c>
      <c r="D427" s="2">
        <v>5</v>
      </c>
      <c r="E427" s="2" t="s">
        <v>11</v>
      </c>
      <c r="F427" s="2" t="s">
        <v>12</v>
      </c>
      <c r="G427" s="3">
        <v>9788.8659000000007</v>
      </c>
    </row>
    <row r="428" spans="1:7" x14ac:dyDescent="0.25">
      <c r="A428" s="1">
        <v>38</v>
      </c>
      <c r="B428" s="2" t="s">
        <v>7</v>
      </c>
      <c r="C428" s="2">
        <v>27.265000000000001</v>
      </c>
      <c r="D428" s="2">
        <v>1</v>
      </c>
      <c r="E428" s="2" t="s">
        <v>11</v>
      </c>
      <c r="F428" s="2" t="s">
        <v>14</v>
      </c>
      <c r="G428" s="3">
        <v>6555.07035</v>
      </c>
    </row>
    <row r="429" spans="1:7" x14ac:dyDescent="0.25">
      <c r="A429" s="1">
        <v>18</v>
      </c>
      <c r="B429" s="2" t="s">
        <v>7</v>
      </c>
      <c r="C429" s="2">
        <v>29.164999999999999</v>
      </c>
      <c r="D429" s="2">
        <v>0</v>
      </c>
      <c r="E429" s="2" t="s">
        <v>11</v>
      </c>
      <c r="F429" s="2" t="s">
        <v>14</v>
      </c>
      <c r="G429" s="3">
        <v>7323.7348190000002</v>
      </c>
    </row>
    <row r="430" spans="1:7" x14ac:dyDescent="0.25">
      <c r="A430" s="1">
        <v>21</v>
      </c>
      <c r="B430" s="2" t="s">
        <v>7</v>
      </c>
      <c r="C430" s="2">
        <v>16.815000000000001</v>
      </c>
      <c r="D430" s="2">
        <v>1</v>
      </c>
      <c r="E430" s="2" t="s">
        <v>11</v>
      </c>
      <c r="F430" s="2" t="s">
        <v>14</v>
      </c>
      <c r="G430" s="3">
        <v>3167.4558499999998</v>
      </c>
    </row>
    <row r="431" spans="1:7" x14ac:dyDescent="0.25">
      <c r="A431" s="1">
        <v>27</v>
      </c>
      <c r="B431" s="2" t="s">
        <v>7</v>
      </c>
      <c r="C431" s="2">
        <v>30.4</v>
      </c>
      <c r="D431" s="2">
        <v>3</v>
      </c>
      <c r="E431" s="2" t="s">
        <v>11</v>
      </c>
      <c r="F431" s="2" t="s">
        <v>13</v>
      </c>
      <c r="G431" s="3">
        <v>18804.752400000001</v>
      </c>
    </row>
    <row r="432" spans="1:7" x14ac:dyDescent="0.25">
      <c r="A432" s="1">
        <v>19</v>
      </c>
      <c r="B432" s="2" t="s">
        <v>10</v>
      </c>
      <c r="C432" s="2">
        <v>33.1</v>
      </c>
      <c r="D432" s="2">
        <v>0</v>
      </c>
      <c r="E432" s="2" t="s">
        <v>11</v>
      </c>
      <c r="F432" s="2" t="s">
        <v>9</v>
      </c>
      <c r="G432" s="3">
        <v>23082.955330000001</v>
      </c>
    </row>
    <row r="433" spans="1:7" x14ac:dyDescent="0.25">
      <c r="A433" s="1">
        <v>29</v>
      </c>
      <c r="B433" s="2" t="s">
        <v>7</v>
      </c>
      <c r="C433" s="2">
        <v>20.234999999999999</v>
      </c>
      <c r="D433" s="2">
        <v>2</v>
      </c>
      <c r="E433" s="2" t="s">
        <v>11</v>
      </c>
      <c r="F433" s="2" t="s">
        <v>13</v>
      </c>
      <c r="G433" s="3">
        <v>4906.4096499999996</v>
      </c>
    </row>
    <row r="434" spans="1:7" x14ac:dyDescent="0.25">
      <c r="A434" s="1">
        <v>42</v>
      </c>
      <c r="B434" s="2" t="s">
        <v>10</v>
      </c>
      <c r="C434" s="2">
        <v>26.9</v>
      </c>
      <c r="D434" s="2">
        <v>0</v>
      </c>
      <c r="E434" s="2" t="s">
        <v>11</v>
      </c>
      <c r="F434" s="2" t="s">
        <v>9</v>
      </c>
      <c r="G434" s="3">
        <v>5969.723</v>
      </c>
    </row>
    <row r="435" spans="1:7" x14ac:dyDescent="0.25">
      <c r="A435" s="1">
        <v>60</v>
      </c>
      <c r="B435" s="2" t="s">
        <v>7</v>
      </c>
      <c r="C435" s="2">
        <v>30.5</v>
      </c>
      <c r="D435" s="2">
        <v>0</v>
      </c>
      <c r="E435" s="2" t="s">
        <v>11</v>
      </c>
      <c r="F435" s="2" t="s">
        <v>9</v>
      </c>
      <c r="G435" s="3">
        <v>12638.195</v>
      </c>
    </row>
    <row r="436" spans="1:7" x14ac:dyDescent="0.25">
      <c r="A436" s="1">
        <v>31</v>
      </c>
      <c r="B436" s="2" t="s">
        <v>10</v>
      </c>
      <c r="C436" s="2">
        <v>28.594999999999999</v>
      </c>
      <c r="D436" s="2">
        <v>1</v>
      </c>
      <c r="E436" s="2" t="s">
        <v>11</v>
      </c>
      <c r="F436" s="2" t="s">
        <v>13</v>
      </c>
      <c r="G436" s="3">
        <v>4243.5900499999998</v>
      </c>
    </row>
    <row r="437" spans="1:7" x14ac:dyDescent="0.25">
      <c r="A437" s="1">
        <v>60</v>
      </c>
      <c r="B437" s="2" t="s">
        <v>10</v>
      </c>
      <c r="C437" s="2">
        <v>33.11</v>
      </c>
      <c r="D437" s="2">
        <v>3</v>
      </c>
      <c r="E437" s="2" t="s">
        <v>11</v>
      </c>
      <c r="F437" s="2" t="s">
        <v>12</v>
      </c>
      <c r="G437" s="3">
        <v>13919.822899999999</v>
      </c>
    </row>
    <row r="438" spans="1:7" x14ac:dyDescent="0.25">
      <c r="A438" s="1">
        <v>22</v>
      </c>
      <c r="B438" s="2" t="s">
        <v>10</v>
      </c>
      <c r="C438" s="2">
        <v>31.73</v>
      </c>
      <c r="D438" s="2">
        <v>0</v>
      </c>
      <c r="E438" s="2" t="s">
        <v>11</v>
      </c>
      <c r="F438" s="2" t="s">
        <v>14</v>
      </c>
      <c r="G438" s="3">
        <v>2254.7966999999999</v>
      </c>
    </row>
    <row r="439" spans="1:7" x14ac:dyDescent="0.25">
      <c r="A439" s="1">
        <v>35</v>
      </c>
      <c r="B439" s="2" t="s">
        <v>10</v>
      </c>
      <c r="C439" s="2">
        <v>28.9</v>
      </c>
      <c r="D439" s="2">
        <v>3</v>
      </c>
      <c r="E439" s="2" t="s">
        <v>11</v>
      </c>
      <c r="F439" s="2" t="s">
        <v>9</v>
      </c>
      <c r="G439" s="3">
        <v>5926.8459999999995</v>
      </c>
    </row>
    <row r="440" spans="1:7" x14ac:dyDescent="0.25">
      <c r="A440" s="1">
        <v>52</v>
      </c>
      <c r="B440" s="2" t="s">
        <v>7</v>
      </c>
      <c r="C440" s="2">
        <v>46.75</v>
      </c>
      <c r="D440" s="2">
        <v>5</v>
      </c>
      <c r="E440" s="2" t="s">
        <v>11</v>
      </c>
      <c r="F440" s="2" t="s">
        <v>12</v>
      </c>
      <c r="G440" s="3">
        <v>12592.5345</v>
      </c>
    </row>
    <row r="441" spans="1:7" x14ac:dyDescent="0.25">
      <c r="A441" s="1">
        <v>26</v>
      </c>
      <c r="B441" s="2" t="s">
        <v>10</v>
      </c>
      <c r="C441" s="2">
        <v>29.45</v>
      </c>
      <c r="D441" s="2">
        <v>0</v>
      </c>
      <c r="E441" s="2" t="s">
        <v>11</v>
      </c>
      <c r="F441" s="2" t="s">
        <v>14</v>
      </c>
      <c r="G441" s="3">
        <v>2897.3235</v>
      </c>
    </row>
    <row r="442" spans="1:7" x14ac:dyDescent="0.25">
      <c r="A442" s="1">
        <v>31</v>
      </c>
      <c r="B442" s="2" t="s">
        <v>7</v>
      </c>
      <c r="C442" s="2">
        <v>32.68</v>
      </c>
      <c r="D442" s="2">
        <v>1</v>
      </c>
      <c r="E442" s="2" t="s">
        <v>11</v>
      </c>
      <c r="F442" s="2" t="s">
        <v>13</v>
      </c>
      <c r="G442" s="3">
        <v>4738.2682000000004</v>
      </c>
    </row>
    <row r="443" spans="1:7" x14ac:dyDescent="0.25">
      <c r="A443" s="1">
        <v>33</v>
      </c>
      <c r="B443" s="2" t="s">
        <v>7</v>
      </c>
      <c r="C443" s="2">
        <v>33.5</v>
      </c>
      <c r="D443" s="2">
        <v>0</v>
      </c>
      <c r="E443" s="2" t="s">
        <v>8</v>
      </c>
      <c r="F443" s="2" t="s">
        <v>9</v>
      </c>
      <c r="G443" s="3">
        <v>37079.372000000003</v>
      </c>
    </row>
    <row r="444" spans="1:7" x14ac:dyDescent="0.25">
      <c r="A444" s="1">
        <v>18</v>
      </c>
      <c r="B444" s="2" t="s">
        <v>10</v>
      </c>
      <c r="C444" s="2">
        <v>43.01</v>
      </c>
      <c r="D444" s="2">
        <v>0</v>
      </c>
      <c r="E444" s="2" t="s">
        <v>11</v>
      </c>
      <c r="F444" s="2" t="s">
        <v>12</v>
      </c>
      <c r="G444" s="3">
        <v>1149.3959</v>
      </c>
    </row>
    <row r="445" spans="1:7" x14ac:dyDescent="0.25">
      <c r="A445" s="1">
        <v>59</v>
      </c>
      <c r="B445" s="2" t="s">
        <v>7</v>
      </c>
      <c r="C445" s="2">
        <v>36.520000000000003</v>
      </c>
      <c r="D445" s="2">
        <v>1</v>
      </c>
      <c r="E445" s="2" t="s">
        <v>11</v>
      </c>
      <c r="F445" s="2" t="s">
        <v>12</v>
      </c>
      <c r="G445" s="3">
        <v>28287.897659999999</v>
      </c>
    </row>
    <row r="446" spans="1:7" x14ac:dyDescent="0.25">
      <c r="A446" s="1">
        <v>56</v>
      </c>
      <c r="B446" s="2" t="s">
        <v>10</v>
      </c>
      <c r="C446" s="2">
        <v>26.695</v>
      </c>
      <c r="D446" s="2">
        <v>1</v>
      </c>
      <c r="E446" s="2" t="s">
        <v>8</v>
      </c>
      <c r="F446" s="2" t="s">
        <v>13</v>
      </c>
      <c r="G446" s="3">
        <v>26109.32905</v>
      </c>
    </row>
    <row r="447" spans="1:7" x14ac:dyDescent="0.25">
      <c r="A447" s="1">
        <v>45</v>
      </c>
      <c r="B447" s="2" t="s">
        <v>7</v>
      </c>
      <c r="C447" s="2">
        <v>33.1</v>
      </c>
      <c r="D447" s="2">
        <v>0</v>
      </c>
      <c r="E447" s="2" t="s">
        <v>11</v>
      </c>
      <c r="F447" s="2" t="s">
        <v>9</v>
      </c>
      <c r="G447" s="3">
        <v>7345.0839999999998</v>
      </c>
    </row>
    <row r="448" spans="1:7" x14ac:dyDescent="0.25">
      <c r="A448" s="1">
        <v>60</v>
      </c>
      <c r="B448" s="2" t="s">
        <v>10</v>
      </c>
      <c r="C448" s="2">
        <v>29.64</v>
      </c>
      <c r="D448" s="2">
        <v>0</v>
      </c>
      <c r="E448" s="2" t="s">
        <v>11</v>
      </c>
      <c r="F448" s="2" t="s">
        <v>14</v>
      </c>
      <c r="G448" s="3">
        <v>12730.999599999999</v>
      </c>
    </row>
    <row r="449" spans="1:7" x14ac:dyDescent="0.25">
      <c r="A449" s="1">
        <v>56</v>
      </c>
      <c r="B449" s="2" t="s">
        <v>7</v>
      </c>
      <c r="C449" s="2">
        <v>25.65</v>
      </c>
      <c r="D449" s="2">
        <v>0</v>
      </c>
      <c r="E449" s="2" t="s">
        <v>11</v>
      </c>
      <c r="F449" s="2" t="s">
        <v>13</v>
      </c>
      <c r="G449" s="3">
        <v>11454.021500000001</v>
      </c>
    </row>
    <row r="450" spans="1:7" x14ac:dyDescent="0.25">
      <c r="A450" s="1">
        <v>40</v>
      </c>
      <c r="B450" s="2" t="s">
        <v>7</v>
      </c>
      <c r="C450" s="2">
        <v>29.6</v>
      </c>
      <c r="D450" s="2">
        <v>0</v>
      </c>
      <c r="E450" s="2" t="s">
        <v>11</v>
      </c>
      <c r="F450" s="2" t="s">
        <v>9</v>
      </c>
      <c r="G450" s="3">
        <v>5910.9440000000004</v>
      </c>
    </row>
    <row r="451" spans="1:7" x14ac:dyDescent="0.25">
      <c r="A451" s="1">
        <v>35</v>
      </c>
      <c r="B451" s="2" t="s">
        <v>10</v>
      </c>
      <c r="C451" s="2">
        <v>38.6</v>
      </c>
      <c r="D451" s="2">
        <v>1</v>
      </c>
      <c r="E451" s="2" t="s">
        <v>11</v>
      </c>
      <c r="F451" s="2" t="s">
        <v>9</v>
      </c>
      <c r="G451" s="3">
        <v>4762.3289999999997</v>
      </c>
    </row>
    <row r="452" spans="1:7" x14ac:dyDescent="0.25">
      <c r="A452" s="1">
        <v>39</v>
      </c>
      <c r="B452" s="2" t="s">
        <v>10</v>
      </c>
      <c r="C452" s="2">
        <v>29.6</v>
      </c>
      <c r="D452" s="2">
        <v>4</v>
      </c>
      <c r="E452" s="2" t="s">
        <v>11</v>
      </c>
      <c r="F452" s="2" t="s">
        <v>9</v>
      </c>
      <c r="G452" s="3">
        <v>7512.2669999999998</v>
      </c>
    </row>
    <row r="453" spans="1:7" x14ac:dyDescent="0.25">
      <c r="A453" s="1">
        <v>30</v>
      </c>
      <c r="B453" s="2" t="s">
        <v>10</v>
      </c>
      <c r="C453" s="2">
        <v>24.13</v>
      </c>
      <c r="D453" s="2">
        <v>1</v>
      </c>
      <c r="E453" s="2" t="s">
        <v>11</v>
      </c>
      <c r="F453" s="2" t="s">
        <v>13</v>
      </c>
      <c r="G453" s="3">
        <v>4032.2406999999998</v>
      </c>
    </row>
    <row r="454" spans="1:7" x14ac:dyDescent="0.25">
      <c r="A454" s="1">
        <v>24</v>
      </c>
      <c r="B454" s="2" t="s">
        <v>10</v>
      </c>
      <c r="C454" s="2">
        <v>23.4</v>
      </c>
      <c r="D454" s="2">
        <v>0</v>
      </c>
      <c r="E454" s="2" t="s">
        <v>11</v>
      </c>
      <c r="F454" s="2" t="s">
        <v>9</v>
      </c>
      <c r="G454" s="3">
        <v>1969.614</v>
      </c>
    </row>
    <row r="455" spans="1:7" x14ac:dyDescent="0.25">
      <c r="A455" s="1">
        <v>20</v>
      </c>
      <c r="B455" s="2" t="s">
        <v>10</v>
      </c>
      <c r="C455" s="2">
        <v>29.734999999999999</v>
      </c>
      <c r="D455" s="2">
        <v>0</v>
      </c>
      <c r="E455" s="2" t="s">
        <v>11</v>
      </c>
      <c r="F455" s="2" t="s">
        <v>13</v>
      </c>
      <c r="G455" s="3">
        <v>1769.5316499999999</v>
      </c>
    </row>
    <row r="456" spans="1:7" x14ac:dyDescent="0.25">
      <c r="A456" s="1">
        <v>32</v>
      </c>
      <c r="B456" s="2" t="s">
        <v>10</v>
      </c>
      <c r="C456" s="2">
        <v>46.53</v>
      </c>
      <c r="D456" s="2">
        <v>2</v>
      </c>
      <c r="E456" s="2" t="s">
        <v>11</v>
      </c>
      <c r="F456" s="2" t="s">
        <v>12</v>
      </c>
      <c r="G456" s="3">
        <v>4686.3887000000004</v>
      </c>
    </row>
    <row r="457" spans="1:7" x14ac:dyDescent="0.25">
      <c r="A457" s="1">
        <v>59</v>
      </c>
      <c r="B457" s="2" t="s">
        <v>10</v>
      </c>
      <c r="C457" s="2">
        <v>37.4</v>
      </c>
      <c r="D457" s="2">
        <v>0</v>
      </c>
      <c r="E457" s="2" t="s">
        <v>11</v>
      </c>
      <c r="F457" s="2" t="s">
        <v>9</v>
      </c>
      <c r="G457" s="3">
        <v>21797.000400000001</v>
      </c>
    </row>
    <row r="458" spans="1:7" x14ac:dyDescent="0.25">
      <c r="A458" s="1">
        <v>55</v>
      </c>
      <c r="B458" s="2" t="s">
        <v>7</v>
      </c>
      <c r="C458" s="2">
        <v>30.14</v>
      </c>
      <c r="D458" s="2">
        <v>2</v>
      </c>
      <c r="E458" s="2" t="s">
        <v>11</v>
      </c>
      <c r="F458" s="2" t="s">
        <v>12</v>
      </c>
      <c r="G458" s="3">
        <v>11881.9696</v>
      </c>
    </row>
    <row r="459" spans="1:7" x14ac:dyDescent="0.25">
      <c r="A459" s="1">
        <v>57</v>
      </c>
      <c r="B459" s="2" t="s">
        <v>7</v>
      </c>
      <c r="C459" s="2">
        <v>30.495000000000001</v>
      </c>
      <c r="D459" s="2">
        <v>0</v>
      </c>
      <c r="E459" s="2" t="s">
        <v>11</v>
      </c>
      <c r="F459" s="2" t="s">
        <v>13</v>
      </c>
      <c r="G459" s="3">
        <v>11840.77505</v>
      </c>
    </row>
    <row r="460" spans="1:7" x14ac:dyDescent="0.25">
      <c r="A460" s="1">
        <v>56</v>
      </c>
      <c r="B460" s="2" t="s">
        <v>10</v>
      </c>
      <c r="C460" s="2">
        <v>39.6</v>
      </c>
      <c r="D460" s="2">
        <v>0</v>
      </c>
      <c r="E460" s="2" t="s">
        <v>11</v>
      </c>
      <c r="F460" s="2" t="s">
        <v>9</v>
      </c>
      <c r="G460" s="3">
        <v>10601.412</v>
      </c>
    </row>
    <row r="461" spans="1:7" x14ac:dyDescent="0.25">
      <c r="A461" s="1">
        <v>40</v>
      </c>
      <c r="B461" s="2" t="s">
        <v>7</v>
      </c>
      <c r="C461" s="2">
        <v>33</v>
      </c>
      <c r="D461" s="2">
        <v>3</v>
      </c>
      <c r="E461" s="2" t="s">
        <v>11</v>
      </c>
      <c r="F461" s="2" t="s">
        <v>12</v>
      </c>
      <c r="G461" s="3">
        <v>7682.67</v>
      </c>
    </row>
    <row r="462" spans="1:7" x14ac:dyDescent="0.25">
      <c r="A462" s="1">
        <v>49</v>
      </c>
      <c r="B462" s="2" t="s">
        <v>7</v>
      </c>
      <c r="C462" s="2">
        <v>36.630000000000003</v>
      </c>
      <c r="D462" s="2">
        <v>3</v>
      </c>
      <c r="E462" s="2" t="s">
        <v>11</v>
      </c>
      <c r="F462" s="2" t="s">
        <v>12</v>
      </c>
      <c r="G462" s="3">
        <v>10381.4787</v>
      </c>
    </row>
    <row r="463" spans="1:7" x14ac:dyDescent="0.25">
      <c r="A463" s="1">
        <v>42</v>
      </c>
      <c r="B463" s="2" t="s">
        <v>10</v>
      </c>
      <c r="C463" s="2">
        <v>30</v>
      </c>
      <c r="D463" s="2">
        <v>0</v>
      </c>
      <c r="E463" s="2" t="s">
        <v>8</v>
      </c>
      <c r="F463" s="2" t="s">
        <v>9</v>
      </c>
      <c r="G463" s="3">
        <v>22144.031999999999</v>
      </c>
    </row>
    <row r="464" spans="1:7" x14ac:dyDescent="0.25">
      <c r="A464" s="1">
        <v>62</v>
      </c>
      <c r="B464" s="2" t="s">
        <v>7</v>
      </c>
      <c r="C464" s="2">
        <v>38.094999999999999</v>
      </c>
      <c r="D464" s="2">
        <v>2</v>
      </c>
      <c r="E464" s="2" t="s">
        <v>11</v>
      </c>
      <c r="F464" s="2" t="s">
        <v>14</v>
      </c>
      <c r="G464" s="3">
        <v>15230.324049999999</v>
      </c>
    </row>
    <row r="465" spans="1:7" x14ac:dyDescent="0.25">
      <c r="A465" s="1">
        <v>56</v>
      </c>
      <c r="B465" s="2" t="s">
        <v>10</v>
      </c>
      <c r="C465" s="2">
        <v>25.934999999999999</v>
      </c>
      <c r="D465" s="2">
        <v>0</v>
      </c>
      <c r="E465" s="2" t="s">
        <v>11</v>
      </c>
      <c r="F465" s="2" t="s">
        <v>14</v>
      </c>
      <c r="G465" s="3">
        <v>11165.417649999999</v>
      </c>
    </row>
    <row r="466" spans="1:7" x14ac:dyDescent="0.25">
      <c r="A466" s="1">
        <v>19</v>
      </c>
      <c r="B466" s="2" t="s">
        <v>10</v>
      </c>
      <c r="C466" s="2">
        <v>25.175000000000001</v>
      </c>
      <c r="D466" s="2">
        <v>0</v>
      </c>
      <c r="E466" s="2" t="s">
        <v>11</v>
      </c>
      <c r="F466" s="2" t="s">
        <v>13</v>
      </c>
      <c r="G466" s="3">
        <v>1632.0362500000001</v>
      </c>
    </row>
    <row r="467" spans="1:7" x14ac:dyDescent="0.25">
      <c r="A467" s="1">
        <v>30</v>
      </c>
      <c r="B467" s="2" t="s">
        <v>7</v>
      </c>
      <c r="C467" s="2">
        <v>28.38</v>
      </c>
      <c r="D467" s="2">
        <v>1</v>
      </c>
      <c r="E467" s="2" t="s">
        <v>8</v>
      </c>
      <c r="F467" s="2" t="s">
        <v>12</v>
      </c>
      <c r="G467" s="3">
        <v>19521.968199999999</v>
      </c>
    </row>
    <row r="468" spans="1:7" x14ac:dyDescent="0.25">
      <c r="A468" s="1">
        <v>60</v>
      </c>
      <c r="B468" s="2" t="s">
        <v>7</v>
      </c>
      <c r="C468" s="2">
        <v>28.7</v>
      </c>
      <c r="D468" s="2">
        <v>1</v>
      </c>
      <c r="E468" s="2" t="s">
        <v>11</v>
      </c>
      <c r="F468" s="2" t="s">
        <v>9</v>
      </c>
      <c r="G468" s="3">
        <v>13224.692999999999</v>
      </c>
    </row>
    <row r="469" spans="1:7" x14ac:dyDescent="0.25">
      <c r="A469" s="1">
        <v>56</v>
      </c>
      <c r="B469" s="2" t="s">
        <v>7</v>
      </c>
      <c r="C469" s="2">
        <v>33.82</v>
      </c>
      <c r="D469" s="2">
        <v>2</v>
      </c>
      <c r="E469" s="2" t="s">
        <v>11</v>
      </c>
      <c r="F469" s="2" t="s">
        <v>13</v>
      </c>
      <c r="G469" s="3">
        <v>12643.3778</v>
      </c>
    </row>
    <row r="470" spans="1:7" x14ac:dyDescent="0.25">
      <c r="A470" s="1">
        <v>28</v>
      </c>
      <c r="B470" s="2" t="s">
        <v>7</v>
      </c>
      <c r="C470" s="2">
        <v>24.32</v>
      </c>
      <c r="D470" s="2">
        <v>1</v>
      </c>
      <c r="E470" s="2" t="s">
        <v>11</v>
      </c>
      <c r="F470" s="2" t="s">
        <v>14</v>
      </c>
      <c r="G470" s="3">
        <v>23288.928400000001</v>
      </c>
    </row>
    <row r="471" spans="1:7" x14ac:dyDescent="0.25">
      <c r="A471" s="1">
        <v>18</v>
      </c>
      <c r="B471" s="2" t="s">
        <v>7</v>
      </c>
      <c r="C471" s="2">
        <v>24.09</v>
      </c>
      <c r="D471" s="2">
        <v>1</v>
      </c>
      <c r="E471" s="2" t="s">
        <v>11</v>
      </c>
      <c r="F471" s="2" t="s">
        <v>12</v>
      </c>
      <c r="G471" s="3">
        <v>2201.0971</v>
      </c>
    </row>
    <row r="472" spans="1:7" x14ac:dyDescent="0.25">
      <c r="A472" s="1">
        <v>27</v>
      </c>
      <c r="B472" s="2" t="s">
        <v>10</v>
      </c>
      <c r="C472" s="2">
        <v>32.67</v>
      </c>
      <c r="D472" s="2">
        <v>0</v>
      </c>
      <c r="E472" s="2" t="s">
        <v>11</v>
      </c>
      <c r="F472" s="2" t="s">
        <v>12</v>
      </c>
      <c r="G472" s="3">
        <v>2497.0383000000002</v>
      </c>
    </row>
    <row r="473" spans="1:7" x14ac:dyDescent="0.25">
      <c r="A473" s="1">
        <v>18</v>
      </c>
      <c r="B473" s="2" t="s">
        <v>7</v>
      </c>
      <c r="C473" s="2">
        <v>30.114999999999998</v>
      </c>
      <c r="D473" s="2">
        <v>0</v>
      </c>
      <c r="E473" s="2" t="s">
        <v>11</v>
      </c>
      <c r="F473" s="2" t="s">
        <v>14</v>
      </c>
      <c r="G473" s="3">
        <v>2203.4718499999999</v>
      </c>
    </row>
    <row r="474" spans="1:7" x14ac:dyDescent="0.25">
      <c r="A474" s="1">
        <v>19</v>
      </c>
      <c r="B474" s="2" t="s">
        <v>7</v>
      </c>
      <c r="C474" s="2">
        <v>29.8</v>
      </c>
      <c r="D474" s="2">
        <v>0</v>
      </c>
      <c r="E474" s="2" t="s">
        <v>11</v>
      </c>
      <c r="F474" s="2" t="s">
        <v>9</v>
      </c>
      <c r="G474" s="3">
        <v>1744.4649999999999</v>
      </c>
    </row>
    <row r="475" spans="1:7" x14ac:dyDescent="0.25">
      <c r="A475" s="1">
        <v>47</v>
      </c>
      <c r="B475" s="2" t="s">
        <v>7</v>
      </c>
      <c r="C475" s="2">
        <v>33.344999999999999</v>
      </c>
      <c r="D475" s="2">
        <v>0</v>
      </c>
      <c r="E475" s="2" t="s">
        <v>11</v>
      </c>
      <c r="F475" s="2" t="s">
        <v>14</v>
      </c>
      <c r="G475" s="3">
        <v>20878.78443</v>
      </c>
    </row>
    <row r="476" spans="1:7" x14ac:dyDescent="0.25">
      <c r="A476" s="1">
        <v>54</v>
      </c>
      <c r="B476" s="2" t="s">
        <v>10</v>
      </c>
      <c r="C476" s="2">
        <v>25.1</v>
      </c>
      <c r="D476" s="2">
        <v>3</v>
      </c>
      <c r="E476" s="2" t="s">
        <v>8</v>
      </c>
      <c r="F476" s="2" t="s">
        <v>9</v>
      </c>
      <c r="G476" s="3">
        <v>25382.296999999999</v>
      </c>
    </row>
    <row r="477" spans="1:7" x14ac:dyDescent="0.25">
      <c r="A477" s="1">
        <v>61</v>
      </c>
      <c r="B477" s="2" t="s">
        <v>10</v>
      </c>
      <c r="C477" s="2">
        <v>28.31</v>
      </c>
      <c r="D477" s="2">
        <v>1</v>
      </c>
      <c r="E477" s="2" t="s">
        <v>8</v>
      </c>
      <c r="F477" s="2" t="s">
        <v>13</v>
      </c>
      <c r="G477" s="3">
        <v>28868.6639</v>
      </c>
    </row>
    <row r="478" spans="1:7" x14ac:dyDescent="0.25">
      <c r="A478" s="1">
        <v>24</v>
      </c>
      <c r="B478" s="2" t="s">
        <v>10</v>
      </c>
      <c r="C478" s="2">
        <v>28.5</v>
      </c>
      <c r="D478" s="2">
        <v>0</v>
      </c>
      <c r="E478" s="2" t="s">
        <v>8</v>
      </c>
      <c r="F478" s="2" t="s">
        <v>14</v>
      </c>
      <c r="G478" s="3">
        <v>35147.528480000001</v>
      </c>
    </row>
    <row r="479" spans="1:7" x14ac:dyDescent="0.25">
      <c r="A479" s="1">
        <v>25</v>
      </c>
      <c r="B479" s="2" t="s">
        <v>10</v>
      </c>
      <c r="C479" s="2">
        <v>35.625</v>
      </c>
      <c r="D479" s="2">
        <v>0</v>
      </c>
      <c r="E479" s="2" t="s">
        <v>11</v>
      </c>
      <c r="F479" s="2" t="s">
        <v>13</v>
      </c>
      <c r="G479" s="3">
        <v>2534.3937500000002</v>
      </c>
    </row>
    <row r="480" spans="1:7" x14ac:dyDescent="0.25">
      <c r="A480" s="1">
        <v>21</v>
      </c>
      <c r="B480" s="2" t="s">
        <v>10</v>
      </c>
      <c r="C480" s="2">
        <v>36.85</v>
      </c>
      <c r="D480" s="2">
        <v>0</v>
      </c>
      <c r="E480" s="2" t="s">
        <v>11</v>
      </c>
      <c r="F480" s="2" t="s">
        <v>12</v>
      </c>
      <c r="G480" s="3">
        <v>1534.3045</v>
      </c>
    </row>
    <row r="481" spans="1:7" x14ac:dyDescent="0.25">
      <c r="A481" s="1">
        <v>23</v>
      </c>
      <c r="B481" s="2" t="s">
        <v>10</v>
      </c>
      <c r="C481" s="2">
        <v>32.56</v>
      </c>
      <c r="D481" s="2">
        <v>0</v>
      </c>
      <c r="E481" s="2" t="s">
        <v>11</v>
      </c>
      <c r="F481" s="2" t="s">
        <v>12</v>
      </c>
      <c r="G481" s="3">
        <v>1824.2854</v>
      </c>
    </row>
    <row r="482" spans="1:7" x14ac:dyDescent="0.25">
      <c r="A482" s="1">
        <v>63</v>
      </c>
      <c r="B482" s="2" t="s">
        <v>10</v>
      </c>
      <c r="C482" s="2">
        <v>41.325000000000003</v>
      </c>
      <c r="D482" s="2">
        <v>3</v>
      </c>
      <c r="E482" s="2" t="s">
        <v>11</v>
      </c>
      <c r="F482" s="2" t="s">
        <v>13</v>
      </c>
      <c r="G482" s="3">
        <v>15555.188749999999</v>
      </c>
    </row>
    <row r="483" spans="1:7" x14ac:dyDescent="0.25">
      <c r="A483" s="1">
        <v>49</v>
      </c>
      <c r="B483" s="2" t="s">
        <v>10</v>
      </c>
      <c r="C483" s="2">
        <v>37.51</v>
      </c>
      <c r="D483" s="2">
        <v>2</v>
      </c>
      <c r="E483" s="2" t="s">
        <v>11</v>
      </c>
      <c r="F483" s="2" t="s">
        <v>12</v>
      </c>
      <c r="G483" s="3">
        <v>9304.7019</v>
      </c>
    </row>
    <row r="484" spans="1:7" x14ac:dyDescent="0.25">
      <c r="A484" s="1">
        <v>18</v>
      </c>
      <c r="B484" s="2" t="s">
        <v>7</v>
      </c>
      <c r="C484" s="2">
        <v>31.35</v>
      </c>
      <c r="D484" s="2">
        <v>0</v>
      </c>
      <c r="E484" s="2" t="s">
        <v>11</v>
      </c>
      <c r="F484" s="2" t="s">
        <v>12</v>
      </c>
      <c r="G484" s="3">
        <v>1622.1885</v>
      </c>
    </row>
    <row r="485" spans="1:7" x14ac:dyDescent="0.25">
      <c r="A485" s="1">
        <v>51</v>
      </c>
      <c r="B485" s="2" t="s">
        <v>7</v>
      </c>
      <c r="C485" s="2">
        <v>39.5</v>
      </c>
      <c r="D485" s="2">
        <v>1</v>
      </c>
      <c r="E485" s="2" t="s">
        <v>11</v>
      </c>
      <c r="F485" s="2" t="s">
        <v>9</v>
      </c>
      <c r="G485" s="3">
        <v>9880.0679999999993</v>
      </c>
    </row>
    <row r="486" spans="1:7" x14ac:dyDescent="0.25">
      <c r="A486" s="1">
        <v>48</v>
      </c>
      <c r="B486" s="2" t="s">
        <v>10</v>
      </c>
      <c r="C486" s="2">
        <v>34.299999999999997</v>
      </c>
      <c r="D486" s="2">
        <v>3</v>
      </c>
      <c r="E486" s="2" t="s">
        <v>11</v>
      </c>
      <c r="F486" s="2" t="s">
        <v>9</v>
      </c>
      <c r="G486" s="3">
        <v>9563.0290000000005</v>
      </c>
    </row>
    <row r="487" spans="1:7" x14ac:dyDescent="0.25">
      <c r="A487" s="1">
        <v>31</v>
      </c>
      <c r="B487" s="2" t="s">
        <v>7</v>
      </c>
      <c r="C487" s="2">
        <v>31.065000000000001</v>
      </c>
      <c r="D487" s="2">
        <v>0</v>
      </c>
      <c r="E487" s="2" t="s">
        <v>11</v>
      </c>
      <c r="F487" s="2" t="s">
        <v>14</v>
      </c>
      <c r="G487" s="3">
        <v>4347.0233500000004</v>
      </c>
    </row>
    <row r="488" spans="1:7" x14ac:dyDescent="0.25">
      <c r="A488" s="1">
        <v>54</v>
      </c>
      <c r="B488" s="2" t="s">
        <v>7</v>
      </c>
      <c r="C488" s="2">
        <v>21.47</v>
      </c>
      <c r="D488" s="2">
        <v>3</v>
      </c>
      <c r="E488" s="2" t="s">
        <v>11</v>
      </c>
      <c r="F488" s="2" t="s">
        <v>13</v>
      </c>
      <c r="G488" s="3">
        <v>12475.3513</v>
      </c>
    </row>
    <row r="489" spans="1:7" x14ac:dyDescent="0.25">
      <c r="A489" s="1">
        <v>19</v>
      </c>
      <c r="B489" s="2" t="s">
        <v>10</v>
      </c>
      <c r="C489" s="2">
        <v>28.7</v>
      </c>
      <c r="D489" s="2">
        <v>0</v>
      </c>
      <c r="E489" s="2" t="s">
        <v>11</v>
      </c>
      <c r="F489" s="2" t="s">
        <v>9</v>
      </c>
      <c r="G489" s="3">
        <v>1253.9359999999999</v>
      </c>
    </row>
    <row r="490" spans="1:7" x14ac:dyDescent="0.25">
      <c r="A490" s="1">
        <v>44</v>
      </c>
      <c r="B490" s="2" t="s">
        <v>7</v>
      </c>
      <c r="C490" s="2">
        <v>38.06</v>
      </c>
      <c r="D490" s="2">
        <v>0</v>
      </c>
      <c r="E490" s="2" t="s">
        <v>8</v>
      </c>
      <c r="F490" s="2" t="s">
        <v>12</v>
      </c>
      <c r="G490" s="3">
        <v>48885.135609999998</v>
      </c>
    </row>
    <row r="491" spans="1:7" x14ac:dyDescent="0.25">
      <c r="A491" s="1">
        <v>53</v>
      </c>
      <c r="B491" s="2" t="s">
        <v>10</v>
      </c>
      <c r="C491" s="2">
        <v>31.16</v>
      </c>
      <c r="D491" s="2">
        <v>1</v>
      </c>
      <c r="E491" s="2" t="s">
        <v>11</v>
      </c>
      <c r="F491" s="2" t="s">
        <v>13</v>
      </c>
      <c r="G491" s="3">
        <v>10461.9794</v>
      </c>
    </row>
    <row r="492" spans="1:7" x14ac:dyDescent="0.25">
      <c r="A492" s="1">
        <v>19</v>
      </c>
      <c r="B492" s="2" t="s">
        <v>7</v>
      </c>
      <c r="C492" s="2">
        <v>32.9</v>
      </c>
      <c r="D492" s="2">
        <v>0</v>
      </c>
      <c r="E492" s="2" t="s">
        <v>11</v>
      </c>
      <c r="F492" s="2" t="s">
        <v>9</v>
      </c>
      <c r="G492" s="3">
        <v>1748.7739999999999</v>
      </c>
    </row>
    <row r="493" spans="1:7" x14ac:dyDescent="0.25">
      <c r="A493" s="1">
        <v>61</v>
      </c>
      <c r="B493" s="2" t="s">
        <v>7</v>
      </c>
      <c r="C493" s="2">
        <v>25.08</v>
      </c>
      <c r="D493" s="2">
        <v>0</v>
      </c>
      <c r="E493" s="2" t="s">
        <v>11</v>
      </c>
      <c r="F493" s="2" t="s">
        <v>12</v>
      </c>
      <c r="G493" s="3">
        <v>24513.091260000001</v>
      </c>
    </row>
    <row r="494" spans="1:7" x14ac:dyDescent="0.25">
      <c r="A494" s="1">
        <v>18</v>
      </c>
      <c r="B494" s="2" t="s">
        <v>7</v>
      </c>
      <c r="C494" s="2">
        <v>25.08</v>
      </c>
      <c r="D494" s="2">
        <v>0</v>
      </c>
      <c r="E494" s="2" t="s">
        <v>11</v>
      </c>
      <c r="F494" s="2" t="s">
        <v>14</v>
      </c>
      <c r="G494" s="3">
        <v>2196.4731999999999</v>
      </c>
    </row>
    <row r="495" spans="1:7" x14ac:dyDescent="0.25">
      <c r="A495" s="1">
        <v>61</v>
      </c>
      <c r="B495" s="2" t="s">
        <v>10</v>
      </c>
      <c r="C495" s="2">
        <v>43.4</v>
      </c>
      <c r="D495" s="2">
        <v>0</v>
      </c>
      <c r="E495" s="2" t="s">
        <v>11</v>
      </c>
      <c r="F495" s="2" t="s">
        <v>9</v>
      </c>
      <c r="G495" s="3">
        <v>12574.049000000001</v>
      </c>
    </row>
    <row r="496" spans="1:7" x14ac:dyDescent="0.25">
      <c r="A496" s="1">
        <v>21</v>
      </c>
      <c r="B496" s="2" t="s">
        <v>10</v>
      </c>
      <c r="C496" s="2">
        <v>25.7</v>
      </c>
      <c r="D496" s="2">
        <v>4</v>
      </c>
      <c r="E496" s="2" t="s">
        <v>8</v>
      </c>
      <c r="F496" s="2" t="s">
        <v>9</v>
      </c>
      <c r="G496" s="3">
        <v>17942.106</v>
      </c>
    </row>
    <row r="497" spans="1:7" x14ac:dyDescent="0.25">
      <c r="A497" s="1">
        <v>20</v>
      </c>
      <c r="B497" s="2" t="s">
        <v>10</v>
      </c>
      <c r="C497" s="2">
        <v>27.93</v>
      </c>
      <c r="D497" s="2">
        <v>0</v>
      </c>
      <c r="E497" s="2" t="s">
        <v>11</v>
      </c>
      <c r="F497" s="2" t="s">
        <v>14</v>
      </c>
      <c r="G497" s="3">
        <v>1967.0227</v>
      </c>
    </row>
    <row r="498" spans="1:7" x14ac:dyDescent="0.25">
      <c r="A498" s="1">
        <v>31</v>
      </c>
      <c r="B498" s="2" t="s">
        <v>7</v>
      </c>
      <c r="C498" s="2">
        <v>23.6</v>
      </c>
      <c r="D498" s="2">
        <v>2</v>
      </c>
      <c r="E498" s="2" t="s">
        <v>11</v>
      </c>
      <c r="F498" s="2" t="s">
        <v>9</v>
      </c>
      <c r="G498" s="3">
        <v>4931.6469999999999</v>
      </c>
    </row>
    <row r="499" spans="1:7" x14ac:dyDescent="0.25">
      <c r="A499" s="1">
        <v>45</v>
      </c>
      <c r="B499" s="2" t="s">
        <v>10</v>
      </c>
      <c r="C499" s="2">
        <v>28.7</v>
      </c>
      <c r="D499" s="2">
        <v>2</v>
      </c>
      <c r="E499" s="2" t="s">
        <v>11</v>
      </c>
      <c r="F499" s="2" t="s">
        <v>9</v>
      </c>
      <c r="G499" s="3">
        <v>8027.9679999999998</v>
      </c>
    </row>
    <row r="500" spans="1:7" x14ac:dyDescent="0.25">
      <c r="A500" s="1">
        <v>44</v>
      </c>
      <c r="B500" s="2" t="s">
        <v>7</v>
      </c>
      <c r="C500" s="2">
        <v>23.98</v>
      </c>
      <c r="D500" s="2">
        <v>2</v>
      </c>
      <c r="E500" s="2" t="s">
        <v>11</v>
      </c>
      <c r="F500" s="2" t="s">
        <v>12</v>
      </c>
      <c r="G500" s="3">
        <v>8211.1002000000008</v>
      </c>
    </row>
    <row r="501" spans="1:7" x14ac:dyDescent="0.25">
      <c r="A501" s="1">
        <v>62</v>
      </c>
      <c r="B501" s="2" t="s">
        <v>7</v>
      </c>
      <c r="C501" s="2">
        <v>39.200000000000003</v>
      </c>
      <c r="D501" s="2">
        <v>0</v>
      </c>
      <c r="E501" s="2" t="s">
        <v>11</v>
      </c>
      <c r="F501" s="2" t="s">
        <v>9</v>
      </c>
      <c r="G501" s="3">
        <v>13470.86</v>
      </c>
    </row>
    <row r="502" spans="1:7" x14ac:dyDescent="0.25">
      <c r="A502" s="1">
        <v>29</v>
      </c>
      <c r="B502" s="2" t="s">
        <v>10</v>
      </c>
      <c r="C502" s="2">
        <v>34.4</v>
      </c>
      <c r="D502" s="2">
        <v>0</v>
      </c>
      <c r="E502" s="2" t="s">
        <v>8</v>
      </c>
      <c r="F502" s="2" t="s">
        <v>9</v>
      </c>
      <c r="G502" s="3">
        <v>36197.699000000001</v>
      </c>
    </row>
    <row r="503" spans="1:7" x14ac:dyDescent="0.25">
      <c r="A503" s="1">
        <v>43</v>
      </c>
      <c r="B503" s="2" t="s">
        <v>10</v>
      </c>
      <c r="C503" s="2">
        <v>26.03</v>
      </c>
      <c r="D503" s="2">
        <v>0</v>
      </c>
      <c r="E503" s="2" t="s">
        <v>11</v>
      </c>
      <c r="F503" s="2" t="s">
        <v>14</v>
      </c>
      <c r="G503" s="3">
        <v>6837.3687</v>
      </c>
    </row>
    <row r="504" spans="1:7" x14ac:dyDescent="0.25">
      <c r="A504" s="1">
        <v>51</v>
      </c>
      <c r="B504" s="2" t="s">
        <v>10</v>
      </c>
      <c r="C504" s="2">
        <v>23.21</v>
      </c>
      <c r="D504" s="2">
        <v>1</v>
      </c>
      <c r="E504" s="2" t="s">
        <v>8</v>
      </c>
      <c r="F504" s="2" t="s">
        <v>12</v>
      </c>
      <c r="G504" s="3">
        <v>22218.1149</v>
      </c>
    </row>
    <row r="505" spans="1:7" x14ac:dyDescent="0.25">
      <c r="A505" s="1">
        <v>19</v>
      </c>
      <c r="B505" s="2" t="s">
        <v>10</v>
      </c>
      <c r="C505" s="2">
        <v>30.25</v>
      </c>
      <c r="D505" s="2">
        <v>0</v>
      </c>
      <c r="E505" s="2" t="s">
        <v>8</v>
      </c>
      <c r="F505" s="2" t="s">
        <v>12</v>
      </c>
      <c r="G505" s="3">
        <v>32548.340499999998</v>
      </c>
    </row>
    <row r="506" spans="1:7" x14ac:dyDescent="0.25">
      <c r="A506" s="1">
        <v>38</v>
      </c>
      <c r="B506" s="2" t="s">
        <v>7</v>
      </c>
      <c r="C506" s="2">
        <v>28.93</v>
      </c>
      <c r="D506" s="2">
        <v>1</v>
      </c>
      <c r="E506" s="2" t="s">
        <v>11</v>
      </c>
      <c r="F506" s="2" t="s">
        <v>12</v>
      </c>
      <c r="G506" s="3">
        <v>5974.3846999999996</v>
      </c>
    </row>
    <row r="507" spans="1:7" x14ac:dyDescent="0.25">
      <c r="A507" s="1">
        <v>37</v>
      </c>
      <c r="B507" s="2" t="s">
        <v>10</v>
      </c>
      <c r="C507" s="2">
        <v>30.875</v>
      </c>
      <c r="D507" s="2">
        <v>3</v>
      </c>
      <c r="E507" s="2" t="s">
        <v>11</v>
      </c>
      <c r="F507" s="2" t="s">
        <v>13</v>
      </c>
      <c r="G507" s="3">
        <v>6796.8632500000003</v>
      </c>
    </row>
    <row r="508" spans="1:7" x14ac:dyDescent="0.25">
      <c r="A508" s="1">
        <v>22</v>
      </c>
      <c r="B508" s="2" t="s">
        <v>10</v>
      </c>
      <c r="C508" s="2">
        <v>31.35</v>
      </c>
      <c r="D508" s="2">
        <v>1</v>
      </c>
      <c r="E508" s="2" t="s">
        <v>11</v>
      </c>
      <c r="F508" s="2" t="s">
        <v>13</v>
      </c>
      <c r="G508" s="3">
        <v>2643.2685000000001</v>
      </c>
    </row>
    <row r="509" spans="1:7" x14ac:dyDescent="0.25">
      <c r="A509" s="1">
        <v>21</v>
      </c>
      <c r="B509" s="2" t="s">
        <v>10</v>
      </c>
      <c r="C509" s="2">
        <v>23.75</v>
      </c>
      <c r="D509" s="2">
        <v>2</v>
      </c>
      <c r="E509" s="2" t="s">
        <v>11</v>
      </c>
      <c r="F509" s="2" t="s">
        <v>13</v>
      </c>
      <c r="G509" s="3">
        <v>3077.0954999999999</v>
      </c>
    </row>
    <row r="510" spans="1:7" x14ac:dyDescent="0.25">
      <c r="A510" s="1">
        <v>24</v>
      </c>
      <c r="B510" s="2" t="s">
        <v>7</v>
      </c>
      <c r="C510" s="2">
        <v>25.27</v>
      </c>
      <c r="D510" s="2">
        <v>0</v>
      </c>
      <c r="E510" s="2" t="s">
        <v>11</v>
      </c>
      <c r="F510" s="2" t="s">
        <v>14</v>
      </c>
      <c r="G510" s="3">
        <v>3044.2132999999999</v>
      </c>
    </row>
    <row r="511" spans="1:7" x14ac:dyDescent="0.25">
      <c r="A511" s="1">
        <v>57</v>
      </c>
      <c r="B511" s="2" t="s">
        <v>7</v>
      </c>
      <c r="C511" s="2">
        <v>28.7</v>
      </c>
      <c r="D511" s="2">
        <v>0</v>
      </c>
      <c r="E511" s="2" t="s">
        <v>11</v>
      </c>
      <c r="F511" s="2" t="s">
        <v>9</v>
      </c>
      <c r="G511" s="3">
        <v>11455.28</v>
      </c>
    </row>
    <row r="512" spans="1:7" x14ac:dyDescent="0.25">
      <c r="A512" s="1">
        <v>56</v>
      </c>
      <c r="B512" s="2" t="s">
        <v>10</v>
      </c>
      <c r="C512" s="2">
        <v>32.11</v>
      </c>
      <c r="D512" s="2">
        <v>1</v>
      </c>
      <c r="E512" s="2" t="s">
        <v>11</v>
      </c>
      <c r="F512" s="2" t="s">
        <v>14</v>
      </c>
      <c r="G512" s="3">
        <v>11763.000899999999</v>
      </c>
    </row>
    <row r="513" spans="1:7" x14ac:dyDescent="0.25">
      <c r="A513" s="1">
        <v>27</v>
      </c>
      <c r="B513" s="2" t="s">
        <v>10</v>
      </c>
      <c r="C513" s="2">
        <v>33.659999999999997</v>
      </c>
      <c r="D513" s="2">
        <v>0</v>
      </c>
      <c r="E513" s="2" t="s">
        <v>11</v>
      </c>
      <c r="F513" s="2" t="s">
        <v>12</v>
      </c>
      <c r="G513" s="3">
        <v>2498.4144000000001</v>
      </c>
    </row>
    <row r="514" spans="1:7" x14ac:dyDescent="0.25">
      <c r="A514" s="1">
        <v>51</v>
      </c>
      <c r="B514" s="2" t="s">
        <v>10</v>
      </c>
      <c r="C514" s="2">
        <v>22.42</v>
      </c>
      <c r="D514" s="2">
        <v>0</v>
      </c>
      <c r="E514" s="2" t="s">
        <v>11</v>
      </c>
      <c r="F514" s="2" t="s">
        <v>14</v>
      </c>
      <c r="G514" s="3">
        <v>9361.3268000000007</v>
      </c>
    </row>
    <row r="515" spans="1:7" x14ac:dyDescent="0.25">
      <c r="A515" s="1">
        <v>19</v>
      </c>
      <c r="B515" s="2" t="s">
        <v>10</v>
      </c>
      <c r="C515" s="2">
        <v>30.4</v>
      </c>
      <c r="D515" s="2">
        <v>0</v>
      </c>
      <c r="E515" s="2" t="s">
        <v>11</v>
      </c>
      <c r="F515" s="2" t="s">
        <v>9</v>
      </c>
      <c r="G515" s="3">
        <v>1256.299</v>
      </c>
    </row>
    <row r="516" spans="1:7" x14ac:dyDescent="0.25">
      <c r="A516" s="1">
        <v>39</v>
      </c>
      <c r="B516" s="2" t="s">
        <v>10</v>
      </c>
      <c r="C516" s="2">
        <v>28.3</v>
      </c>
      <c r="D516" s="2">
        <v>1</v>
      </c>
      <c r="E516" s="2" t="s">
        <v>8</v>
      </c>
      <c r="F516" s="2" t="s">
        <v>9</v>
      </c>
      <c r="G516" s="3">
        <v>21082.16</v>
      </c>
    </row>
    <row r="517" spans="1:7" x14ac:dyDescent="0.25">
      <c r="A517" s="1">
        <v>58</v>
      </c>
      <c r="B517" s="2" t="s">
        <v>10</v>
      </c>
      <c r="C517" s="2">
        <v>35.700000000000003</v>
      </c>
      <c r="D517" s="2">
        <v>0</v>
      </c>
      <c r="E517" s="2" t="s">
        <v>11</v>
      </c>
      <c r="F517" s="2" t="s">
        <v>9</v>
      </c>
      <c r="G517" s="3">
        <v>11362.754999999999</v>
      </c>
    </row>
    <row r="518" spans="1:7" x14ac:dyDescent="0.25">
      <c r="A518" s="1">
        <v>20</v>
      </c>
      <c r="B518" s="2" t="s">
        <v>10</v>
      </c>
      <c r="C518" s="2">
        <v>35.31</v>
      </c>
      <c r="D518" s="2">
        <v>1</v>
      </c>
      <c r="E518" s="2" t="s">
        <v>11</v>
      </c>
      <c r="F518" s="2" t="s">
        <v>12</v>
      </c>
      <c r="G518" s="3">
        <v>27724.28875</v>
      </c>
    </row>
    <row r="519" spans="1:7" x14ac:dyDescent="0.25">
      <c r="A519" s="1">
        <v>45</v>
      </c>
      <c r="B519" s="2" t="s">
        <v>10</v>
      </c>
      <c r="C519" s="2">
        <v>30.495000000000001</v>
      </c>
      <c r="D519" s="2">
        <v>2</v>
      </c>
      <c r="E519" s="2" t="s">
        <v>11</v>
      </c>
      <c r="F519" s="2" t="s">
        <v>13</v>
      </c>
      <c r="G519" s="3">
        <v>8413.4630500000003</v>
      </c>
    </row>
    <row r="520" spans="1:7" x14ac:dyDescent="0.25">
      <c r="A520" s="1">
        <v>35</v>
      </c>
      <c r="B520" s="2" t="s">
        <v>7</v>
      </c>
      <c r="C520" s="2">
        <v>31</v>
      </c>
      <c r="D520" s="2">
        <v>1</v>
      </c>
      <c r="E520" s="2" t="s">
        <v>11</v>
      </c>
      <c r="F520" s="2" t="s">
        <v>9</v>
      </c>
      <c r="G520" s="3">
        <v>5240.7650000000003</v>
      </c>
    </row>
    <row r="521" spans="1:7" x14ac:dyDescent="0.25">
      <c r="A521" s="1">
        <v>31</v>
      </c>
      <c r="B521" s="2" t="s">
        <v>10</v>
      </c>
      <c r="C521" s="2">
        <v>30.875</v>
      </c>
      <c r="D521" s="2">
        <v>0</v>
      </c>
      <c r="E521" s="2" t="s">
        <v>11</v>
      </c>
      <c r="F521" s="2" t="s">
        <v>14</v>
      </c>
      <c r="G521" s="3">
        <v>3857.7592500000001</v>
      </c>
    </row>
    <row r="522" spans="1:7" x14ac:dyDescent="0.25">
      <c r="A522" s="1">
        <v>50</v>
      </c>
      <c r="B522" s="2" t="s">
        <v>7</v>
      </c>
      <c r="C522" s="2">
        <v>27.36</v>
      </c>
      <c r="D522" s="2">
        <v>0</v>
      </c>
      <c r="E522" s="2" t="s">
        <v>11</v>
      </c>
      <c r="F522" s="2" t="s">
        <v>14</v>
      </c>
      <c r="G522" s="3">
        <v>25656.575260000001</v>
      </c>
    </row>
    <row r="523" spans="1:7" x14ac:dyDescent="0.25">
      <c r="A523" s="1">
        <v>32</v>
      </c>
      <c r="B523" s="2" t="s">
        <v>7</v>
      </c>
      <c r="C523" s="2">
        <v>44.22</v>
      </c>
      <c r="D523" s="2">
        <v>0</v>
      </c>
      <c r="E523" s="2" t="s">
        <v>11</v>
      </c>
      <c r="F523" s="2" t="s">
        <v>12</v>
      </c>
      <c r="G523" s="3">
        <v>3994.1777999999999</v>
      </c>
    </row>
    <row r="524" spans="1:7" x14ac:dyDescent="0.25">
      <c r="A524" s="1">
        <v>51</v>
      </c>
      <c r="B524" s="2" t="s">
        <v>7</v>
      </c>
      <c r="C524" s="2">
        <v>33.914999999999999</v>
      </c>
      <c r="D524" s="2">
        <v>0</v>
      </c>
      <c r="E524" s="2" t="s">
        <v>11</v>
      </c>
      <c r="F524" s="2" t="s">
        <v>14</v>
      </c>
      <c r="G524" s="3">
        <v>9866.3048500000004</v>
      </c>
    </row>
    <row r="525" spans="1:7" x14ac:dyDescent="0.25">
      <c r="A525" s="1">
        <v>38</v>
      </c>
      <c r="B525" s="2" t="s">
        <v>7</v>
      </c>
      <c r="C525" s="2">
        <v>37.729999999999997</v>
      </c>
      <c r="D525" s="2">
        <v>0</v>
      </c>
      <c r="E525" s="2" t="s">
        <v>11</v>
      </c>
      <c r="F525" s="2" t="s">
        <v>12</v>
      </c>
      <c r="G525" s="3">
        <v>5397.6166999999996</v>
      </c>
    </row>
    <row r="526" spans="1:7" x14ac:dyDescent="0.25">
      <c r="A526" s="1">
        <v>42</v>
      </c>
      <c r="B526" s="2" t="s">
        <v>10</v>
      </c>
      <c r="C526" s="2">
        <v>26.07</v>
      </c>
      <c r="D526" s="2">
        <v>1</v>
      </c>
      <c r="E526" s="2" t="s">
        <v>8</v>
      </c>
      <c r="F526" s="2" t="s">
        <v>12</v>
      </c>
      <c r="G526" s="3">
        <v>38245.593269999998</v>
      </c>
    </row>
    <row r="527" spans="1:7" x14ac:dyDescent="0.25">
      <c r="A527" s="1">
        <v>18</v>
      </c>
      <c r="B527" s="2" t="s">
        <v>7</v>
      </c>
      <c r="C527" s="2">
        <v>33.880000000000003</v>
      </c>
      <c r="D527" s="2">
        <v>0</v>
      </c>
      <c r="E527" s="2" t="s">
        <v>11</v>
      </c>
      <c r="F527" s="2" t="s">
        <v>12</v>
      </c>
      <c r="G527" s="3">
        <v>11482.63485</v>
      </c>
    </row>
    <row r="528" spans="1:7" x14ac:dyDescent="0.25">
      <c r="A528" s="1">
        <v>19</v>
      </c>
      <c r="B528" s="2" t="s">
        <v>7</v>
      </c>
      <c r="C528" s="2">
        <v>30.59</v>
      </c>
      <c r="D528" s="2">
        <v>2</v>
      </c>
      <c r="E528" s="2" t="s">
        <v>11</v>
      </c>
      <c r="F528" s="2" t="s">
        <v>13</v>
      </c>
      <c r="G528" s="3">
        <v>24059.680189999999</v>
      </c>
    </row>
    <row r="529" spans="1:7" x14ac:dyDescent="0.25">
      <c r="A529" s="1">
        <v>51</v>
      </c>
      <c r="B529" s="2" t="s">
        <v>7</v>
      </c>
      <c r="C529" s="2">
        <v>25.8</v>
      </c>
      <c r="D529" s="2">
        <v>1</v>
      </c>
      <c r="E529" s="2" t="s">
        <v>11</v>
      </c>
      <c r="F529" s="2" t="s">
        <v>9</v>
      </c>
      <c r="G529" s="3">
        <v>9861.0249999999996</v>
      </c>
    </row>
    <row r="530" spans="1:7" x14ac:dyDescent="0.25">
      <c r="A530" s="1">
        <v>46</v>
      </c>
      <c r="B530" s="2" t="s">
        <v>10</v>
      </c>
      <c r="C530" s="2">
        <v>39.424999999999997</v>
      </c>
      <c r="D530" s="2">
        <v>1</v>
      </c>
      <c r="E530" s="2" t="s">
        <v>11</v>
      </c>
      <c r="F530" s="2" t="s">
        <v>14</v>
      </c>
      <c r="G530" s="3">
        <v>8342.9087500000005</v>
      </c>
    </row>
    <row r="531" spans="1:7" x14ac:dyDescent="0.25">
      <c r="A531" s="1">
        <v>18</v>
      </c>
      <c r="B531" s="2" t="s">
        <v>10</v>
      </c>
      <c r="C531" s="2">
        <v>25.46</v>
      </c>
      <c r="D531" s="2">
        <v>0</v>
      </c>
      <c r="E531" s="2" t="s">
        <v>11</v>
      </c>
      <c r="F531" s="2" t="s">
        <v>14</v>
      </c>
      <c r="G531" s="3">
        <v>1708.0014000000001</v>
      </c>
    </row>
    <row r="532" spans="1:7" x14ac:dyDescent="0.25">
      <c r="A532" s="1">
        <v>57</v>
      </c>
      <c r="B532" s="2" t="s">
        <v>10</v>
      </c>
      <c r="C532" s="2">
        <v>42.13</v>
      </c>
      <c r="D532" s="2">
        <v>1</v>
      </c>
      <c r="E532" s="2" t="s">
        <v>8</v>
      </c>
      <c r="F532" s="2" t="s">
        <v>12</v>
      </c>
      <c r="G532" s="3">
        <v>48675.517699999997</v>
      </c>
    </row>
    <row r="533" spans="1:7" x14ac:dyDescent="0.25">
      <c r="A533" s="1">
        <v>62</v>
      </c>
      <c r="B533" s="2" t="s">
        <v>7</v>
      </c>
      <c r="C533" s="2">
        <v>31.73</v>
      </c>
      <c r="D533" s="2">
        <v>0</v>
      </c>
      <c r="E533" s="2" t="s">
        <v>11</v>
      </c>
      <c r="F533" s="2" t="s">
        <v>14</v>
      </c>
      <c r="G533" s="3">
        <v>14043.476699999999</v>
      </c>
    </row>
    <row r="534" spans="1:7" x14ac:dyDescent="0.25">
      <c r="A534" s="1">
        <v>59</v>
      </c>
      <c r="B534" s="2" t="s">
        <v>10</v>
      </c>
      <c r="C534" s="2">
        <v>29.7</v>
      </c>
      <c r="D534" s="2">
        <v>2</v>
      </c>
      <c r="E534" s="2" t="s">
        <v>11</v>
      </c>
      <c r="F534" s="2" t="s">
        <v>12</v>
      </c>
      <c r="G534" s="3">
        <v>12925.886</v>
      </c>
    </row>
    <row r="535" spans="1:7" x14ac:dyDescent="0.25">
      <c r="A535" s="1">
        <v>37</v>
      </c>
      <c r="B535" s="2" t="s">
        <v>10</v>
      </c>
      <c r="C535" s="2">
        <v>36.19</v>
      </c>
      <c r="D535" s="2">
        <v>0</v>
      </c>
      <c r="E535" s="2" t="s">
        <v>11</v>
      </c>
      <c r="F535" s="2" t="s">
        <v>12</v>
      </c>
      <c r="G535" s="3">
        <v>19214.705529999999</v>
      </c>
    </row>
    <row r="536" spans="1:7" x14ac:dyDescent="0.25">
      <c r="A536" s="1">
        <v>64</v>
      </c>
      <c r="B536" s="2" t="s">
        <v>10</v>
      </c>
      <c r="C536" s="2">
        <v>40.479999999999997</v>
      </c>
      <c r="D536" s="2">
        <v>0</v>
      </c>
      <c r="E536" s="2" t="s">
        <v>11</v>
      </c>
      <c r="F536" s="2" t="s">
        <v>12</v>
      </c>
      <c r="G536" s="3">
        <v>13831.1152</v>
      </c>
    </row>
    <row r="537" spans="1:7" x14ac:dyDescent="0.25">
      <c r="A537" s="1">
        <v>38</v>
      </c>
      <c r="B537" s="2" t="s">
        <v>10</v>
      </c>
      <c r="C537" s="2">
        <v>28.024999999999999</v>
      </c>
      <c r="D537" s="2">
        <v>1</v>
      </c>
      <c r="E537" s="2" t="s">
        <v>11</v>
      </c>
      <c r="F537" s="2" t="s">
        <v>14</v>
      </c>
      <c r="G537" s="3">
        <v>6067.1267500000004</v>
      </c>
    </row>
    <row r="538" spans="1:7" x14ac:dyDescent="0.25">
      <c r="A538" s="1">
        <v>33</v>
      </c>
      <c r="B538" s="2" t="s">
        <v>7</v>
      </c>
      <c r="C538" s="2">
        <v>38.9</v>
      </c>
      <c r="D538" s="2">
        <v>3</v>
      </c>
      <c r="E538" s="2" t="s">
        <v>11</v>
      </c>
      <c r="F538" s="2" t="s">
        <v>9</v>
      </c>
      <c r="G538" s="3">
        <v>5972.3779999999997</v>
      </c>
    </row>
    <row r="539" spans="1:7" x14ac:dyDescent="0.25">
      <c r="A539" s="1">
        <v>46</v>
      </c>
      <c r="B539" s="2" t="s">
        <v>7</v>
      </c>
      <c r="C539" s="2">
        <v>30.2</v>
      </c>
      <c r="D539" s="2">
        <v>2</v>
      </c>
      <c r="E539" s="2" t="s">
        <v>11</v>
      </c>
      <c r="F539" s="2" t="s">
        <v>9</v>
      </c>
      <c r="G539" s="3">
        <v>8825.0859999999993</v>
      </c>
    </row>
    <row r="540" spans="1:7" x14ac:dyDescent="0.25">
      <c r="A540" s="1">
        <v>46</v>
      </c>
      <c r="B540" s="2" t="s">
        <v>7</v>
      </c>
      <c r="C540" s="2">
        <v>28.05</v>
      </c>
      <c r="D540" s="2">
        <v>1</v>
      </c>
      <c r="E540" s="2" t="s">
        <v>11</v>
      </c>
      <c r="F540" s="2" t="s">
        <v>12</v>
      </c>
      <c r="G540" s="3">
        <v>8233.0974999999999</v>
      </c>
    </row>
    <row r="541" spans="1:7" x14ac:dyDescent="0.25">
      <c r="A541" s="1">
        <v>53</v>
      </c>
      <c r="B541" s="2" t="s">
        <v>10</v>
      </c>
      <c r="C541" s="2">
        <v>31.35</v>
      </c>
      <c r="D541" s="2">
        <v>0</v>
      </c>
      <c r="E541" s="2" t="s">
        <v>11</v>
      </c>
      <c r="F541" s="2" t="s">
        <v>12</v>
      </c>
      <c r="G541" s="3">
        <v>27346.04207</v>
      </c>
    </row>
    <row r="542" spans="1:7" x14ac:dyDescent="0.25">
      <c r="A542" s="1">
        <v>34</v>
      </c>
      <c r="B542" s="2" t="s">
        <v>7</v>
      </c>
      <c r="C542" s="2">
        <v>38</v>
      </c>
      <c r="D542" s="2">
        <v>3</v>
      </c>
      <c r="E542" s="2" t="s">
        <v>11</v>
      </c>
      <c r="F542" s="2" t="s">
        <v>9</v>
      </c>
      <c r="G542" s="3">
        <v>6196.4480000000003</v>
      </c>
    </row>
    <row r="543" spans="1:7" x14ac:dyDescent="0.25">
      <c r="A543" s="1">
        <v>20</v>
      </c>
      <c r="B543" s="2" t="s">
        <v>7</v>
      </c>
      <c r="C543" s="2">
        <v>31.79</v>
      </c>
      <c r="D543" s="2">
        <v>2</v>
      </c>
      <c r="E543" s="2" t="s">
        <v>11</v>
      </c>
      <c r="F543" s="2" t="s">
        <v>12</v>
      </c>
      <c r="G543" s="3">
        <v>3056.3881000000001</v>
      </c>
    </row>
    <row r="544" spans="1:7" x14ac:dyDescent="0.25">
      <c r="A544" s="1">
        <v>63</v>
      </c>
      <c r="B544" s="2" t="s">
        <v>7</v>
      </c>
      <c r="C544" s="2">
        <v>36.299999999999997</v>
      </c>
      <c r="D544" s="2">
        <v>0</v>
      </c>
      <c r="E544" s="2" t="s">
        <v>11</v>
      </c>
      <c r="F544" s="2" t="s">
        <v>12</v>
      </c>
      <c r="G544" s="3">
        <v>13887.204</v>
      </c>
    </row>
    <row r="545" spans="1:7" x14ac:dyDescent="0.25">
      <c r="A545" s="1">
        <v>54</v>
      </c>
      <c r="B545" s="2" t="s">
        <v>7</v>
      </c>
      <c r="C545" s="2">
        <v>47.41</v>
      </c>
      <c r="D545" s="2">
        <v>0</v>
      </c>
      <c r="E545" s="2" t="s">
        <v>8</v>
      </c>
      <c r="F545" s="2" t="s">
        <v>12</v>
      </c>
      <c r="G545" s="3">
        <v>63770.428010000003</v>
      </c>
    </row>
    <row r="546" spans="1:7" x14ac:dyDescent="0.25">
      <c r="A546" s="1">
        <v>54</v>
      </c>
      <c r="B546" s="2" t="s">
        <v>10</v>
      </c>
      <c r="C546" s="2">
        <v>30.21</v>
      </c>
      <c r="D546" s="2">
        <v>0</v>
      </c>
      <c r="E546" s="2" t="s">
        <v>11</v>
      </c>
      <c r="F546" s="2" t="s">
        <v>13</v>
      </c>
      <c r="G546" s="3">
        <v>10231.499900000001</v>
      </c>
    </row>
    <row r="547" spans="1:7" x14ac:dyDescent="0.25">
      <c r="A547" s="1">
        <v>49</v>
      </c>
      <c r="B547" s="2" t="s">
        <v>10</v>
      </c>
      <c r="C547" s="2">
        <v>25.84</v>
      </c>
      <c r="D547" s="2">
        <v>2</v>
      </c>
      <c r="E547" s="2" t="s">
        <v>8</v>
      </c>
      <c r="F547" s="2" t="s">
        <v>13</v>
      </c>
      <c r="G547" s="3">
        <v>23807.240600000001</v>
      </c>
    </row>
    <row r="548" spans="1:7" x14ac:dyDescent="0.25">
      <c r="A548" s="1">
        <v>28</v>
      </c>
      <c r="B548" s="2" t="s">
        <v>10</v>
      </c>
      <c r="C548" s="2">
        <v>35.435000000000002</v>
      </c>
      <c r="D548" s="2">
        <v>0</v>
      </c>
      <c r="E548" s="2" t="s">
        <v>11</v>
      </c>
      <c r="F548" s="2" t="s">
        <v>14</v>
      </c>
      <c r="G548" s="3">
        <v>3268.84665</v>
      </c>
    </row>
    <row r="549" spans="1:7" x14ac:dyDescent="0.25">
      <c r="A549" s="1">
        <v>54</v>
      </c>
      <c r="B549" s="2" t="s">
        <v>7</v>
      </c>
      <c r="C549" s="2">
        <v>46.7</v>
      </c>
      <c r="D549" s="2">
        <v>2</v>
      </c>
      <c r="E549" s="2" t="s">
        <v>11</v>
      </c>
      <c r="F549" s="2" t="s">
        <v>9</v>
      </c>
      <c r="G549" s="3">
        <v>11538.421</v>
      </c>
    </row>
    <row r="550" spans="1:7" x14ac:dyDescent="0.25">
      <c r="A550" s="1">
        <v>25</v>
      </c>
      <c r="B550" s="2" t="s">
        <v>7</v>
      </c>
      <c r="C550" s="2">
        <v>28.594999999999999</v>
      </c>
      <c r="D550" s="2">
        <v>0</v>
      </c>
      <c r="E550" s="2" t="s">
        <v>11</v>
      </c>
      <c r="F550" s="2" t="s">
        <v>14</v>
      </c>
      <c r="G550" s="3">
        <v>3213.6220499999999</v>
      </c>
    </row>
    <row r="551" spans="1:7" x14ac:dyDescent="0.25">
      <c r="A551" s="1">
        <v>43</v>
      </c>
      <c r="B551" s="2" t="s">
        <v>7</v>
      </c>
      <c r="C551" s="2">
        <v>46.2</v>
      </c>
      <c r="D551" s="2">
        <v>0</v>
      </c>
      <c r="E551" s="2" t="s">
        <v>8</v>
      </c>
      <c r="F551" s="2" t="s">
        <v>12</v>
      </c>
      <c r="G551" s="3">
        <v>45863.205000000002</v>
      </c>
    </row>
    <row r="552" spans="1:7" x14ac:dyDescent="0.25">
      <c r="A552" s="1">
        <v>63</v>
      </c>
      <c r="B552" s="2" t="s">
        <v>10</v>
      </c>
      <c r="C552" s="2">
        <v>30.8</v>
      </c>
      <c r="D552" s="2">
        <v>0</v>
      </c>
      <c r="E552" s="2" t="s">
        <v>11</v>
      </c>
      <c r="F552" s="2" t="s">
        <v>9</v>
      </c>
      <c r="G552" s="3">
        <v>13390.558999999999</v>
      </c>
    </row>
    <row r="553" spans="1:7" x14ac:dyDescent="0.25">
      <c r="A553" s="1">
        <v>32</v>
      </c>
      <c r="B553" s="2" t="s">
        <v>7</v>
      </c>
      <c r="C553" s="2">
        <v>28.93</v>
      </c>
      <c r="D553" s="2">
        <v>0</v>
      </c>
      <c r="E553" s="2" t="s">
        <v>11</v>
      </c>
      <c r="F553" s="2" t="s">
        <v>12</v>
      </c>
      <c r="G553" s="3">
        <v>3972.9247</v>
      </c>
    </row>
    <row r="554" spans="1:7" x14ac:dyDescent="0.25">
      <c r="A554" s="1">
        <v>62</v>
      </c>
      <c r="B554" s="2" t="s">
        <v>10</v>
      </c>
      <c r="C554" s="2">
        <v>21.4</v>
      </c>
      <c r="D554" s="2">
        <v>0</v>
      </c>
      <c r="E554" s="2" t="s">
        <v>11</v>
      </c>
      <c r="F554" s="2" t="s">
        <v>9</v>
      </c>
      <c r="G554" s="3">
        <v>12957.118</v>
      </c>
    </row>
    <row r="555" spans="1:7" x14ac:dyDescent="0.25">
      <c r="A555" s="1">
        <v>52</v>
      </c>
      <c r="B555" s="2" t="s">
        <v>7</v>
      </c>
      <c r="C555" s="2">
        <v>31.73</v>
      </c>
      <c r="D555" s="2">
        <v>2</v>
      </c>
      <c r="E555" s="2" t="s">
        <v>11</v>
      </c>
      <c r="F555" s="2" t="s">
        <v>13</v>
      </c>
      <c r="G555" s="3">
        <v>11187.6567</v>
      </c>
    </row>
    <row r="556" spans="1:7" x14ac:dyDescent="0.25">
      <c r="A556" s="1">
        <v>25</v>
      </c>
      <c r="B556" s="2" t="s">
        <v>7</v>
      </c>
      <c r="C556" s="2">
        <v>41.325000000000003</v>
      </c>
      <c r="D556" s="2">
        <v>0</v>
      </c>
      <c r="E556" s="2" t="s">
        <v>11</v>
      </c>
      <c r="F556" s="2" t="s">
        <v>14</v>
      </c>
      <c r="G556" s="3">
        <v>17878.900679999999</v>
      </c>
    </row>
    <row r="557" spans="1:7" x14ac:dyDescent="0.25">
      <c r="A557" s="1">
        <v>28</v>
      </c>
      <c r="B557" s="2" t="s">
        <v>10</v>
      </c>
      <c r="C557" s="2">
        <v>23.8</v>
      </c>
      <c r="D557" s="2">
        <v>2</v>
      </c>
      <c r="E557" s="2" t="s">
        <v>11</v>
      </c>
      <c r="F557" s="2" t="s">
        <v>9</v>
      </c>
      <c r="G557" s="3">
        <v>3847.674</v>
      </c>
    </row>
    <row r="558" spans="1:7" x14ac:dyDescent="0.25">
      <c r="A558" s="1">
        <v>46</v>
      </c>
      <c r="B558" s="2" t="s">
        <v>10</v>
      </c>
      <c r="C558" s="2">
        <v>33.44</v>
      </c>
      <c r="D558" s="2">
        <v>1</v>
      </c>
      <c r="E558" s="2" t="s">
        <v>11</v>
      </c>
      <c r="F558" s="2" t="s">
        <v>14</v>
      </c>
      <c r="G558" s="3">
        <v>8334.5895999999993</v>
      </c>
    </row>
    <row r="559" spans="1:7" x14ac:dyDescent="0.25">
      <c r="A559" s="1">
        <v>34</v>
      </c>
      <c r="B559" s="2" t="s">
        <v>10</v>
      </c>
      <c r="C559" s="2">
        <v>34.21</v>
      </c>
      <c r="D559" s="2">
        <v>0</v>
      </c>
      <c r="E559" s="2" t="s">
        <v>11</v>
      </c>
      <c r="F559" s="2" t="s">
        <v>12</v>
      </c>
      <c r="G559" s="3">
        <v>3935.1799000000001</v>
      </c>
    </row>
    <row r="560" spans="1:7" x14ac:dyDescent="0.25">
      <c r="A560" s="1">
        <v>35</v>
      </c>
      <c r="B560" s="2" t="s">
        <v>7</v>
      </c>
      <c r="C560" s="2">
        <v>34.104999999999997</v>
      </c>
      <c r="D560" s="2">
        <v>3</v>
      </c>
      <c r="E560" s="2" t="s">
        <v>8</v>
      </c>
      <c r="F560" s="2" t="s">
        <v>13</v>
      </c>
      <c r="G560" s="3">
        <v>39983.425949999997</v>
      </c>
    </row>
    <row r="561" spans="1:7" x14ac:dyDescent="0.25">
      <c r="A561" s="1">
        <v>19</v>
      </c>
      <c r="B561" s="2" t="s">
        <v>10</v>
      </c>
      <c r="C561" s="2">
        <v>35.53</v>
      </c>
      <c r="D561" s="2">
        <v>0</v>
      </c>
      <c r="E561" s="2" t="s">
        <v>11</v>
      </c>
      <c r="F561" s="2" t="s">
        <v>13</v>
      </c>
      <c r="G561" s="3">
        <v>1646.4296999999999</v>
      </c>
    </row>
    <row r="562" spans="1:7" x14ac:dyDescent="0.25">
      <c r="A562" s="1">
        <v>46</v>
      </c>
      <c r="B562" s="2" t="s">
        <v>7</v>
      </c>
      <c r="C562" s="2">
        <v>19.95</v>
      </c>
      <c r="D562" s="2">
        <v>2</v>
      </c>
      <c r="E562" s="2" t="s">
        <v>11</v>
      </c>
      <c r="F562" s="2" t="s">
        <v>13</v>
      </c>
      <c r="G562" s="3">
        <v>9193.8384999999998</v>
      </c>
    </row>
    <row r="563" spans="1:7" x14ac:dyDescent="0.25">
      <c r="A563" s="1">
        <v>54</v>
      </c>
      <c r="B563" s="2" t="s">
        <v>7</v>
      </c>
      <c r="C563" s="2">
        <v>32.68</v>
      </c>
      <c r="D563" s="2">
        <v>0</v>
      </c>
      <c r="E563" s="2" t="s">
        <v>11</v>
      </c>
      <c r="F563" s="2" t="s">
        <v>14</v>
      </c>
      <c r="G563" s="3">
        <v>10923.933199999999</v>
      </c>
    </row>
    <row r="564" spans="1:7" x14ac:dyDescent="0.25">
      <c r="A564" s="1">
        <v>27</v>
      </c>
      <c r="B564" s="2" t="s">
        <v>10</v>
      </c>
      <c r="C564" s="2">
        <v>30.5</v>
      </c>
      <c r="D564" s="2">
        <v>0</v>
      </c>
      <c r="E564" s="2" t="s">
        <v>11</v>
      </c>
      <c r="F564" s="2" t="s">
        <v>9</v>
      </c>
      <c r="G564" s="3">
        <v>2494.0219999999999</v>
      </c>
    </row>
    <row r="565" spans="1:7" x14ac:dyDescent="0.25">
      <c r="A565" s="1">
        <v>50</v>
      </c>
      <c r="B565" s="2" t="s">
        <v>10</v>
      </c>
      <c r="C565" s="2">
        <v>44.77</v>
      </c>
      <c r="D565" s="2">
        <v>1</v>
      </c>
      <c r="E565" s="2" t="s">
        <v>11</v>
      </c>
      <c r="F565" s="2" t="s">
        <v>12</v>
      </c>
      <c r="G565" s="3">
        <v>9058.7302999999993</v>
      </c>
    </row>
    <row r="566" spans="1:7" x14ac:dyDescent="0.25">
      <c r="A566" s="1">
        <v>18</v>
      </c>
      <c r="B566" s="2" t="s">
        <v>7</v>
      </c>
      <c r="C566" s="2">
        <v>32.119999999999997</v>
      </c>
      <c r="D566" s="2">
        <v>2</v>
      </c>
      <c r="E566" s="2" t="s">
        <v>11</v>
      </c>
      <c r="F566" s="2" t="s">
        <v>12</v>
      </c>
      <c r="G566" s="3">
        <v>2801.2588000000001</v>
      </c>
    </row>
    <row r="567" spans="1:7" x14ac:dyDescent="0.25">
      <c r="A567" s="1">
        <v>19</v>
      </c>
      <c r="B567" s="2" t="s">
        <v>7</v>
      </c>
      <c r="C567" s="2">
        <v>30.495000000000001</v>
      </c>
      <c r="D567" s="2">
        <v>0</v>
      </c>
      <c r="E567" s="2" t="s">
        <v>11</v>
      </c>
      <c r="F567" s="2" t="s">
        <v>13</v>
      </c>
      <c r="G567" s="3">
        <v>2128.4310500000001</v>
      </c>
    </row>
    <row r="568" spans="1:7" x14ac:dyDescent="0.25">
      <c r="A568" s="1">
        <v>38</v>
      </c>
      <c r="B568" s="2" t="s">
        <v>7</v>
      </c>
      <c r="C568" s="2">
        <v>40.564999999999998</v>
      </c>
      <c r="D568" s="2">
        <v>1</v>
      </c>
      <c r="E568" s="2" t="s">
        <v>11</v>
      </c>
      <c r="F568" s="2" t="s">
        <v>13</v>
      </c>
      <c r="G568" s="3">
        <v>6373.55735</v>
      </c>
    </row>
    <row r="569" spans="1:7" x14ac:dyDescent="0.25">
      <c r="A569" s="1">
        <v>41</v>
      </c>
      <c r="B569" s="2" t="s">
        <v>10</v>
      </c>
      <c r="C569" s="2">
        <v>30.59</v>
      </c>
      <c r="D569" s="2">
        <v>2</v>
      </c>
      <c r="E569" s="2" t="s">
        <v>11</v>
      </c>
      <c r="F569" s="2" t="s">
        <v>13</v>
      </c>
      <c r="G569" s="3">
        <v>7256.7231000000002</v>
      </c>
    </row>
    <row r="570" spans="1:7" x14ac:dyDescent="0.25">
      <c r="A570" s="1">
        <v>49</v>
      </c>
      <c r="B570" s="2" t="s">
        <v>7</v>
      </c>
      <c r="C570" s="2">
        <v>31.9</v>
      </c>
      <c r="D570" s="2">
        <v>5</v>
      </c>
      <c r="E570" s="2" t="s">
        <v>11</v>
      </c>
      <c r="F570" s="2" t="s">
        <v>9</v>
      </c>
      <c r="G570" s="3">
        <v>11552.904</v>
      </c>
    </row>
    <row r="571" spans="1:7" x14ac:dyDescent="0.25">
      <c r="A571" s="1">
        <v>48</v>
      </c>
      <c r="B571" s="2" t="s">
        <v>10</v>
      </c>
      <c r="C571" s="2">
        <v>40.564999999999998</v>
      </c>
      <c r="D571" s="2">
        <v>2</v>
      </c>
      <c r="E571" s="2" t="s">
        <v>8</v>
      </c>
      <c r="F571" s="2" t="s">
        <v>13</v>
      </c>
      <c r="G571" s="3">
        <v>45702.022349999999</v>
      </c>
    </row>
    <row r="572" spans="1:7" x14ac:dyDescent="0.25">
      <c r="A572" s="1">
        <v>31</v>
      </c>
      <c r="B572" s="2" t="s">
        <v>7</v>
      </c>
      <c r="C572" s="2">
        <v>29.1</v>
      </c>
      <c r="D572" s="2">
        <v>0</v>
      </c>
      <c r="E572" s="2" t="s">
        <v>11</v>
      </c>
      <c r="F572" s="2" t="s">
        <v>9</v>
      </c>
      <c r="G572" s="3">
        <v>3761.2919999999999</v>
      </c>
    </row>
    <row r="573" spans="1:7" x14ac:dyDescent="0.25">
      <c r="A573" s="1">
        <v>18</v>
      </c>
      <c r="B573" s="2" t="s">
        <v>7</v>
      </c>
      <c r="C573" s="2">
        <v>37.29</v>
      </c>
      <c r="D573" s="2">
        <v>1</v>
      </c>
      <c r="E573" s="2" t="s">
        <v>11</v>
      </c>
      <c r="F573" s="2" t="s">
        <v>12</v>
      </c>
      <c r="G573" s="3">
        <v>2219.4450999999999</v>
      </c>
    </row>
    <row r="574" spans="1:7" x14ac:dyDescent="0.25">
      <c r="A574" s="1">
        <v>30</v>
      </c>
      <c r="B574" s="2" t="s">
        <v>7</v>
      </c>
      <c r="C574" s="2">
        <v>43.12</v>
      </c>
      <c r="D574" s="2">
        <v>2</v>
      </c>
      <c r="E574" s="2" t="s">
        <v>11</v>
      </c>
      <c r="F574" s="2" t="s">
        <v>12</v>
      </c>
      <c r="G574" s="3">
        <v>4753.6368000000002</v>
      </c>
    </row>
    <row r="575" spans="1:7" x14ac:dyDescent="0.25">
      <c r="A575" s="1">
        <v>62</v>
      </c>
      <c r="B575" s="2" t="s">
        <v>7</v>
      </c>
      <c r="C575" s="2">
        <v>36.86</v>
      </c>
      <c r="D575" s="2">
        <v>1</v>
      </c>
      <c r="E575" s="2" t="s">
        <v>11</v>
      </c>
      <c r="F575" s="2" t="s">
        <v>14</v>
      </c>
      <c r="G575" s="3">
        <v>31620.001059999999</v>
      </c>
    </row>
    <row r="576" spans="1:7" x14ac:dyDescent="0.25">
      <c r="A576" s="1">
        <v>57</v>
      </c>
      <c r="B576" s="2" t="s">
        <v>7</v>
      </c>
      <c r="C576" s="2">
        <v>34.295000000000002</v>
      </c>
      <c r="D576" s="2">
        <v>2</v>
      </c>
      <c r="E576" s="2" t="s">
        <v>11</v>
      </c>
      <c r="F576" s="2" t="s">
        <v>14</v>
      </c>
      <c r="G576" s="3">
        <v>13224.057049999999</v>
      </c>
    </row>
    <row r="577" spans="1:7" x14ac:dyDescent="0.25">
      <c r="A577" s="1">
        <v>58</v>
      </c>
      <c r="B577" s="2" t="s">
        <v>7</v>
      </c>
      <c r="C577" s="2">
        <v>27.17</v>
      </c>
      <c r="D577" s="2">
        <v>0</v>
      </c>
      <c r="E577" s="2" t="s">
        <v>11</v>
      </c>
      <c r="F577" s="2" t="s">
        <v>13</v>
      </c>
      <c r="G577" s="3">
        <v>12222.898300000001</v>
      </c>
    </row>
    <row r="578" spans="1:7" x14ac:dyDescent="0.25">
      <c r="A578" s="1">
        <v>22</v>
      </c>
      <c r="B578" s="2" t="s">
        <v>10</v>
      </c>
      <c r="C578" s="2">
        <v>26.84</v>
      </c>
      <c r="D578" s="2">
        <v>0</v>
      </c>
      <c r="E578" s="2" t="s">
        <v>11</v>
      </c>
      <c r="F578" s="2" t="s">
        <v>12</v>
      </c>
      <c r="G578" s="3">
        <v>1664.9996000000001</v>
      </c>
    </row>
    <row r="579" spans="1:7" x14ac:dyDescent="0.25">
      <c r="A579" s="1">
        <v>31</v>
      </c>
      <c r="B579" s="2" t="s">
        <v>7</v>
      </c>
      <c r="C579" s="2">
        <v>38.094999999999999</v>
      </c>
      <c r="D579" s="2">
        <v>1</v>
      </c>
      <c r="E579" s="2" t="s">
        <v>8</v>
      </c>
      <c r="F579" s="2" t="s">
        <v>14</v>
      </c>
      <c r="G579" s="3">
        <v>58571.074480000003</v>
      </c>
    </row>
    <row r="580" spans="1:7" x14ac:dyDescent="0.25">
      <c r="A580" s="1">
        <v>52</v>
      </c>
      <c r="B580" s="2" t="s">
        <v>10</v>
      </c>
      <c r="C580" s="2">
        <v>30.2</v>
      </c>
      <c r="D580" s="2">
        <v>1</v>
      </c>
      <c r="E580" s="2" t="s">
        <v>11</v>
      </c>
      <c r="F580" s="2" t="s">
        <v>9</v>
      </c>
      <c r="G580" s="3">
        <v>9724.5300000000007</v>
      </c>
    </row>
    <row r="581" spans="1:7" x14ac:dyDescent="0.25">
      <c r="A581" s="1">
        <v>25</v>
      </c>
      <c r="B581" s="2" t="s">
        <v>7</v>
      </c>
      <c r="C581" s="2">
        <v>23.465</v>
      </c>
      <c r="D581" s="2">
        <v>0</v>
      </c>
      <c r="E581" s="2" t="s">
        <v>11</v>
      </c>
      <c r="F581" s="2" t="s">
        <v>14</v>
      </c>
      <c r="G581" s="3">
        <v>3206.4913499999998</v>
      </c>
    </row>
    <row r="582" spans="1:7" x14ac:dyDescent="0.25">
      <c r="A582" s="1">
        <v>59</v>
      </c>
      <c r="B582" s="2" t="s">
        <v>10</v>
      </c>
      <c r="C582" s="2">
        <v>25.46</v>
      </c>
      <c r="D582" s="2">
        <v>1</v>
      </c>
      <c r="E582" s="2" t="s">
        <v>11</v>
      </c>
      <c r="F582" s="2" t="s">
        <v>14</v>
      </c>
      <c r="G582" s="3">
        <v>12913.992399999999</v>
      </c>
    </row>
    <row r="583" spans="1:7" x14ac:dyDescent="0.25">
      <c r="A583" s="1">
        <v>19</v>
      </c>
      <c r="B583" s="2" t="s">
        <v>10</v>
      </c>
      <c r="C583" s="2">
        <v>30.59</v>
      </c>
      <c r="D583" s="2">
        <v>0</v>
      </c>
      <c r="E583" s="2" t="s">
        <v>11</v>
      </c>
      <c r="F583" s="2" t="s">
        <v>13</v>
      </c>
      <c r="G583" s="3">
        <v>1639.5631000000001</v>
      </c>
    </row>
    <row r="584" spans="1:7" x14ac:dyDescent="0.25">
      <c r="A584" s="1">
        <v>39</v>
      </c>
      <c r="B584" s="2" t="s">
        <v>10</v>
      </c>
      <c r="C584" s="2">
        <v>45.43</v>
      </c>
      <c r="D584" s="2">
        <v>2</v>
      </c>
      <c r="E584" s="2" t="s">
        <v>11</v>
      </c>
      <c r="F584" s="2" t="s">
        <v>12</v>
      </c>
      <c r="G584" s="3">
        <v>6356.2707</v>
      </c>
    </row>
    <row r="585" spans="1:7" x14ac:dyDescent="0.25">
      <c r="A585" s="1">
        <v>32</v>
      </c>
      <c r="B585" s="2" t="s">
        <v>7</v>
      </c>
      <c r="C585" s="2">
        <v>23.65</v>
      </c>
      <c r="D585" s="2">
        <v>1</v>
      </c>
      <c r="E585" s="2" t="s">
        <v>11</v>
      </c>
      <c r="F585" s="2" t="s">
        <v>12</v>
      </c>
      <c r="G585" s="3">
        <v>17626.239509999999</v>
      </c>
    </row>
    <row r="586" spans="1:7" x14ac:dyDescent="0.25">
      <c r="A586" s="1">
        <v>19</v>
      </c>
      <c r="B586" s="2" t="s">
        <v>10</v>
      </c>
      <c r="C586" s="2">
        <v>20.7</v>
      </c>
      <c r="D586" s="2">
        <v>0</v>
      </c>
      <c r="E586" s="2" t="s">
        <v>11</v>
      </c>
      <c r="F586" s="2" t="s">
        <v>9</v>
      </c>
      <c r="G586" s="3">
        <v>1242.816</v>
      </c>
    </row>
    <row r="587" spans="1:7" x14ac:dyDescent="0.25">
      <c r="A587" s="1">
        <v>33</v>
      </c>
      <c r="B587" s="2" t="s">
        <v>7</v>
      </c>
      <c r="C587" s="2">
        <v>28.27</v>
      </c>
      <c r="D587" s="2">
        <v>1</v>
      </c>
      <c r="E587" s="2" t="s">
        <v>11</v>
      </c>
      <c r="F587" s="2" t="s">
        <v>12</v>
      </c>
      <c r="G587" s="3">
        <v>4779.6022999999996</v>
      </c>
    </row>
    <row r="588" spans="1:7" x14ac:dyDescent="0.25">
      <c r="A588" s="1">
        <v>21</v>
      </c>
      <c r="B588" s="2" t="s">
        <v>10</v>
      </c>
      <c r="C588" s="2">
        <v>20.234999999999999</v>
      </c>
      <c r="D588" s="2">
        <v>3</v>
      </c>
      <c r="E588" s="2" t="s">
        <v>11</v>
      </c>
      <c r="F588" s="2" t="s">
        <v>14</v>
      </c>
      <c r="G588" s="3">
        <v>3861.2096499999998</v>
      </c>
    </row>
    <row r="589" spans="1:7" x14ac:dyDescent="0.25">
      <c r="A589" s="1">
        <v>34</v>
      </c>
      <c r="B589" s="2" t="s">
        <v>7</v>
      </c>
      <c r="C589" s="2">
        <v>30.21</v>
      </c>
      <c r="D589" s="2">
        <v>1</v>
      </c>
      <c r="E589" s="2" t="s">
        <v>8</v>
      </c>
      <c r="F589" s="2" t="s">
        <v>13</v>
      </c>
      <c r="G589" s="3">
        <v>43943.876100000001</v>
      </c>
    </row>
    <row r="590" spans="1:7" x14ac:dyDescent="0.25">
      <c r="A590" s="1">
        <v>61</v>
      </c>
      <c r="B590" s="2" t="s">
        <v>7</v>
      </c>
      <c r="C590" s="2">
        <v>35.909999999999997</v>
      </c>
      <c r="D590" s="2">
        <v>0</v>
      </c>
      <c r="E590" s="2" t="s">
        <v>11</v>
      </c>
      <c r="F590" s="2" t="s">
        <v>14</v>
      </c>
      <c r="G590" s="3">
        <v>13635.6379</v>
      </c>
    </row>
    <row r="591" spans="1:7" x14ac:dyDescent="0.25">
      <c r="A591" s="1">
        <v>38</v>
      </c>
      <c r="B591" s="2" t="s">
        <v>7</v>
      </c>
      <c r="C591" s="2">
        <v>30.69</v>
      </c>
      <c r="D591" s="2">
        <v>1</v>
      </c>
      <c r="E591" s="2" t="s">
        <v>11</v>
      </c>
      <c r="F591" s="2" t="s">
        <v>12</v>
      </c>
      <c r="G591" s="3">
        <v>5976.8311000000003</v>
      </c>
    </row>
    <row r="592" spans="1:7" x14ac:dyDescent="0.25">
      <c r="A592" s="1">
        <v>58</v>
      </c>
      <c r="B592" s="2" t="s">
        <v>7</v>
      </c>
      <c r="C592" s="2">
        <v>29</v>
      </c>
      <c r="D592" s="2">
        <v>0</v>
      </c>
      <c r="E592" s="2" t="s">
        <v>11</v>
      </c>
      <c r="F592" s="2" t="s">
        <v>9</v>
      </c>
      <c r="G592" s="3">
        <v>11842.441999999999</v>
      </c>
    </row>
    <row r="593" spans="1:7" x14ac:dyDescent="0.25">
      <c r="A593" s="1">
        <v>47</v>
      </c>
      <c r="B593" s="2" t="s">
        <v>10</v>
      </c>
      <c r="C593" s="2">
        <v>19.57</v>
      </c>
      <c r="D593" s="2">
        <v>1</v>
      </c>
      <c r="E593" s="2" t="s">
        <v>11</v>
      </c>
      <c r="F593" s="2" t="s">
        <v>13</v>
      </c>
      <c r="G593" s="3">
        <v>8428.0692999999992</v>
      </c>
    </row>
    <row r="594" spans="1:7" x14ac:dyDescent="0.25">
      <c r="A594" s="1">
        <v>20</v>
      </c>
      <c r="B594" s="2" t="s">
        <v>10</v>
      </c>
      <c r="C594" s="2">
        <v>31.13</v>
      </c>
      <c r="D594" s="2">
        <v>2</v>
      </c>
      <c r="E594" s="2" t="s">
        <v>11</v>
      </c>
      <c r="F594" s="2" t="s">
        <v>12</v>
      </c>
      <c r="G594" s="3">
        <v>2566.4706999999999</v>
      </c>
    </row>
    <row r="595" spans="1:7" x14ac:dyDescent="0.25">
      <c r="A595" s="1">
        <v>21</v>
      </c>
      <c r="B595" s="2" t="s">
        <v>7</v>
      </c>
      <c r="C595" s="2">
        <v>21.85</v>
      </c>
      <c r="D595" s="2">
        <v>1</v>
      </c>
      <c r="E595" s="2" t="s">
        <v>8</v>
      </c>
      <c r="F595" s="2" t="s">
        <v>14</v>
      </c>
      <c r="G595" s="3">
        <v>15359.104499999999</v>
      </c>
    </row>
    <row r="596" spans="1:7" x14ac:dyDescent="0.25">
      <c r="A596" s="1">
        <v>41</v>
      </c>
      <c r="B596" s="2" t="s">
        <v>10</v>
      </c>
      <c r="C596" s="2">
        <v>40.26</v>
      </c>
      <c r="D596" s="2">
        <v>0</v>
      </c>
      <c r="E596" s="2" t="s">
        <v>11</v>
      </c>
      <c r="F596" s="2" t="s">
        <v>12</v>
      </c>
      <c r="G596" s="3">
        <v>5709.1643999999997</v>
      </c>
    </row>
    <row r="597" spans="1:7" x14ac:dyDescent="0.25">
      <c r="A597" s="1">
        <v>46</v>
      </c>
      <c r="B597" s="2" t="s">
        <v>7</v>
      </c>
      <c r="C597" s="2">
        <v>33.725000000000001</v>
      </c>
      <c r="D597" s="2">
        <v>1</v>
      </c>
      <c r="E597" s="2" t="s">
        <v>11</v>
      </c>
      <c r="F597" s="2" t="s">
        <v>14</v>
      </c>
      <c r="G597" s="3">
        <v>8823.9857499999998</v>
      </c>
    </row>
    <row r="598" spans="1:7" x14ac:dyDescent="0.25">
      <c r="A598" s="1">
        <v>42</v>
      </c>
      <c r="B598" s="2" t="s">
        <v>7</v>
      </c>
      <c r="C598" s="2">
        <v>29.48</v>
      </c>
      <c r="D598" s="2">
        <v>2</v>
      </c>
      <c r="E598" s="2" t="s">
        <v>11</v>
      </c>
      <c r="F598" s="2" t="s">
        <v>12</v>
      </c>
      <c r="G598" s="3">
        <v>7640.3091999999997</v>
      </c>
    </row>
    <row r="599" spans="1:7" x14ac:dyDescent="0.25">
      <c r="A599" s="1">
        <v>34</v>
      </c>
      <c r="B599" s="2" t="s">
        <v>7</v>
      </c>
      <c r="C599" s="2">
        <v>33.25</v>
      </c>
      <c r="D599" s="2">
        <v>1</v>
      </c>
      <c r="E599" s="2" t="s">
        <v>11</v>
      </c>
      <c r="F599" s="2" t="s">
        <v>14</v>
      </c>
      <c r="G599" s="3">
        <v>5594.8455000000004</v>
      </c>
    </row>
    <row r="600" spans="1:7" x14ac:dyDescent="0.25">
      <c r="A600" s="1">
        <v>43</v>
      </c>
      <c r="B600" s="2" t="s">
        <v>10</v>
      </c>
      <c r="C600" s="2">
        <v>32.6</v>
      </c>
      <c r="D600" s="2">
        <v>2</v>
      </c>
      <c r="E600" s="2" t="s">
        <v>11</v>
      </c>
      <c r="F600" s="2" t="s">
        <v>9</v>
      </c>
      <c r="G600" s="3">
        <v>7441.5010000000002</v>
      </c>
    </row>
    <row r="601" spans="1:7" x14ac:dyDescent="0.25">
      <c r="A601" s="1">
        <v>52</v>
      </c>
      <c r="B601" s="2" t="s">
        <v>7</v>
      </c>
      <c r="C601" s="2">
        <v>37.524999999999999</v>
      </c>
      <c r="D601" s="2">
        <v>2</v>
      </c>
      <c r="E601" s="2" t="s">
        <v>11</v>
      </c>
      <c r="F601" s="2" t="s">
        <v>13</v>
      </c>
      <c r="G601" s="3">
        <v>33471.971890000001</v>
      </c>
    </row>
    <row r="602" spans="1:7" x14ac:dyDescent="0.25">
      <c r="A602" s="1">
        <v>18</v>
      </c>
      <c r="B602" s="2" t="s">
        <v>7</v>
      </c>
      <c r="C602" s="2">
        <v>39.159999999999997</v>
      </c>
      <c r="D602" s="2">
        <v>0</v>
      </c>
      <c r="E602" s="2" t="s">
        <v>11</v>
      </c>
      <c r="F602" s="2" t="s">
        <v>12</v>
      </c>
      <c r="G602" s="3">
        <v>1633.0444</v>
      </c>
    </row>
    <row r="603" spans="1:7" x14ac:dyDescent="0.25">
      <c r="A603" s="1">
        <v>51</v>
      </c>
      <c r="B603" s="2" t="s">
        <v>10</v>
      </c>
      <c r="C603" s="2">
        <v>31.635000000000002</v>
      </c>
      <c r="D603" s="2">
        <v>0</v>
      </c>
      <c r="E603" s="2" t="s">
        <v>11</v>
      </c>
      <c r="F603" s="2" t="s">
        <v>13</v>
      </c>
      <c r="G603" s="3">
        <v>9174.1356500000002</v>
      </c>
    </row>
    <row r="604" spans="1:7" x14ac:dyDescent="0.25">
      <c r="A604" s="1">
        <v>56</v>
      </c>
      <c r="B604" s="2" t="s">
        <v>7</v>
      </c>
      <c r="C604" s="2">
        <v>25.3</v>
      </c>
      <c r="D604" s="2">
        <v>0</v>
      </c>
      <c r="E604" s="2" t="s">
        <v>11</v>
      </c>
      <c r="F604" s="2" t="s">
        <v>9</v>
      </c>
      <c r="G604" s="3">
        <v>11070.535</v>
      </c>
    </row>
    <row r="605" spans="1:7" x14ac:dyDescent="0.25">
      <c r="A605" s="1">
        <v>64</v>
      </c>
      <c r="B605" s="2" t="s">
        <v>7</v>
      </c>
      <c r="C605" s="2">
        <v>39.049999999999997</v>
      </c>
      <c r="D605" s="2">
        <v>3</v>
      </c>
      <c r="E605" s="2" t="s">
        <v>11</v>
      </c>
      <c r="F605" s="2" t="s">
        <v>12</v>
      </c>
      <c r="G605" s="3">
        <v>16085.127500000001</v>
      </c>
    </row>
    <row r="606" spans="1:7" x14ac:dyDescent="0.25">
      <c r="A606" s="1">
        <v>19</v>
      </c>
      <c r="B606" s="2" t="s">
        <v>7</v>
      </c>
      <c r="C606" s="2">
        <v>28.31</v>
      </c>
      <c r="D606" s="2">
        <v>0</v>
      </c>
      <c r="E606" s="2" t="s">
        <v>8</v>
      </c>
      <c r="F606" s="2" t="s">
        <v>13</v>
      </c>
      <c r="G606" s="3">
        <v>17468.983899999999</v>
      </c>
    </row>
    <row r="607" spans="1:7" x14ac:dyDescent="0.25">
      <c r="A607" s="1">
        <v>51</v>
      </c>
      <c r="B607" s="2" t="s">
        <v>7</v>
      </c>
      <c r="C607" s="2">
        <v>34.1</v>
      </c>
      <c r="D607" s="2">
        <v>0</v>
      </c>
      <c r="E607" s="2" t="s">
        <v>11</v>
      </c>
      <c r="F607" s="2" t="s">
        <v>12</v>
      </c>
      <c r="G607" s="3">
        <v>9283.5619999999999</v>
      </c>
    </row>
    <row r="608" spans="1:7" x14ac:dyDescent="0.25">
      <c r="A608" s="1">
        <v>27</v>
      </c>
      <c r="B608" s="2" t="s">
        <v>7</v>
      </c>
      <c r="C608" s="2">
        <v>25.175000000000001</v>
      </c>
      <c r="D608" s="2">
        <v>0</v>
      </c>
      <c r="E608" s="2" t="s">
        <v>11</v>
      </c>
      <c r="F608" s="2" t="s">
        <v>14</v>
      </c>
      <c r="G608" s="3">
        <v>3558.6202499999999</v>
      </c>
    </row>
    <row r="609" spans="1:7" x14ac:dyDescent="0.25">
      <c r="A609" s="1">
        <v>59</v>
      </c>
      <c r="B609" s="2" t="s">
        <v>7</v>
      </c>
      <c r="C609" s="2">
        <v>23.655000000000001</v>
      </c>
      <c r="D609" s="2">
        <v>0</v>
      </c>
      <c r="E609" s="2" t="s">
        <v>8</v>
      </c>
      <c r="F609" s="2" t="s">
        <v>13</v>
      </c>
      <c r="G609" s="3">
        <v>25678.778450000002</v>
      </c>
    </row>
    <row r="610" spans="1:7" x14ac:dyDescent="0.25">
      <c r="A610" s="1">
        <v>28</v>
      </c>
      <c r="B610" s="2" t="s">
        <v>10</v>
      </c>
      <c r="C610" s="2">
        <v>26.98</v>
      </c>
      <c r="D610" s="2">
        <v>2</v>
      </c>
      <c r="E610" s="2" t="s">
        <v>11</v>
      </c>
      <c r="F610" s="2" t="s">
        <v>14</v>
      </c>
      <c r="G610" s="3">
        <v>4435.0941999999995</v>
      </c>
    </row>
    <row r="611" spans="1:7" x14ac:dyDescent="0.25">
      <c r="A611" s="1">
        <v>30</v>
      </c>
      <c r="B611" s="2" t="s">
        <v>10</v>
      </c>
      <c r="C611" s="2">
        <v>37.799999999999997</v>
      </c>
      <c r="D611" s="2">
        <v>2</v>
      </c>
      <c r="E611" s="2" t="s">
        <v>8</v>
      </c>
      <c r="F611" s="2" t="s">
        <v>9</v>
      </c>
      <c r="G611" s="3">
        <v>39241.442000000003</v>
      </c>
    </row>
    <row r="612" spans="1:7" x14ac:dyDescent="0.25">
      <c r="A612" s="1">
        <v>47</v>
      </c>
      <c r="B612" s="2" t="s">
        <v>7</v>
      </c>
      <c r="C612" s="2">
        <v>29.37</v>
      </c>
      <c r="D612" s="2">
        <v>1</v>
      </c>
      <c r="E612" s="2" t="s">
        <v>11</v>
      </c>
      <c r="F612" s="2" t="s">
        <v>12</v>
      </c>
      <c r="G612" s="3">
        <v>8547.6913000000004</v>
      </c>
    </row>
    <row r="613" spans="1:7" x14ac:dyDescent="0.25">
      <c r="A613" s="1">
        <v>38</v>
      </c>
      <c r="B613" s="2" t="s">
        <v>7</v>
      </c>
      <c r="C613" s="2">
        <v>34.799999999999997</v>
      </c>
      <c r="D613" s="2">
        <v>2</v>
      </c>
      <c r="E613" s="2" t="s">
        <v>11</v>
      </c>
      <c r="F613" s="2" t="s">
        <v>9</v>
      </c>
      <c r="G613" s="3">
        <v>6571.5439999999999</v>
      </c>
    </row>
    <row r="614" spans="1:7" x14ac:dyDescent="0.25">
      <c r="A614" s="1">
        <v>18</v>
      </c>
      <c r="B614" s="2" t="s">
        <v>7</v>
      </c>
      <c r="C614" s="2">
        <v>33.155000000000001</v>
      </c>
      <c r="D614" s="2">
        <v>0</v>
      </c>
      <c r="E614" s="2" t="s">
        <v>11</v>
      </c>
      <c r="F614" s="2" t="s">
        <v>14</v>
      </c>
      <c r="G614" s="3">
        <v>2207.6974500000001</v>
      </c>
    </row>
    <row r="615" spans="1:7" x14ac:dyDescent="0.25">
      <c r="A615" s="1">
        <v>34</v>
      </c>
      <c r="B615" s="2" t="s">
        <v>7</v>
      </c>
      <c r="C615" s="2">
        <v>19</v>
      </c>
      <c r="D615" s="2">
        <v>3</v>
      </c>
      <c r="E615" s="2" t="s">
        <v>11</v>
      </c>
      <c r="F615" s="2" t="s">
        <v>14</v>
      </c>
      <c r="G615" s="3">
        <v>6753.0379999999996</v>
      </c>
    </row>
    <row r="616" spans="1:7" x14ac:dyDescent="0.25">
      <c r="A616" s="1">
        <v>20</v>
      </c>
      <c r="B616" s="2" t="s">
        <v>7</v>
      </c>
      <c r="C616" s="2">
        <v>33</v>
      </c>
      <c r="D616" s="2">
        <v>0</v>
      </c>
      <c r="E616" s="2" t="s">
        <v>11</v>
      </c>
      <c r="F616" s="2" t="s">
        <v>12</v>
      </c>
      <c r="G616" s="3">
        <v>1880.07</v>
      </c>
    </row>
    <row r="617" spans="1:7" x14ac:dyDescent="0.25">
      <c r="A617" s="1">
        <v>47</v>
      </c>
      <c r="B617" s="2" t="s">
        <v>7</v>
      </c>
      <c r="C617" s="2">
        <v>36.630000000000003</v>
      </c>
      <c r="D617" s="2">
        <v>1</v>
      </c>
      <c r="E617" s="2" t="s">
        <v>8</v>
      </c>
      <c r="F617" s="2" t="s">
        <v>12</v>
      </c>
      <c r="G617" s="3">
        <v>42969.852700000003</v>
      </c>
    </row>
    <row r="618" spans="1:7" x14ac:dyDescent="0.25">
      <c r="A618" s="1">
        <v>56</v>
      </c>
      <c r="B618" s="2" t="s">
        <v>7</v>
      </c>
      <c r="C618" s="2">
        <v>28.594999999999999</v>
      </c>
      <c r="D618" s="2">
        <v>0</v>
      </c>
      <c r="E618" s="2" t="s">
        <v>11</v>
      </c>
      <c r="F618" s="2" t="s">
        <v>14</v>
      </c>
      <c r="G618" s="3">
        <v>11658.11505</v>
      </c>
    </row>
    <row r="619" spans="1:7" x14ac:dyDescent="0.25">
      <c r="A619" s="1">
        <v>49</v>
      </c>
      <c r="B619" s="2" t="s">
        <v>10</v>
      </c>
      <c r="C619" s="2">
        <v>25.6</v>
      </c>
      <c r="D619" s="2">
        <v>2</v>
      </c>
      <c r="E619" s="2" t="s">
        <v>8</v>
      </c>
      <c r="F619" s="2" t="s">
        <v>9</v>
      </c>
      <c r="G619" s="3">
        <v>23306.546999999999</v>
      </c>
    </row>
    <row r="620" spans="1:7" x14ac:dyDescent="0.25">
      <c r="A620" s="1">
        <v>19</v>
      </c>
      <c r="B620" s="2" t="s">
        <v>7</v>
      </c>
      <c r="C620" s="2">
        <v>33.11</v>
      </c>
      <c r="D620" s="2">
        <v>0</v>
      </c>
      <c r="E620" s="2" t="s">
        <v>8</v>
      </c>
      <c r="F620" s="2" t="s">
        <v>12</v>
      </c>
      <c r="G620" s="3">
        <v>34439.855900000002</v>
      </c>
    </row>
    <row r="621" spans="1:7" x14ac:dyDescent="0.25">
      <c r="A621" s="1">
        <v>55</v>
      </c>
      <c r="B621" s="2" t="s">
        <v>7</v>
      </c>
      <c r="C621" s="2">
        <v>37.1</v>
      </c>
      <c r="D621" s="2">
        <v>0</v>
      </c>
      <c r="E621" s="2" t="s">
        <v>11</v>
      </c>
      <c r="F621" s="2" t="s">
        <v>9</v>
      </c>
      <c r="G621" s="3">
        <v>10713.644</v>
      </c>
    </row>
    <row r="622" spans="1:7" x14ac:dyDescent="0.25">
      <c r="A622" s="1">
        <v>30</v>
      </c>
      <c r="B622" s="2" t="s">
        <v>10</v>
      </c>
      <c r="C622" s="2">
        <v>31.4</v>
      </c>
      <c r="D622" s="2">
        <v>1</v>
      </c>
      <c r="E622" s="2" t="s">
        <v>11</v>
      </c>
      <c r="F622" s="2" t="s">
        <v>9</v>
      </c>
      <c r="G622" s="3">
        <v>3659.346</v>
      </c>
    </row>
    <row r="623" spans="1:7" x14ac:dyDescent="0.25">
      <c r="A623" s="1">
        <v>37</v>
      </c>
      <c r="B623" s="2" t="s">
        <v>10</v>
      </c>
      <c r="C623" s="2">
        <v>34.1</v>
      </c>
      <c r="D623" s="2">
        <v>4</v>
      </c>
      <c r="E623" s="2" t="s">
        <v>8</v>
      </c>
      <c r="F623" s="2" t="s">
        <v>9</v>
      </c>
      <c r="G623" s="3">
        <v>40182.245999999999</v>
      </c>
    </row>
    <row r="624" spans="1:7" x14ac:dyDescent="0.25">
      <c r="A624" s="1">
        <v>49</v>
      </c>
      <c r="B624" s="2" t="s">
        <v>7</v>
      </c>
      <c r="C624" s="2">
        <v>21.3</v>
      </c>
      <c r="D624" s="2">
        <v>1</v>
      </c>
      <c r="E624" s="2" t="s">
        <v>11</v>
      </c>
      <c r="F624" s="2" t="s">
        <v>9</v>
      </c>
      <c r="G624" s="3">
        <v>9182.17</v>
      </c>
    </row>
    <row r="625" spans="1:7" x14ac:dyDescent="0.25">
      <c r="A625" s="1">
        <v>18</v>
      </c>
      <c r="B625" s="2" t="s">
        <v>10</v>
      </c>
      <c r="C625" s="2">
        <v>33.534999999999997</v>
      </c>
      <c r="D625" s="2">
        <v>0</v>
      </c>
      <c r="E625" s="2" t="s">
        <v>8</v>
      </c>
      <c r="F625" s="2" t="s">
        <v>14</v>
      </c>
      <c r="G625" s="3">
        <v>34617.840649999998</v>
      </c>
    </row>
    <row r="626" spans="1:7" x14ac:dyDescent="0.25">
      <c r="A626" s="1">
        <v>59</v>
      </c>
      <c r="B626" s="2" t="s">
        <v>10</v>
      </c>
      <c r="C626" s="2">
        <v>28.785</v>
      </c>
      <c r="D626" s="2">
        <v>0</v>
      </c>
      <c r="E626" s="2" t="s">
        <v>11</v>
      </c>
      <c r="F626" s="2" t="s">
        <v>13</v>
      </c>
      <c r="G626" s="3">
        <v>12129.614149999999</v>
      </c>
    </row>
    <row r="627" spans="1:7" x14ac:dyDescent="0.25">
      <c r="A627" s="1">
        <v>29</v>
      </c>
      <c r="B627" s="2" t="s">
        <v>7</v>
      </c>
      <c r="C627" s="2">
        <v>26.03</v>
      </c>
      <c r="D627" s="2">
        <v>0</v>
      </c>
      <c r="E627" s="2" t="s">
        <v>11</v>
      </c>
      <c r="F627" s="2" t="s">
        <v>13</v>
      </c>
      <c r="G627" s="3">
        <v>3736.4647</v>
      </c>
    </row>
    <row r="628" spans="1:7" x14ac:dyDescent="0.25">
      <c r="A628" s="1">
        <v>36</v>
      </c>
      <c r="B628" s="2" t="s">
        <v>10</v>
      </c>
      <c r="C628" s="2">
        <v>28.88</v>
      </c>
      <c r="D628" s="2">
        <v>3</v>
      </c>
      <c r="E628" s="2" t="s">
        <v>11</v>
      </c>
      <c r="F628" s="2" t="s">
        <v>14</v>
      </c>
      <c r="G628" s="3">
        <v>6748.5911999999998</v>
      </c>
    </row>
    <row r="629" spans="1:7" x14ac:dyDescent="0.25">
      <c r="A629" s="1">
        <v>33</v>
      </c>
      <c r="B629" s="2" t="s">
        <v>10</v>
      </c>
      <c r="C629" s="2">
        <v>42.46</v>
      </c>
      <c r="D629" s="2">
        <v>1</v>
      </c>
      <c r="E629" s="2" t="s">
        <v>11</v>
      </c>
      <c r="F629" s="2" t="s">
        <v>12</v>
      </c>
      <c r="G629" s="3">
        <v>11326.71487</v>
      </c>
    </row>
    <row r="630" spans="1:7" x14ac:dyDescent="0.25">
      <c r="A630" s="1">
        <v>58</v>
      </c>
      <c r="B630" s="2" t="s">
        <v>10</v>
      </c>
      <c r="C630" s="2">
        <v>38</v>
      </c>
      <c r="D630" s="2">
        <v>0</v>
      </c>
      <c r="E630" s="2" t="s">
        <v>11</v>
      </c>
      <c r="F630" s="2" t="s">
        <v>9</v>
      </c>
      <c r="G630" s="3">
        <v>11365.951999999999</v>
      </c>
    </row>
    <row r="631" spans="1:7" x14ac:dyDescent="0.25">
      <c r="A631" s="1">
        <v>44</v>
      </c>
      <c r="B631" s="2" t="s">
        <v>7</v>
      </c>
      <c r="C631" s="2">
        <v>38.950000000000003</v>
      </c>
      <c r="D631" s="2">
        <v>0</v>
      </c>
      <c r="E631" s="2" t="s">
        <v>8</v>
      </c>
      <c r="F631" s="2" t="s">
        <v>13</v>
      </c>
      <c r="G631" s="3">
        <v>42983.458500000001</v>
      </c>
    </row>
    <row r="632" spans="1:7" x14ac:dyDescent="0.25">
      <c r="A632" s="1">
        <v>53</v>
      </c>
      <c r="B632" s="2" t="s">
        <v>10</v>
      </c>
      <c r="C632" s="2">
        <v>36.1</v>
      </c>
      <c r="D632" s="2">
        <v>1</v>
      </c>
      <c r="E632" s="2" t="s">
        <v>11</v>
      </c>
      <c r="F632" s="2" t="s">
        <v>9</v>
      </c>
      <c r="G632" s="3">
        <v>10085.846</v>
      </c>
    </row>
    <row r="633" spans="1:7" x14ac:dyDescent="0.25">
      <c r="A633" s="1">
        <v>24</v>
      </c>
      <c r="B633" s="2" t="s">
        <v>10</v>
      </c>
      <c r="C633" s="2">
        <v>29.3</v>
      </c>
      <c r="D633" s="2">
        <v>0</v>
      </c>
      <c r="E633" s="2" t="s">
        <v>11</v>
      </c>
      <c r="F633" s="2" t="s">
        <v>9</v>
      </c>
      <c r="G633" s="3">
        <v>1977.8150000000001</v>
      </c>
    </row>
    <row r="634" spans="1:7" x14ac:dyDescent="0.25">
      <c r="A634" s="1">
        <v>29</v>
      </c>
      <c r="B634" s="2" t="s">
        <v>7</v>
      </c>
      <c r="C634" s="2">
        <v>35.53</v>
      </c>
      <c r="D634" s="2">
        <v>0</v>
      </c>
      <c r="E634" s="2" t="s">
        <v>11</v>
      </c>
      <c r="F634" s="2" t="s">
        <v>12</v>
      </c>
      <c r="G634" s="3">
        <v>3366.6696999999999</v>
      </c>
    </row>
    <row r="635" spans="1:7" x14ac:dyDescent="0.25">
      <c r="A635" s="1">
        <v>40</v>
      </c>
      <c r="B635" s="2" t="s">
        <v>10</v>
      </c>
      <c r="C635" s="2">
        <v>22.704999999999998</v>
      </c>
      <c r="D635" s="2">
        <v>2</v>
      </c>
      <c r="E635" s="2" t="s">
        <v>11</v>
      </c>
      <c r="F635" s="2" t="s">
        <v>14</v>
      </c>
      <c r="G635" s="3">
        <v>7173.35995</v>
      </c>
    </row>
    <row r="636" spans="1:7" x14ac:dyDescent="0.25">
      <c r="A636" s="1">
        <v>51</v>
      </c>
      <c r="B636" s="2" t="s">
        <v>10</v>
      </c>
      <c r="C636" s="2">
        <v>39.700000000000003</v>
      </c>
      <c r="D636" s="2">
        <v>1</v>
      </c>
      <c r="E636" s="2" t="s">
        <v>11</v>
      </c>
      <c r="F636" s="2" t="s">
        <v>9</v>
      </c>
      <c r="G636" s="3">
        <v>9391.3459999999995</v>
      </c>
    </row>
    <row r="637" spans="1:7" x14ac:dyDescent="0.25">
      <c r="A637" s="1">
        <v>64</v>
      </c>
      <c r="B637" s="2" t="s">
        <v>10</v>
      </c>
      <c r="C637" s="2">
        <v>38.19</v>
      </c>
      <c r="D637" s="2">
        <v>0</v>
      </c>
      <c r="E637" s="2" t="s">
        <v>11</v>
      </c>
      <c r="F637" s="2" t="s">
        <v>14</v>
      </c>
      <c r="G637" s="3">
        <v>14410.9321</v>
      </c>
    </row>
    <row r="638" spans="1:7" x14ac:dyDescent="0.25">
      <c r="A638" s="1">
        <v>19</v>
      </c>
      <c r="B638" s="2" t="s">
        <v>7</v>
      </c>
      <c r="C638" s="2">
        <v>24.51</v>
      </c>
      <c r="D638" s="2">
        <v>1</v>
      </c>
      <c r="E638" s="2" t="s">
        <v>11</v>
      </c>
      <c r="F638" s="2" t="s">
        <v>13</v>
      </c>
      <c r="G638" s="3">
        <v>2709.1118999999999</v>
      </c>
    </row>
    <row r="639" spans="1:7" x14ac:dyDescent="0.25">
      <c r="A639" s="1">
        <v>35</v>
      </c>
      <c r="B639" s="2" t="s">
        <v>7</v>
      </c>
      <c r="C639" s="2">
        <v>38.094999999999999</v>
      </c>
      <c r="D639" s="2">
        <v>2</v>
      </c>
      <c r="E639" s="2" t="s">
        <v>11</v>
      </c>
      <c r="F639" s="2" t="s">
        <v>14</v>
      </c>
      <c r="G639" s="3">
        <v>24915.046259999999</v>
      </c>
    </row>
    <row r="640" spans="1:7" x14ac:dyDescent="0.25">
      <c r="A640" s="1">
        <v>39</v>
      </c>
      <c r="B640" s="2" t="s">
        <v>10</v>
      </c>
      <c r="C640" s="2">
        <v>26.41</v>
      </c>
      <c r="D640" s="2">
        <v>0</v>
      </c>
      <c r="E640" s="2" t="s">
        <v>8</v>
      </c>
      <c r="F640" s="2" t="s">
        <v>14</v>
      </c>
      <c r="G640" s="3">
        <v>20149.322899999999</v>
      </c>
    </row>
    <row r="641" spans="1:7" x14ac:dyDescent="0.25">
      <c r="A641" s="1">
        <v>56</v>
      </c>
      <c r="B641" s="2" t="s">
        <v>10</v>
      </c>
      <c r="C641" s="2">
        <v>33.659999999999997</v>
      </c>
      <c r="D641" s="2">
        <v>4</v>
      </c>
      <c r="E641" s="2" t="s">
        <v>11</v>
      </c>
      <c r="F641" s="2" t="s">
        <v>12</v>
      </c>
      <c r="G641" s="3">
        <v>12949.1554</v>
      </c>
    </row>
    <row r="642" spans="1:7" x14ac:dyDescent="0.25">
      <c r="A642" s="1">
        <v>33</v>
      </c>
      <c r="B642" s="2" t="s">
        <v>10</v>
      </c>
      <c r="C642" s="2">
        <v>42.4</v>
      </c>
      <c r="D642" s="2">
        <v>5</v>
      </c>
      <c r="E642" s="2" t="s">
        <v>11</v>
      </c>
      <c r="F642" s="2" t="s">
        <v>9</v>
      </c>
      <c r="G642" s="3">
        <v>6666.2430000000004</v>
      </c>
    </row>
    <row r="643" spans="1:7" x14ac:dyDescent="0.25">
      <c r="A643" s="1">
        <v>42</v>
      </c>
      <c r="B643" s="2" t="s">
        <v>10</v>
      </c>
      <c r="C643" s="2">
        <v>28.31</v>
      </c>
      <c r="D643" s="2">
        <v>3</v>
      </c>
      <c r="E643" s="2" t="s">
        <v>8</v>
      </c>
      <c r="F643" s="2" t="s">
        <v>13</v>
      </c>
      <c r="G643" s="3">
        <v>32787.458590000002</v>
      </c>
    </row>
    <row r="644" spans="1:7" x14ac:dyDescent="0.25">
      <c r="A644" s="1">
        <v>61</v>
      </c>
      <c r="B644" s="2" t="s">
        <v>10</v>
      </c>
      <c r="C644" s="2">
        <v>33.914999999999999</v>
      </c>
      <c r="D644" s="2">
        <v>0</v>
      </c>
      <c r="E644" s="2" t="s">
        <v>11</v>
      </c>
      <c r="F644" s="2" t="s">
        <v>14</v>
      </c>
      <c r="G644" s="3">
        <v>13143.86485</v>
      </c>
    </row>
    <row r="645" spans="1:7" x14ac:dyDescent="0.25">
      <c r="A645" s="1">
        <v>23</v>
      </c>
      <c r="B645" s="2" t="s">
        <v>7</v>
      </c>
      <c r="C645" s="2">
        <v>34.96</v>
      </c>
      <c r="D645" s="2">
        <v>3</v>
      </c>
      <c r="E645" s="2" t="s">
        <v>11</v>
      </c>
      <c r="F645" s="2" t="s">
        <v>13</v>
      </c>
      <c r="G645" s="3">
        <v>4466.6214</v>
      </c>
    </row>
    <row r="646" spans="1:7" x14ac:dyDescent="0.25">
      <c r="A646" s="1">
        <v>43</v>
      </c>
      <c r="B646" s="2" t="s">
        <v>10</v>
      </c>
      <c r="C646" s="2">
        <v>35.31</v>
      </c>
      <c r="D646" s="2">
        <v>2</v>
      </c>
      <c r="E646" s="2" t="s">
        <v>11</v>
      </c>
      <c r="F646" s="2" t="s">
        <v>12</v>
      </c>
      <c r="G646" s="3">
        <v>18806.145469999999</v>
      </c>
    </row>
    <row r="647" spans="1:7" x14ac:dyDescent="0.25">
      <c r="A647" s="1">
        <v>48</v>
      </c>
      <c r="B647" s="2" t="s">
        <v>10</v>
      </c>
      <c r="C647" s="2">
        <v>30.78</v>
      </c>
      <c r="D647" s="2">
        <v>3</v>
      </c>
      <c r="E647" s="2" t="s">
        <v>11</v>
      </c>
      <c r="F647" s="2" t="s">
        <v>14</v>
      </c>
      <c r="G647" s="3">
        <v>10141.136200000001</v>
      </c>
    </row>
    <row r="648" spans="1:7" x14ac:dyDescent="0.25">
      <c r="A648" s="1">
        <v>39</v>
      </c>
      <c r="B648" s="2" t="s">
        <v>10</v>
      </c>
      <c r="C648" s="2">
        <v>26.22</v>
      </c>
      <c r="D648" s="2">
        <v>1</v>
      </c>
      <c r="E648" s="2" t="s">
        <v>11</v>
      </c>
      <c r="F648" s="2" t="s">
        <v>13</v>
      </c>
      <c r="G648" s="3">
        <v>6123.5688</v>
      </c>
    </row>
    <row r="649" spans="1:7" x14ac:dyDescent="0.25">
      <c r="A649" s="1">
        <v>40</v>
      </c>
      <c r="B649" s="2" t="s">
        <v>7</v>
      </c>
      <c r="C649" s="2">
        <v>23.37</v>
      </c>
      <c r="D649" s="2">
        <v>3</v>
      </c>
      <c r="E649" s="2" t="s">
        <v>11</v>
      </c>
      <c r="F649" s="2" t="s">
        <v>14</v>
      </c>
      <c r="G649" s="3">
        <v>8252.2842999999993</v>
      </c>
    </row>
    <row r="650" spans="1:7" x14ac:dyDescent="0.25">
      <c r="A650" s="1">
        <v>18</v>
      </c>
      <c r="B650" s="2" t="s">
        <v>10</v>
      </c>
      <c r="C650" s="2">
        <v>28.5</v>
      </c>
      <c r="D650" s="2">
        <v>0</v>
      </c>
      <c r="E650" s="2" t="s">
        <v>11</v>
      </c>
      <c r="F650" s="2" t="s">
        <v>14</v>
      </c>
      <c r="G650" s="3">
        <v>1712.2270000000001</v>
      </c>
    </row>
    <row r="651" spans="1:7" x14ac:dyDescent="0.25">
      <c r="A651" s="1">
        <v>58</v>
      </c>
      <c r="B651" s="2" t="s">
        <v>7</v>
      </c>
      <c r="C651" s="2">
        <v>32.965000000000003</v>
      </c>
      <c r="D651" s="2">
        <v>0</v>
      </c>
      <c r="E651" s="2" t="s">
        <v>11</v>
      </c>
      <c r="F651" s="2" t="s">
        <v>14</v>
      </c>
      <c r="G651" s="3">
        <v>12430.95335</v>
      </c>
    </row>
    <row r="652" spans="1:7" x14ac:dyDescent="0.25">
      <c r="A652" s="1">
        <v>49</v>
      </c>
      <c r="B652" s="2" t="s">
        <v>7</v>
      </c>
      <c r="C652" s="2">
        <v>42.68</v>
      </c>
      <c r="D652" s="2">
        <v>2</v>
      </c>
      <c r="E652" s="2" t="s">
        <v>11</v>
      </c>
      <c r="F652" s="2" t="s">
        <v>12</v>
      </c>
      <c r="G652" s="3">
        <v>9800.8881999999994</v>
      </c>
    </row>
    <row r="653" spans="1:7" x14ac:dyDescent="0.25">
      <c r="A653" s="1">
        <v>53</v>
      </c>
      <c r="B653" s="2" t="s">
        <v>7</v>
      </c>
      <c r="C653" s="2">
        <v>39.6</v>
      </c>
      <c r="D653" s="2">
        <v>1</v>
      </c>
      <c r="E653" s="2" t="s">
        <v>11</v>
      </c>
      <c r="F653" s="2" t="s">
        <v>12</v>
      </c>
      <c r="G653" s="3">
        <v>10579.710999999999</v>
      </c>
    </row>
    <row r="654" spans="1:7" x14ac:dyDescent="0.25">
      <c r="A654" s="1">
        <v>48</v>
      </c>
      <c r="B654" s="2" t="s">
        <v>7</v>
      </c>
      <c r="C654" s="2">
        <v>31.13</v>
      </c>
      <c r="D654" s="2">
        <v>0</v>
      </c>
      <c r="E654" s="2" t="s">
        <v>11</v>
      </c>
      <c r="F654" s="2" t="s">
        <v>12</v>
      </c>
      <c r="G654" s="3">
        <v>8280.6226999999999</v>
      </c>
    </row>
    <row r="655" spans="1:7" x14ac:dyDescent="0.25">
      <c r="A655" s="1">
        <v>45</v>
      </c>
      <c r="B655" s="2" t="s">
        <v>7</v>
      </c>
      <c r="C655" s="2">
        <v>36.299999999999997</v>
      </c>
      <c r="D655" s="2">
        <v>2</v>
      </c>
      <c r="E655" s="2" t="s">
        <v>11</v>
      </c>
      <c r="F655" s="2" t="s">
        <v>12</v>
      </c>
      <c r="G655" s="3">
        <v>8527.5319999999992</v>
      </c>
    </row>
    <row r="656" spans="1:7" x14ac:dyDescent="0.25">
      <c r="A656" s="1">
        <v>59</v>
      </c>
      <c r="B656" s="2" t="s">
        <v>7</v>
      </c>
      <c r="C656" s="2">
        <v>35.200000000000003</v>
      </c>
      <c r="D656" s="2">
        <v>0</v>
      </c>
      <c r="E656" s="2" t="s">
        <v>11</v>
      </c>
      <c r="F656" s="2" t="s">
        <v>12</v>
      </c>
      <c r="G656" s="3">
        <v>12244.531000000001</v>
      </c>
    </row>
    <row r="657" spans="1:7" x14ac:dyDescent="0.25">
      <c r="A657" s="1">
        <v>52</v>
      </c>
      <c r="B657" s="2" t="s">
        <v>7</v>
      </c>
      <c r="C657" s="2">
        <v>25.3</v>
      </c>
      <c r="D657" s="2">
        <v>2</v>
      </c>
      <c r="E657" s="2" t="s">
        <v>8</v>
      </c>
      <c r="F657" s="2" t="s">
        <v>12</v>
      </c>
      <c r="G657" s="3">
        <v>24667.419000000002</v>
      </c>
    </row>
    <row r="658" spans="1:7" x14ac:dyDescent="0.25">
      <c r="A658" s="1">
        <v>26</v>
      </c>
      <c r="B658" s="2" t="s">
        <v>7</v>
      </c>
      <c r="C658" s="2">
        <v>42.4</v>
      </c>
      <c r="D658" s="2">
        <v>1</v>
      </c>
      <c r="E658" s="2" t="s">
        <v>11</v>
      </c>
      <c r="F658" s="2" t="s">
        <v>9</v>
      </c>
      <c r="G658" s="3">
        <v>3410.3240000000001</v>
      </c>
    </row>
    <row r="659" spans="1:7" x14ac:dyDescent="0.25">
      <c r="A659" s="1">
        <v>27</v>
      </c>
      <c r="B659" s="2" t="s">
        <v>10</v>
      </c>
      <c r="C659" s="2">
        <v>33.155000000000001</v>
      </c>
      <c r="D659" s="2">
        <v>2</v>
      </c>
      <c r="E659" s="2" t="s">
        <v>11</v>
      </c>
      <c r="F659" s="2" t="s">
        <v>13</v>
      </c>
      <c r="G659" s="3">
        <v>4058.71245</v>
      </c>
    </row>
    <row r="660" spans="1:7" x14ac:dyDescent="0.25">
      <c r="A660" s="1">
        <v>48</v>
      </c>
      <c r="B660" s="2" t="s">
        <v>7</v>
      </c>
      <c r="C660" s="2">
        <v>35.909999999999997</v>
      </c>
      <c r="D660" s="2">
        <v>1</v>
      </c>
      <c r="E660" s="2" t="s">
        <v>11</v>
      </c>
      <c r="F660" s="2" t="s">
        <v>14</v>
      </c>
      <c r="G660" s="3">
        <v>26392.260289999998</v>
      </c>
    </row>
    <row r="661" spans="1:7" x14ac:dyDescent="0.25">
      <c r="A661" s="1">
        <v>57</v>
      </c>
      <c r="B661" s="2" t="s">
        <v>7</v>
      </c>
      <c r="C661" s="2">
        <v>28.785</v>
      </c>
      <c r="D661" s="2">
        <v>4</v>
      </c>
      <c r="E661" s="2" t="s">
        <v>11</v>
      </c>
      <c r="F661" s="2" t="s">
        <v>14</v>
      </c>
      <c r="G661" s="3">
        <v>14394.398150000001</v>
      </c>
    </row>
    <row r="662" spans="1:7" x14ac:dyDescent="0.25">
      <c r="A662" s="1">
        <v>37</v>
      </c>
      <c r="B662" s="2" t="s">
        <v>10</v>
      </c>
      <c r="C662" s="2">
        <v>46.53</v>
      </c>
      <c r="D662" s="2">
        <v>3</v>
      </c>
      <c r="E662" s="2" t="s">
        <v>11</v>
      </c>
      <c r="F662" s="2" t="s">
        <v>12</v>
      </c>
      <c r="G662" s="3">
        <v>6435.6237000000001</v>
      </c>
    </row>
    <row r="663" spans="1:7" x14ac:dyDescent="0.25">
      <c r="A663" s="1">
        <v>57</v>
      </c>
      <c r="B663" s="2" t="s">
        <v>7</v>
      </c>
      <c r="C663" s="2">
        <v>23.98</v>
      </c>
      <c r="D663" s="2">
        <v>1</v>
      </c>
      <c r="E663" s="2" t="s">
        <v>11</v>
      </c>
      <c r="F663" s="2" t="s">
        <v>12</v>
      </c>
      <c r="G663" s="3">
        <v>22192.437109999999</v>
      </c>
    </row>
    <row r="664" spans="1:7" x14ac:dyDescent="0.25">
      <c r="A664" s="1">
        <v>32</v>
      </c>
      <c r="B664" s="2" t="s">
        <v>7</v>
      </c>
      <c r="C664" s="2">
        <v>31.54</v>
      </c>
      <c r="D664" s="2">
        <v>1</v>
      </c>
      <c r="E664" s="2" t="s">
        <v>11</v>
      </c>
      <c r="F664" s="2" t="s">
        <v>14</v>
      </c>
      <c r="G664" s="3">
        <v>5148.5526</v>
      </c>
    </row>
    <row r="665" spans="1:7" x14ac:dyDescent="0.25">
      <c r="A665" s="1">
        <v>18</v>
      </c>
      <c r="B665" s="2" t="s">
        <v>10</v>
      </c>
      <c r="C665" s="2">
        <v>33.659999999999997</v>
      </c>
      <c r="D665" s="2">
        <v>0</v>
      </c>
      <c r="E665" s="2" t="s">
        <v>11</v>
      </c>
      <c r="F665" s="2" t="s">
        <v>12</v>
      </c>
      <c r="G665" s="3">
        <v>1136.3994</v>
      </c>
    </row>
    <row r="666" spans="1:7" x14ac:dyDescent="0.25">
      <c r="A666" s="1">
        <v>64</v>
      </c>
      <c r="B666" s="2" t="s">
        <v>7</v>
      </c>
      <c r="C666" s="2">
        <v>22.99</v>
      </c>
      <c r="D666" s="2">
        <v>0</v>
      </c>
      <c r="E666" s="2" t="s">
        <v>8</v>
      </c>
      <c r="F666" s="2" t="s">
        <v>12</v>
      </c>
      <c r="G666" s="3">
        <v>27037.914100000002</v>
      </c>
    </row>
    <row r="667" spans="1:7" x14ac:dyDescent="0.25">
      <c r="A667" s="1">
        <v>43</v>
      </c>
      <c r="B667" s="2" t="s">
        <v>10</v>
      </c>
      <c r="C667" s="2">
        <v>38.06</v>
      </c>
      <c r="D667" s="2">
        <v>2</v>
      </c>
      <c r="E667" s="2" t="s">
        <v>8</v>
      </c>
      <c r="F667" s="2" t="s">
        <v>12</v>
      </c>
      <c r="G667" s="3">
        <v>42560.430399999997</v>
      </c>
    </row>
    <row r="668" spans="1:7" x14ac:dyDescent="0.25">
      <c r="A668" s="1">
        <v>49</v>
      </c>
      <c r="B668" s="2" t="s">
        <v>10</v>
      </c>
      <c r="C668" s="2">
        <v>28.7</v>
      </c>
      <c r="D668" s="2">
        <v>1</v>
      </c>
      <c r="E668" s="2" t="s">
        <v>11</v>
      </c>
      <c r="F668" s="2" t="s">
        <v>9</v>
      </c>
      <c r="G668" s="3">
        <v>8703.4560000000001</v>
      </c>
    </row>
    <row r="669" spans="1:7" x14ac:dyDescent="0.25">
      <c r="A669" s="1">
        <v>40</v>
      </c>
      <c r="B669" s="2" t="s">
        <v>7</v>
      </c>
      <c r="C669" s="2">
        <v>32.774999999999999</v>
      </c>
      <c r="D669" s="2">
        <v>2</v>
      </c>
      <c r="E669" s="2" t="s">
        <v>8</v>
      </c>
      <c r="F669" s="2" t="s">
        <v>13</v>
      </c>
      <c r="G669" s="3">
        <v>40003.332249999999</v>
      </c>
    </row>
    <row r="670" spans="1:7" x14ac:dyDescent="0.25">
      <c r="A670" s="1">
        <v>62</v>
      </c>
      <c r="B670" s="2" t="s">
        <v>10</v>
      </c>
      <c r="C670" s="2">
        <v>32.015000000000001</v>
      </c>
      <c r="D670" s="2">
        <v>0</v>
      </c>
      <c r="E670" s="2" t="s">
        <v>8</v>
      </c>
      <c r="F670" s="2" t="s">
        <v>14</v>
      </c>
      <c r="G670" s="3">
        <v>45710.207849999999</v>
      </c>
    </row>
    <row r="671" spans="1:7" x14ac:dyDescent="0.25">
      <c r="A671" s="1">
        <v>40</v>
      </c>
      <c r="B671" s="2" t="s">
        <v>7</v>
      </c>
      <c r="C671" s="2">
        <v>29.81</v>
      </c>
      <c r="D671" s="2">
        <v>1</v>
      </c>
      <c r="E671" s="2" t="s">
        <v>11</v>
      </c>
      <c r="F671" s="2" t="s">
        <v>12</v>
      </c>
      <c r="G671" s="3">
        <v>6500.2358999999997</v>
      </c>
    </row>
    <row r="672" spans="1:7" x14ac:dyDescent="0.25">
      <c r="A672" s="1">
        <v>30</v>
      </c>
      <c r="B672" s="2" t="s">
        <v>10</v>
      </c>
      <c r="C672" s="2">
        <v>31.57</v>
      </c>
      <c r="D672" s="2">
        <v>3</v>
      </c>
      <c r="E672" s="2" t="s">
        <v>11</v>
      </c>
      <c r="F672" s="2" t="s">
        <v>12</v>
      </c>
      <c r="G672" s="3">
        <v>4837.5823</v>
      </c>
    </row>
    <row r="673" spans="1:7" x14ac:dyDescent="0.25">
      <c r="A673" s="1">
        <v>29</v>
      </c>
      <c r="B673" s="2" t="s">
        <v>7</v>
      </c>
      <c r="C673" s="2">
        <v>31.16</v>
      </c>
      <c r="D673" s="2">
        <v>0</v>
      </c>
      <c r="E673" s="2" t="s">
        <v>11</v>
      </c>
      <c r="F673" s="2" t="s">
        <v>14</v>
      </c>
      <c r="G673" s="3">
        <v>3943.5954000000002</v>
      </c>
    </row>
    <row r="674" spans="1:7" x14ac:dyDescent="0.25">
      <c r="A674" s="1">
        <v>36</v>
      </c>
      <c r="B674" s="2" t="s">
        <v>10</v>
      </c>
      <c r="C674" s="2">
        <v>29.7</v>
      </c>
      <c r="D674" s="2">
        <v>0</v>
      </c>
      <c r="E674" s="2" t="s">
        <v>11</v>
      </c>
      <c r="F674" s="2" t="s">
        <v>12</v>
      </c>
      <c r="G674" s="3">
        <v>4399.7309999999998</v>
      </c>
    </row>
    <row r="675" spans="1:7" x14ac:dyDescent="0.25">
      <c r="A675" s="1">
        <v>41</v>
      </c>
      <c r="B675" s="2" t="s">
        <v>7</v>
      </c>
      <c r="C675" s="2">
        <v>31.02</v>
      </c>
      <c r="D675" s="2">
        <v>0</v>
      </c>
      <c r="E675" s="2" t="s">
        <v>11</v>
      </c>
      <c r="F675" s="2" t="s">
        <v>12</v>
      </c>
      <c r="G675" s="3">
        <v>6185.3208000000004</v>
      </c>
    </row>
    <row r="676" spans="1:7" x14ac:dyDescent="0.25">
      <c r="A676" s="1">
        <v>44</v>
      </c>
      <c r="B676" s="2" t="s">
        <v>7</v>
      </c>
      <c r="C676" s="2">
        <v>43.89</v>
      </c>
      <c r="D676" s="2">
        <v>2</v>
      </c>
      <c r="E676" s="2" t="s">
        <v>8</v>
      </c>
      <c r="F676" s="2" t="s">
        <v>12</v>
      </c>
      <c r="G676" s="3">
        <v>46200.985099999998</v>
      </c>
    </row>
    <row r="677" spans="1:7" x14ac:dyDescent="0.25">
      <c r="A677" s="1">
        <v>45</v>
      </c>
      <c r="B677" s="2" t="s">
        <v>10</v>
      </c>
      <c r="C677" s="2">
        <v>21.375</v>
      </c>
      <c r="D677" s="2">
        <v>0</v>
      </c>
      <c r="E677" s="2" t="s">
        <v>11</v>
      </c>
      <c r="F677" s="2" t="s">
        <v>13</v>
      </c>
      <c r="G677" s="3">
        <v>7222.7862500000001</v>
      </c>
    </row>
    <row r="678" spans="1:7" x14ac:dyDescent="0.25">
      <c r="A678" s="1">
        <v>55</v>
      </c>
      <c r="B678" s="2" t="s">
        <v>7</v>
      </c>
      <c r="C678" s="2">
        <v>40.81</v>
      </c>
      <c r="D678" s="2">
        <v>3</v>
      </c>
      <c r="E678" s="2" t="s">
        <v>11</v>
      </c>
      <c r="F678" s="2" t="s">
        <v>12</v>
      </c>
      <c r="G678" s="3">
        <v>12485.8009</v>
      </c>
    </row>
    <row r="679" spans="1:7" x14ac:dyDescent="0.25">
      <c r="A679" s="1">
        <v>60</v>
      </c>
      <c r="B679" s="2" t="s">
        <v>10</v>
      </c>
      <c r="C679" s="2">
        <v>31.35</v>
      </c>
      <c r="D679" s="2">
        <v>3</v>
      </c>
      <c r="E679" s="2" t="s">
        <v>8</v>
      </c>
      <c r="F679" s="2" t="s">
        <v>13</v>
      </c>
      <c r="G679" s="3">
        <v>46130.5265</v>
      </c>
    </row>
    <row r="680" spans="1:7" x14ac:dyDescent="0.25">
      <c r="A680" s="1">
        <v>56</v>
      </c>
      <c r="B680" s="2" t="s">
        <v>10</v>
      </c>
      <c r="C680" s="2">
        <v>36.1</v>
      </c>
      <c r="D680" s="2">
        <v>3</v>
      </c>
      <c r="E680" s="2" t="s">
        <v>11</v>
      </c>
      <c r="F680" s="2" t="s">
        <v>9</v>
      </c>
      <c r="G680" s="3">
        <v>12363.547</v>
      </c>
    </row>
    <row r="681" spans="1:7" x14ac:dyDescent="0.25">
      <c r="A681" s="1">
        <v>49</v>
      </c>
      <c r="B681" s="2" t="s">
        <v>7</v>
      </c>
      <c r="C681" s="2">
        <v>23.18</v>
      </c>
      <c r="D681" s="2">
        <v>2</v>
      </c>
      <c r="E681" s="2" t="s">
        <v>11</v>
      </c>
      <c r="F681" s="2" t="s">
        <v>13</v>
      </c>
      <c r="G681" s="3">
        <v>10156.7832</v>
      </c>
    </row>
    <row r="682" spans="1:7" x14ac:dyDescent="0.25">
      <c r="A682" s="1">
        <v>21</v>
      </c>
      <c r="B682" s="2" t="s">
        <v>7</v>
      </c>
      <c r="C682" s="2">
        <v>17.399999999999999</v>
      </c>
      <c r="D682" s="2">
        <v>1</v>
      </c>
      <c r="E682" s="2" t="s">
        <v>11</v>
      </c>
      <c r="F682" s="2" t="s">
        <v>9</v>
      </c>
      <c r="G682" s="3">
        <v>2585.2689999999998</v>
      </c>
    </row>
    <row r="683" spans="1:7" x14ac:dyDescent="0.25">
      <c r="A683" s="1">
        <v>19</v>
      </c>
      <c r="B683" s="2" t="s">
        <v>10</v>
      </c>
      <c r="C683" s="2">
        <v>20.3</v>
      </c>
      <c r="D683" s="2">
        <v>0</v>
      </c>
      <c r="E683" s="2" t="s">
        <v>11</v>
      </c>
      <c r="F683" s="2" t="s">
        <v>9</v>
      </c>
      <c r="G683" s="3">
        <v>1242.26</v>
      </c>
    </row>
    <row r="684" spans="1:7" x14ac:dyDescent="0.25">
      <c r="A684" s="1">
        <v>39</v>
      </c>
      <c r="B684" s="2" t="s">
        <v>10</v>
      </c>
      <c r="C684" s="2">
        <v>35.299999999999997</v>
      </c>
      <c r="D684" s="2">
        <v>2</v>
      </c>
      <c r="E684" s="2" t="s">
        <v>8</v>
      </c>
      <c r="F684" s="2" t="s">
        <v>9</v>
      </c>
      <c r="G684" s="3">
        <v>40103.89</v>
      </c>
    </row>
    <row r="685" spans="1:7" x14ac:dyDescent="0.25">
      <c r="A685" s="1">
        <v>53</v>
      </c>
      <c r="B685" s="2" t="s">
        <v>10</v>
      </c>
      <c r="C685" s="2">
        <v>24.32</v>
      </c>
      <c r="D685" s="2">
        <v>0</v>
      </c>
      <c r="E685" s="2" t="s">
        <v>11</v>
      </c>
      <c r="F685" s="2" t="s">
        <v>13</v>
      </c>
      <c r="G685" s="3">
        <v>9863.4717999999993</v>
      </c>
    </row>
    <row r="686" spans="1:7" x14ac:dyDescent="0.25">
      <c r="A686" s="1">
        <v>33</v>
      </c>
      <c r="B686" s="2" t="s">
        <v>7</v>
      </c>
      <c r="C686" s="2">
        <v>18.5</v>
      </c>
      <c r="D686" s="2">
        <v>1</v>
      </c>
      <c r="E686" s="2" t="s">
        <v>11</v>
      </c>
      <c r="F686" s="2" t="s">
        <v>9</v>
      </c>
      <c r="G686" s="3">
        <v>4766.0219999999999</v>
      </c>
    </row>
    <row r="687" spans="1:7" x14ac:dyDescent="0.25">
      <c r="A687" s="1">
        <v>53</v>
      </c>
      <c r="B687" s="2" t="s">
        <v>10</v>
      </c>
      <c r="C687" s="2">
        <v>26.41</v>
      </c>
      <c r="D687" s="2">
        <v>2</v>
      </c>
      <c r="E687" s="2" t="s">
        <v>11</v>
      </c>
      <c r="F687" s="2" t="s">
        <v>14</v>
      </c>
      <c r="G687" s="3">
        <v>11244.376899999999</v>
      </c>
    </row>
    <row r="688" spans="1:7" x14ac:dyDescent="0.25">
      <c r="A688" s="1">
        <v>42</v>
      </c>
      <c r="B688" s="2" t="s">
        <v>10</v>
      </c>
      <c r="C688" s="2">
        <v>26.125</v>
      </c>
      <c r="D688" s="2">
        <v>2</v>
      </c>
      <c r="E688" s="2" t="s">
        <v>11</v>
      </c>
      <c r="F688" s="2" t="s">
        <v>14</v>
      </c>
      <c r="G688" s="3">
        <v>7729.6457499999997</v>
      </c>
    </row>
    <row r="689" spans="1:7" x14ac:dyDescent="0.25">
      <c r="A689" s="1">
        <v>40</v>
      </c>
      <c r="B689" s="2" t="s">
        <v>10</v>
      </c>
      <c r="C689" s="2">
        <v>41.69</v>
      </c>
      <c r="D689" s="2">
        <v>0</v>
      </c>
      <c r="E689" s="2" t="s">
        <v>11</v>
      </c>
      <c r="F689" s="2" t="s">
        <v>12</v>
      </c>
      <c r="G689" s="3">
        <v>5438.7491</v>
      </c>
    </row>
    <row r="690" spans="1:7" x14ac:dyDescent="0.25">
      <c r="A690" s="1">
        <v>47</v>
      </c>
      <c r="B690" s="2" t="s">
        <v>7</v>
      </c>
      <c r="C690" s="2">
        <v>24.1</v>
      </c>
      <c r="D690" s="2">
        <v>1</v>
      </c>
      <c r="E690" s="2" t="s">
        <v>11</v>
      </c>
      <c r="F690" s="2" t="s">
        <v>9</v>
      </c>
      <c r="G690" s="3">
        <v>26236.579969999999</v>
      </c>
    </row>
    <row r="691" spans="1:7" x14ac:dyDescent="0.25">
      <c r="A691" s="1">
        <v>27</v>
      </c>
      <c r="B691" s="2" t="s">
        <v>10</v>
      </c>
      <c r="C691" s="2">
        <v>31.13</v>
      </c>
      <c r="D691" s="2">
        <v>1</v>
      </c>
      <c r="E691" s="2" t="s">
        <v>8</v>
      </c>
      <c r="F691" s="2" t="s">
        <v>12</v>
      </c>
      <c r="G691" s="3">
        <v>34806.467700000001</v>
      </c>
    </row>
    <row r="692" spans="1:7" x14ac:dyDescent="0.25">
      <c r="A692" s="1">
        <v>21</v>
      </c>
      <c r="B692" s="2" t="s">
        <v>10</v>
      </c>
      <c r="C692" s="2">
        <v>27.36</v>
      </c>
      <c r="D692" s="2">
        <v>0</v>
      </c>
      <c r="E692" s="2" t="s">
        <v>11</v>
      </c>
      <c r="F692" s="2" t="s">
        <v>14</v>
      </c>
      <c r="G692" s="3">
        <v>2104.1134000000002</v>
      </c>
    </row>
    <row r="693" spans="1:7" x14ac:dyDescent="0.25">
      <c r="A693" s="1">
        <v>47</v>
      </c>
      <c r="B693" s="2" t="s">
        <v>10</v>
      </c>
      <c r="C693" s="2">
        <v>36.200000000000003</v>
      </c>
      <c r="D693" s="2">
        <v>1</v>
      </c>
      <c r="E693" s="2" t="s">
        <v>11</v>
      </c>
      <c r="F693" s="2" t="s">
        <v>9</v>
      </c>
      <c r="G693" s="3">
        <v>8068.1850000000004</v>
      </c>
    </row>
    <row r="694" spans="1:7" x14ac:dyDescent="0.25">
      <c r="A694" s="1">
        <v>20</v>
      </c>
      <c r="B694" s="2" t="s">
        <v>10</v>
      </c>
      <c r="C694" s="2">
        <v>32.395000000000003</v>
      </c>
      <c r="D694" s="2">
        <v>1</v>
      </c>
      <c r="E694" s="2" t="s">
        <v>11</v>
      </c>
      <c r="F694" s="2" t="s">
        <v>13</v>
      </c>
      <c r="G694" s="3">
        <v>2362.2290499999999</v>
      </c>
    </row>
    <row r="695" spans="1:7" x14ac:dyDescent="0.25">
      <c r="A695" s="1">
        <v>24</v>
      </c>
      <c r="B695" s="2" t="s">
        <v>10</v>
      </c>
      <c r="C695" s="2">
        <v>23.655000000000001</v>
      </c>
      <c r="D695" s="2">
        <v>0</v>
      </c>
      <c r="E695" s="2" t="s">
        <v>11</v>
      </c>
      <c r="F695" s="2" t="s">
        <v>13</v>
      </c>
      <c r="G695" s="3">
        <v>2352.9684499999998</v>
      </c>
    </row>
    <row r="696" spans="1:7" x14ac:dyDescent="0.25">
      <c r="A696" s="1">
        <v>27</v>
      </c>
      <c r="B696" s="2" t="s">
        <v>7</v>
      </c>
      <c r="C696" s="2">
        <v>34.799999999999997</v>
      </c>
      <c r="D696" s="2">
        <v>1</v>
      </c>
      <c r="E696" s="2" t="s">
        <v>11</v>
      </c>
      <c r="F696" s="2" t="s">
        <v>9</v>
      </c>
      <c r="G696" s="3">
        <v>3577.9989999999998</v>
      </c>
    </row>
    <row r="697" spans="1:7" x14ac:dyDescent="0.25">
      <c r="A697" s="1">
        <v>26</v>
      </c>
      <c r="B697" s="2" t="s">
        <v>7</v>
      </c>
      <c r="C697" s="2">
        <v>40.185000000000002</v>
      </c>
      <c r="D697" s="2">
        <v>0</v>
      </c>
      <c r="E697" s="2" t="s">
        <v>11</v>
      </c>
      <c r="F697" s="2" t="s">
        <v>13</v>
      </c>
      <c r="G697" s="3">
        <v>3201.2451500000002</v>
      </c>
    </row>
    <row r="698" spans="1:7" x14ac:dyDescent="0.25">
      <c r="A698" s="1">
        <v>53</v>
      </c>
      <c r="B698" s="2" t="s">
        <v>7</v>
      </c>
      <c r="C698" s="2">
        <v>32.299999999999997</v>
      </c>
      <c r="D698" s="2">
        <v>2</v>
      </c>
      <c r="E698" s="2" t="s">
        <v>11</v>
      </c>
      <c r="F698" s="2" t="s">
        <v>14</v>
      </c>
      <c r="G698" s="3">
        <v>29186.482360000002</v>
      </c>
    </row>
    <row r="699" spans="1:7" x14ac:dyDescent="0.25">
      <c r="A699" s="1">
        <v>41</v>
      </c>
      <c r="B699" s="2" t="s">
        <v>10</v>
      </c>
      <c r="C699" s="2">
        <v>35.75</v>
      </c>
      <c r="D699" s="2">
        <v>1</v>
      </c>
      <c r="E699" s="2" t="s">
        <v>8</v>
      </c>
      <c r="F699" s="2" t="s">
        <v>12</v>
      </c>
      <c r="G699" s="3">
        <v>40273.645499999999</v>
      </c>
    </row>
    <row r="700" spans="1:7" x14ac:dyDescent="0.25">
      <c r="A700" s="1">
        <v>56</v>
      </c>
      <c r="B700" s="2" t="s">
        <v>10</v>
      </c>
      <c r="C700" s="2">
        <v>33.725000000000001</v>
      </c>
      <c r="D700" s="2">
        <v>0</v>
      </c>
      <c r="E700" s="2" t="s">
        <v>11</v>
      </c>
      <c r="F700" s="2" t="s">
        <v>13</v>
      </c>
      <c r="G700" s="3">
        <v>10976.24575</v>
      </c>
    </row>
    <row r="701" spans="1:7" x14ac:dyDescent="0.25">
      <c r="A701" s="1">
        <v>23</v>
      </c>
      <c r="B701" s="2" t="s">
        <v>7</v>
      </c>
      <c r="C701" s="2">
        <v>39.270000000000003</v>
      </c>
      <c r="D701" s="2">
        <v>2</v>
      </c>
      <c r="E701" s="2" t="s">
        <v>11</v>
      </c>
      <c r="F701" s="2" t="s">
        <v>12</v>
      </c>
      <c r="G701" s="3">
        <v>3500.6122999999998</v>
      </c>
    </row>
    <row r="702" spans="1:7" x14ac:dyDescent="0.25">
      <c r="A702" s="1">
        <v>21</v>
      </c>
      <c r="B702" s="2" t="s">
        <v>7</v>
      </c>
      <c r="C702" s="2">
        <v>34.869999999999997</v>
      </c>
      <c r="D702" s="2">
        <v>0</v>
      </c>
      <c r="E702" s="2" t="s">
        <v>11</v>
      </c>
      <c r="F702" s="2" t="s">
        <v>12</v>
      </c>
      <c r="G702" s="3">
        <v>2020.5523000000001</v>
      </c>
    </row>
    <row r="703" spans="1:7" x14ac:dyDescent="0.25">
      <c r="A703" s="1">
        <v>50</v>
      </c>
      <c r="B703" s="2" t="s">
        <v>7</v>
      </c>
      <c r="C703" s="2">
        <v>44.744999999999997</v>
      </c>
      <c r="D703" s="2">
        <v>0</v>
      </c>
      <c r="E703" s="2" t="s">
        <v>11</v>
      </c>
      <c r="F703" s="2" t="s">
        <v>14</v>
      </c>
      <c r="G703" s="3">
        <v>9541.6955500000004</v>
      </c>
    </row>
    <row r="704" spans="1:7" x14ac:dyDescent="0.25">
      <c r="A704" s="1">
        <v>53</v>
      </c>
      <c r="B704" s="2" t="s">
        <v>10</v>
      </c>
      <c r="C704" s="2">
        <v>41.47</v>
      </c>
      <c r="D704" s="2">
        <v>0</v>
      </c>
      <c r="E704" s="2" t="s">
        <v>11</v>
      </c>
      <c r="F704" s="2" t="s">
        <v>12</v>
      </c>
      <c r="G704" s="3">
        <v>9504.3102999999992</v>
      </c>
    </row>
    <row r="705" spans="1:7" x14ac:dyDescent="0.25">
      <c r="A705" s="1">
        <v>34</v>
      </c>
      <c r="B705" s="2" t="s">
        <v>7</v>
      </c>
      <c r="C705" s="2">
        <v>26.41</v>
      </c>
      <c r="D705" s="2">
        <v>1</v>
      </c>
      <c r="E705" s="2" t="s">
        <v>11</v>
      </c>
      <c r="F705" s="2" t="s">
        <v>13</v>
      </c>
      <c r="G705" s="3">
        <v>5385.3379000000004</v>
      </c>
    </row>
    <row r="706" spans="1:7" x14ac:dyDescent="0.25">
      <c r="A706" s="1">
        <v>47</v>
      </c>
      <c r="B706" s="2" t="s">
        <v>7</v>
      </c>
      <c r="C706" s="2">
        <v>29.545000000000002</v>
      </c>
      <c r="D706" s="2">
        <v>1</v>
      </c>
      <c r="E706" s="2" t="s">
        <v>11</v>
      </c>
      <c r="F706" s="2" t="s">
        <v>13</v>
      </c>
      <c r="G706" s="3">
        <v>8930.9345499999999</v>
      </c>
    </row>
    <row r="707" spans="1:7" x14ac:dyDescent="0.25">
      <c r="A707" s="1">
        <v>33</v>
      </c>
      <c r="B707" s="2" t="s">
        <v>7</v>
      </c>
      <c r="C707" s="2">
        <v>32.9</v>
      </c>
      <c r="D707" s="2">
        <v>2</v>
      </c>
      <c r="E707" s="2" t="s">
        <v>11</v>
      </c>
      <c r="F707" s="2" t="s">
        <v>9</v>
      </c>
      <c r="G707" s="3">
        <v>5375.0379999999996</v>
      </c>
    </row>
    <row r="708" spans="1:7" x14ac:dyDescent="0.25">
      <c r="A708" s="1">
        <v>51</v>
      </c>
      <c r="B708" s="2" t="s">
        <v>7</v>
      </c>
      <c r="C708" s="2">
        <v>38.06</v>
      </c>
      <c r="D708" s="2">
        <v>0</v>
      </c>
      <c r="E708" s="2" t="s">
        <v>8</v>
      </c>
      <c r="F708" s="2" t="s">
        <v>12</v>
      </c>
      <c r="G708" s="3">
        <v>44400.4064</v>
      </c>
    </row>
    <row r="709" spans="1:7" x14ac:dyDescent="0.25">
      <c r="A709" s="1">
        <v>49</v>
      </c>
      <c r="B709" s="2" t="s">
        <v>10</v>
      </c>
      <c r="C709" s="2">
        <v>28.69</v>
      </c>
      <c r="D709" s="2">
        <v>3</v>
      </c>
      <c r="E709" s="2" t="s">
        <v>11</v>
      </c>
      <c r="F709" s="2" t="s">
        <v>13</v>
      </c>
      <c r="G709" s="3">
        <v>10264.4421</v>
      </c>
    </row>
    <row r="710" spans="1:7" x14ac:dyDescent="0.25">
      <c r="A710" s="1">
        <v>31</v>
      </c>
      <c r="B710" s="2" t="s">
        <v>7</v>
      </c>
      <c r="C710" s="2">
        <v>30.495000000000001</v>
      </c>
      <c r="D710" s="2">
        <v>3</v>
      </c>
      <c r="E710" s="2" t="s">
        <v>11</v>
      </c>
      <c r="F710" s="2" t="s">
        <v>14</v>
      </c>
      <c r="G710" s="3">
        <v>6113.2310500000003</v>
      </c>
    </row>
    <row r="711" spans="1:7" x14ac:dyDescent="0.25">
      <c r="A711" s="1">
        <v>36</v>
      </c>
      <c r="B711" s="2" t="s">
        <v>7</v>
      </c>
      <c r="C711" s="2">
        <v>27.74</v>
      </c>
      <c r="D711" s="2">
        <v>0</v>
      </c>
      <c r="E711" s="2" t="s">
        <v>11</v>
      </c>
      <c r="F711" s="2" t="s">
        <v>14</v>
      </c>
      <c r="G711" s="3">
        <v>5469.0065999999997</v>
      </c>
    </row>
    <row r="712" spans="1:7" x14ac:dyDescent="0.25">
      <c r="A712" s="1">
        <v>18</v>
      </c>
      <c r="B712" s="2" t="s">
        <v>10</v>
      </c>
      <c r="C712" s="2">
        <v>35.200000000000003</v>
      </c>
      <c r="D712" s="2">
        <v>1</v>
      </c>
      <c r="E712" s="2" t="s">
        <v>11</v>
      </c>
      <c r="F712" s="2" t="s">
        <v>12</v>
      </c>
      <c r="G712" s="3">
        <v>1727.54</v>
      </c>
    </row>
    <row r="713" spans="1:7" x14ac:dyDescent="0.25">
      <c r="A713" s="1">
        <v>50</v>
      </c>
      <c r="B713" s="2" t="s">
        <v>7</v>
      </c>
      <c r="C713" s="2">
        <v>23.54</v>
      </c>
      <c r="D713" s="2">
        <v>2</v>
      </c>
      <c r="E713" s="2" t="s">
        <v>11</v>
      </c>
      <c r="F713" s="2" t="s">
        <v>12</v>
      </c>
      <c r="G713" s="3">
        <v>10107.220600000001</v>
      </c>
    </row>
    <row r="714" spans="1:7" x14ac:dyDescent="0.25">
      <c r="A714" s="1">
        <v>43</v>
      </c>
      <c r="B714" s="2" t="s">
        <v>7</v>
      </c>
      <c r="C714" s="2">
        <v>30.684999999999999</v>
      </c>
      <c r="D714" s="2">
        <v>2</v>
      </c>
      <c r="E714" s="2" t="s">
        <v>11</v>
      </c>
      <c r="F714" s="2" t="s">
        <v>13</v>
      </c>
      <c r="G714" s="3">
        <v>8310.8391499999998</v>
      </c>
    </row>
    <row r="715" spans="1:7" x14ac:dyDescent="0.25">
      <c r="A715" s="1">
        <v>20</v>
      </c>
      <c r="B715" s="2" t="s">
        <v>10</v>
      </c>
      <c r="C715" s="2">
        <v>40.47</v>
      </c>
      <c r="D715" s="2">
        <v>0</v>
      </c>
      <c r="E715" s="2" t="s">
        <v>11</v>
      </c>
      <c r="F715" s="2" t="s">
        <v>14</v>
      </c>
      <c r="G715" s="3">
        <v>1984.4532999999999</v>
      </c>
    </row>
    <row r="716" spans="1:7" x14ac:dyDescent="0.25">
      <c r="A716" s="1">
        <v>24</v>
      </c>
      <c r="B716" s="2" t="s">
        <v>7</v>
      </c>
      <c r="C716" s="2">
        <v>22.6</v>
      </c>
      <c r="D716" s="2">
        <v>0</v>
      </c>
      <c r="E716" s="2" t="s">
        <v>11</v>
      </c>
      <c r="F716" s="2" t="s">
        <v>9</v>
      </c>
      <c r="G716" s="3">
        <v>2457.502</v>
      </c>
    </row>
    <row r="717" spans="1:7" x14ac:dyDescent="0.25">
      <c r="A717" s="1">
        <v>60</v>
      </c>
      <c r="B717" s="2" t="s">
        <v>10</v>
      </c>
      <c r="C717" s="2">
        <v>28.9</v>
      </c>
      <c r="D717" s="2">
        <v>0</v>
      </c>
      <c r="E717" s="2" t="s">
        <v>11</v>
      </c>
      <c r="F717" s="2" t="s">
        <v>9</v>
      </c>
      <c r="G717" s="3">
        <v>12146.971</v>
      </c>
    </row>
    <row r="718" spans="1:7" x14ac:dyDescent="0.25">
      <c r="A718" s="1">
        <v>49</v>
      </c>
      <c r="B718" s="2" t="s">
        <v>7</v>
      </c>
      <c r="C718" s="2">
        <v>22.61</v>
      </c>
      <c r="D718" s="2">
        <v>1</v>
      </c>
      <c r="E718" s="2" t="s">
        <v>11</v>
      </c>
      <c r="F718" s="2" t="s">
        <v>13</v>
      </c>
      <c r="G718" s="3">
        <v>9566.9909000000007</v>
      </c>
    </row>
    <row r="719" spans="1:7" x14ac:dyDescent="0.25">
      <c r="A719" s="1">
        <v>60</v>
      </c>
      <c r="B719" s="2" t="s">
        <v>10</v>
      </c>
      <c r="C719" s="2">
        <v>24.32</v>
      </c>
      <c r="D719" s="2">
        <v>1</v>
      </c>
      <c r="E719" s="2" t="s">
        <v>11</v>
      </c>
      <c r="F719" s="2" t="s">
        <v>13</v>
      </c>
      <c r="G719" s="3">
        <v>13112.604799999999</v>
      </c>
    </row>
    <row r="720" spans="1:7" x14ac:dyDescent="0.25">
      <c r="A720" s="1">
        <v>51</v>
      </c>
      <c r="B720" s="2" t="s">
        <v>7</v>
      </c>
      <c r="C720" s="2">
        <v>36.67</v>
      </c>
      <c r="D720" s="2">
        <v>2</v>
      </c>
      <c r="E720" s="2" t="s">
        <v>11</v>
      </c>
      <c r="F720" s="2" t="s">
        <v>13</v>
      </c>
      <c r="G720" s="3">
        <v>10848.1343</v>
      </c>
    </row>
    <row r="721" spans="1:7" x14ac:dyDescent="0.25">
      <c r="A721" s="1">
        <v>58</v>
      </c>
      <c r="B721" s="2" t="s">
        <v>7</v>
      </c>
      <c r="C721" s="2">
        <v>33.44</v>
      </c>
      <c r="D721" s="2">
        <v>0</v>
      </c>
      <c r="E721" s="2" t="s">
        <v>11</v>
      </c>
      <c r="F721" s="2" t="s">
        <v>13</v>
      </c>
      <c r="G721" s="3">
        <v>12231.613600000001</v>
      </c>
    </row>
    <row r="722" spans="1:7" x14ac:dyDescent="0.25">
      <c r="A722" s="1">
        <v>51</v>
      </c>
      <c r="B722" s="2" t="s">
        <v>7</v>
      </c>
      <c r="C722" s="2">
        <v>40.659999999999997</v>
      </c>
      <c r="D722" s="2">
        <v>0</v>
      </c>
      <c r="E722" s="2" t="s">
        <v>11</v>
      </c>
      <c r="F722" s="2" t="s">
        <v>14</v>
      </c>
      <c r="G722" s="3">
        <v>9875.6803999999993</v>
      </c>
    </row>
    <row r="723" spans="1:7" x14ac:dyDescent="0.25">
      <c r="A723" s="1">
        <v>53</v>
      </c>
      <c r="B723" s="2" t="s">
        <v>10</v>
      </c>
      <c r="C723" s="2">
        <v>36.6</v>
      </c>
      <c r="D723" s="2">
        <v>3</v>
      </c>
      <c r="E723" s="2" t="s">
        <v>11</v>
      </c>
      <c r="F723" s="2" t="s">
        <v>9</v>
      </c>
      <c r="G723" s="3">
        <v>11264.540999999999</v>
      </c>
    </row>
    <row r="724" spans="1:7" x14ac:dyDescent="0.25">
      <c r="A724" s="1">
        <v>62</v>
      </c>
      <c r="B724" s="2" t="s">
        <v>10</v>
      </c>
      <c r="C724" s="2">
        <v>37.4</v>
      </c>
      <c r="D724" s="2">
        <v>0</v>
      </c>
      <c r="E724" s="2" t="s">
        <v>11</v>
      </c>
      <c r="F724" s="2" t="s">
        <v>9</v>
      </c>
      <c r="G724" s="3">
        <v>12979.358</v>
      </c>
    </row>
    <row r="725" spans="1:7" x14ac:dyDescent="0.25">
      <c r="A725" s="1">
        <v>19</v>
      </c>
      <c r="B725" s="2" t="s">
        <v>10</v>
      </c>
      <c r="C725" s="2">
        <v>35.4</v>
      </c>
      <c r="D725" s="2">
        <v>0</v>
      </c>
      <c r="E725" s="2" t="s">
        <v>11</v>
      </c>
      <c r="F725" s="2" t="s">
        <v>9</v>
      </c>
      <c r="G725" s="3">
        <v>1263.249</v>
      </c>
    </row>
    <row r="726" spans="1:7" x14ac:dyDescent="0.25">
      <c r="A726" s="1">
        <v>50</v>
      </c>
      <c r="B726" s="2" t="s">
        <v>7</v>
      </c>
      <c r="C726" s="2">
        <v>27.074999999999999</v>
      </c>
      <c r="D726" s="2">
        <v>1</v>
      </c>
      <c r="E726" s="2" t="s">
        <v>11</v>
      </c>
      <c r="F726" s="2" t="s">
        <v>14</v>
      </c>
      <c r="G726" s="3">
        <v>10106.134249999999</v>
      </c>
    </row>
    <row r="727" spans="1:7" x14ac:dyDescent="0.25">
      <c r="A727" s="1">
        <v>30</v>
      </c>
      <c r="B727" s="2" t="s">
        <v>7</v>
      </c>
      <c r="C727" s="2">
        <v>39.049999999999997</v>
      </c>
      <c r="D727" s="2">
        <v>3</v>
      </c>
      <c r="E727" s="2" t="s">
        <v>8</v>
      </c>
      <c r="F727" s="2" t="s">
        <v>12</v>
      </c>
      <c r="G727" s="3">
        <v>40932.429499999998</v>
      </c>
    </row>
    <row r="728" spans="1:7" x14ac:dyDescent="0.25">
      <c r="A728" s="1">
        <v>41</v>
      </c>
      <c r="B728" s="2" t="s">
        <v>10</v>
      </c>
      <c r="C728" s="2">
        <v>28.405000000000001</v>
      </c>
      <c r="D728" s="2">
        <v>1</v>
      </c>
      <c r="E728" s="2" t="s">
        <v>11</v>
      </c>
      <c r="F728" s="2" t="s">
        <v>13</v>
      </c>
      <c r="G728" s="3">
        <v>6664.68595</v>
      </c>
    </row>
    <row r="729" spans="1:7" x14ac:dyDescent="0.25">
      <c r="A729" s="1">
        <v>29</v>
      </c>
      <c r="B729" s="2" t="s">
        <v>7</v>
      </c>
      <c r="C729" s="2">
        <v>21.754999999999999</v>
      </c>
      <c r="D729" s="2">
        <v>1</v>
      </c>
      <c r="E729" s="2" t="s">
        <v>8</v>
      </c>
      <c r="F729" s="2" t="s">
        <v>14</v>
      </c>
      <c r="G729" s="3">
        <v>16657.71745</v>
      </c>
    </row>
    <row r="730" spans="1:7" x14ac:dyDescent="0.25">
      <c r="A730" s="1">
        <v>18</v>
      </c>
      <c r="B730" s="2" t="s">
        <v>7</v>
      </c>
      <c r="C730" s="2">
        <v>40.28</v>
      </c>
      <c r="D730" s="2">
        <v>0</v>
      </c>
      <c r="E730" s="2" t="s">
        <v>11</v>
      </c>
      <c r="F730" s="2" t="s">
        <v>14</v>
      </c>
      <c r="G730" s="3">
        <v>2217.6012000000001</v>
      </c>
    </row>
    <row r="731" spans="1:7" x14ac:dyDescent="0.25">
      <c r="A731" s="1">
        <v>41</v>
      </c>
      <c r="B731" s="2" t="s">
        <v>7</v>
      </c>
      <c r="C731" s="2">
        <v>36.08</v>
      </c>
      <c r="D731" s="2">
        <v>1</v>
      </c>
      <c r="E731" s="2" t="s">
        <v>11</v>
      </c>
      <c r="F731" s="2" t="s">
        <v>12</v>
      </c>
      <c r="G731" s="3">
        <v>6781.3541999999998</v>
      </c>
    </row>
    <row r="732" spans="1:7" x14ac:dyDescent="0.25">
      <c r="A732" s="1">
        <v>35</v>
      </c>
      <c r="B732" s="2" t="s">
        <v>10</v>
      </c>
      <c r="C732" s="2">
        <v>24.42</v>
      </c>
      <c r="D732" s="2">
        <v>3</v>
      </c>
      <c r="E732" s="2" t="s">
        <v>8</v>
      </c>
      <c r="F732" s="2" t="s">
        <v>12</v>
      </c>
      <c r="G732" s="3">
        <v>19361.998800000001</v>
      </c>
    </row>
    <row r="733" spans="1:7" x14ac:dyDescent="0.25">
      <c r="A733" s="1">
        <v>53</v>
      </c>
      <c r="B733" s="2" t="s">
        <v>10</v>
      </c>
      <c r="C733" s="2">
        <v>21.4</v>
      </c>
      <c r="D733" s="2">
        <v>1</v>
      </c>
      <c r="E733" s="2" t="s">
        <v>11</v>
      </c>
      <c r="F733" s="2" t="s">
        <v>9</v>
      </c>
      <c r="G733" s="3">
        <v>10065.413</v>
      </c>
    </row>
    <row r="734" spans="1:7" x14ac:dyDescent="0.25">
      <c r="A734" s="1">
        <v>24</v>
      </c>
      <c r="B734" s="2" t="s">
        <v>7</v>
      </c>
      <c r="C734" s="2">
        <v>30.1</v>
      </c>
      <c r="D734" s="2">
        <v>3</v>
      </c>
      <c r="E734" s="2" t="s">
        <v>11</v>
      </c>
      <c r="F734" s="2" t="s">
        <v>9</v>
      </c>
      <c r="G734" s="3">
        <v>4234.9269999999997</v>
      </c>
    </row>
    <row r="735" spans="1:7" x14ac:dyDescent="0.25">
      <c r="A735" s="1">
        <v>48</v>
      </c>
      <c r="B735" s="2" t="s">
        <v>7</v>
      </c>
      <c r="C735" s="2">
        <v>27.265000000000001</v>
      </c>
      <c r="D735" s="2">
        <v>1</v>
      </c>
      <c r="E735" s="2" t="s">
        <v>11</v>
      </c>
      <c r="F735" s="2" t="s">
        <v>14</v>
      </c>
      <c r="G735" s="3">
        <v>9447.2503500000003</v>
      </c>
    </row>
    <row r="736" spans="1:7" x14ac:dyDescent="0.25">
      <c r="A736" s="1">
        <v>59</v>
      </c>
      <c r="B736" s="2" t="s">
        <v>7</v>
      </c>
      <c r="C736" s="2">
        <v>32.1</v>
      </c>
      <c r="D736" s="2">
        <v>3</v>
      </c>
      <c r="E736" s="2" t="s">
        <v>11</v>
      </c>
      <c r="F736" s="2" t="s">
        <v>9</v>
      </c>
      <c r="G736" s="3">
        <v>14007.222</v>
      </c>
    </row>
    <row r="737" spans="1:7" x14ac:dyDescent="0.25">
      <c r="A737" s="1">
        <v>49</v>
      </c>
      <c r="B737" s="2" t="s">
        <v>7</v>
      </c>
      <c r="C737" s="2">
        <v>34.770000000000003</v>
      </c>
      <c r="D737" s="2">
        <v>1</v>
      </c>
      <c r="E737" s="2" t="s">
        <v>11</v>
      </c>
      <c r="F737" s="2" t="s">
        <v>13</v>
      </c>
      <c r="G737" s="3">
        <v>9583.8932999999997</v>
      </c>
    </row>
    <row r="738" spans="1:7" x14ac:dyDescent="0.25">
      <c r="A738" s="1">
        <v>37</v>
      </c>
      <c r="B738" s="2" t="s">
        <v>7</v>
      </c>
      <c r="C738" s="2">
        <v>38.39</v>
      </c>
      <c r="D738" s="2">
        <v>0</v>
      </c>
      <c r="E738" s="2" t="s">
        <v>8</v>
      </c>
      <c r="F738" s="2" t="s">
        <v>12</v>
      </c>
      <c r="G738" s="3">
        <v>40419.019099999998</v>
      </c>
    </row>
    <row r="739" spans="1:7" x14ac:dyDescent="0.25">
      <c r="A739" s="1">
        <v>26</v>
      </c>
      <c r="B739" s="2" t="s">
        <v>10</v>
      </c>
      <c r="C739" s="2">
        <v>23.7</v>
      </c>
      <c r="D739" s="2">
        <v>2</v>
      </c>
      <c r="E739" s="2" t="s">
        <v>11</v>
      </c>
      <c r="F739" s="2" t="s">
        <v>9</v>
      </c>
      <c r="G739" s="3">
        <v>3484.3310000000001</v>
      </c>
    </row>
    <row r="740" spans="1:7" x14ac:dyDescent="0.25">
      <c r="A740" s="1">
        <v>23</v>
      </c>
      <c r="B740" s="2" t="s">
        <v>10</v>
      </c>
      <c r="C740" s="2">
        <v>31.73</v>
      </c>
      <c r="D740" s="2">
        <v>3</v>
      </c>
      <c r="E740" s="2" t="s">
        <v>8</v>
      </c>
      <c r="F740" s="2" t="s">
        <v>14</v>
      </c>
      <c r="G740" s="3">
        <v>36189.101699999999</v>
      </c>
    </row>
    <row r="741" spans="1:7" x14ac:dyDescent="0.25">
      <c r="A741" s="1">
        <v>29</v>
      </c>
      <c r="B741" s="2" t="s">
        <v>10</v>
      </c>
      <c r="C741" s="2">
        <v>35.5</v>
      </c>
      <c r="D741" s="2">
        <v>2</v>
      </c>
      <c r="E741" s="2" t="s">
        <v>8</v>
      </c>
      <c r="F741" s="2" t="s">
        <v>9</v>
      </c>
      <c r="G741" s="3">
        <v>44585.455869999998</v>
      </c>
    </row>
    <row r="742" spans="1:7" x14ac:dyDescent="0.25">
      <c r="A742" s="1">
        <v>45</v>
      </c>
      <c r="B742" s="2" t="s">
        <v>10</v>
      </c>
      <c r="C742" s="2">
        <v>24.035</v>
      </c>
      <c r="D742" s="2">
        <v>2</v>
      </c>
      <c r="E742" s="2" t="s">
        <v>11</v>
      </c>
      <c r="F742" s="2" t="s">
        <v>14</v>
      </c>
      <c r="G742" s="3">
        <v>8604.4836500000001</v>
      </c>
    </row>
    <row r="743" spans="1:7" x14ac:dyDescent="0.25">
      <c r="A743" s="1">
        <v>27</v>
      </c>
      <c r="B743" s="2" t="s">
        <v>10</v>
      </c>
      <c r="C743" s="2">
        <v>29.15</v>
      </c>
      <c r="D743" s="2">
        <v>0</v>
      </c>
      <c r="E743" s="2" t="s">
        <v>8</v>
      </c>
      <c r="F743" s="2" t="s">
        <v>12</v>
      </c>
      <c r="G743" s="3">
        <v>18246.495500000001</v>
      </c>
    </row>
    <row r="744" spans="1:7" x14ac:dyDescent="0.25">
      <c r="A744" s="1">
        <v>53</v>
      </c>
      <c r="B744" s="2" t="s">
        <v>10</v>
      </c>
      <c r="C744" s="2">
        <v>34.104999999999997</v>
      </c>
      <c r="D744" s="2">
        <v>0</v>
      </c>
      <c r="E744" s="2" t="s">
        <v>8</v>
      </c>
      <c r="F744" s="2" t="s">
        <v>14</v>
      </c>
      <c r="G744" s="3">
        <v>43254.417950000003</v>
      </c>
    </row>
    <row r="745" spans="1:7" x14ac:dyDescent="0.25">
      <c r="A745" s="1">
        <v>31</v>
      </c>
      <c r="B745" s="2" t="s">
        <v>7</v>
      </c>
      <c r="C745" s="2">
        <v>26.62</v>
      </c>
      <c r="D745" s="2">
        <v>0</v>
      </c>
      <c r="E745" s="2" t="s">
        <v>11</v>
      </c>
      <c r="F745" s="2" t="s">
        <v>12</v>
      </c>
      <c r="G745" s="3">
        <v>3757.8447999999999</v>
      </c>
    </row>
    <row r="746" spans="1:7" x14ac:dyDescent="0.25">
      <c r="A746" s="1">
        <v>50</v>
      </c>
      <c r="B746" s="2" t="s">
        <v>10</v>
      </c>
      <c r="C746" s="2">
        <v>26.41</v>
      </c>
      <c r="D746" s="2">
        <v>0</v>
      </c>
      <c r="E746" s="2" t="s">
        <v>11</v>
      </c>
      <c r="F746" s="2" t="s">
        <v>13</v>
      </c>
      <c r="G746" s="3">
        <v>8827.2098999999998</v>
      </c>
    </row>
    <row r="747" spans="1:7" x14ac:dyDescent="0.25">
      <c r="A747" s="1">
        <v>50</v>
      </c>
      <c r="B747" s="2" t="s">
        <v>7</v>
      </c>
      <c r="C747" s="2">
        <v>30.114999999999998</v>
      </c>
      <c r="D747" s="2">
        <v>1</v>
      </c>
      <c r="E747" s="2" t="s">
        <v>11</v>
      </c>
      <c r="F747" s="2" t="s">
        <v>13</v>
      </c>
      <c r="G747" s="3">
        <v>9910.3598500000007</v>
      </c>
    </row>
    <row r="748" spans="1:7" x14ac:dyDescent="0.25">
      <c r="A748" s="1">
        <v>34</v>
      </c>
      <c r="B748" s="2" t="s">
        <v>10</v>
      </c>
      <c r="C748" s="2">
        <v>27</v>
      </c>
      <c r="D748" s="2">
        <v>2</v>
      </c>
      <c r="E748" s="2" t="s">
        <v>11</v>
      </c>
      <c r="F748" s="2" t="s">
        <v>9</v>
      </c>
      <c r="G748" s="3">
        <v>11737.848840000001</v>
      </c>
    </row>
    <row r="749" spans="1:7" x14ac:dyDescent="0.25">
      <c r="A749" s="1">
        <v>19</v>
      </c>
      <c r="B749" s="2" t="s">
        <v>10</v>
      </c>
      <c r="C749" s="2">
        <v>21.754999999999999</v>
      </c>
      <c r="D749" s="2">
        <v>0</v>
      </c>
      <c r="E749" s="2" t="s">
        <v>11</v>
      </c>
      <c r="F749" s="2" t="s">
        <v>13</v>
      </c>
      <c r="G749" s="3">
        <v>1627.2824499999999</v>
      </c>
    </row>
    <row r="750" spans="1:7" x14ac:dyDescent="0.25">
      <c r="A750" s="1">
        <v>47</v>
      </c>
      <c r="B750" s="2" t="s">
        <v>7</v>
      </c>
      <c r="C750" s="2">
        <v>36</v>
      </c>
      <c r="D750" s="2">
        <v>1</v>
      </c>
      <c r="E750" s="2" t="s">
        <v>11</v>
      </c>
      <c r="F750" s="2" t="s">
        <v>9</v>
      </c>
      <c r="G750" s="3">
        <v>8556.9069999999992</v>
      </c>
    </row>
    <row r="751" spans="1:7" x14ac:dyDescent="0.25">
      <c r="A751" s="1">
        <v>28</v>
      </c>
      <c r="B751" s="2" t="s">
        <v>10</v>
      </c>
      <c r="C751" s="2">
        <v>30.875</v>
      </c>
      <c r="D751" s="2">
        <v>0</v>
      </c>
      <c r="E751" s="2" t="s">
        <v>11</v>
      </c>
      <c r="F751" s="2" t="s">
        <v>13</v>
      </c>
      <c r="G751" s="3">
        <v>3062.5082499999999</v>
      </c>
    </row>
    <row r="752" spans="1:7" x14ac:dyDescent="0.25">
      <c r="A752" s="1">
        <v>37</v>
      </c>
      <c r="B752" s="2" t="s">
        <v>7</v>
      </c>
      <c r="C752" s="2">
        <v>26.4</v>
      </c>
      <c r="D752" s="2">
        <v>0</v>
      </c>
      <c r="E752" s="2" t="s">
        <v>8</v>
      </c>
      <c r="F752" s="2" t="s">
        <v>12</v>
      </c>
      <c r="G752" s="3">
        <v>19539.242999999999</v>
      </c>
    </row>
    <row r="753" spans="1:7" x14ac:dyDescent="0.25">
      <c r="A753" s="1">
        <v>21</v>
      </c>
      <c r="B753" s="2" t="s">
        <v>10</v>
      </c>
      <c r="C753" s="2">
        <v>28.975000000000001</v>
      </c>
      <c r="D753" s="2">
        <v>0</v>
      </c>
      <c r="E753" s="2" t="s">
        <v>11</v>
      </c>
      <c r="F753" s="2" t="s">
        <v>13</v>
      </c>
      <c r="G753" s="3">
        <v>1906.35825</v>
      </c>
    </row>
    <row r="754" spans="1:7" x14ac:dyDescent="0.25">
      <c r="A754" s="1">
        <v>64</v>
      </c>
      <c r="B754" s="2" t="s">
        <v>10</v>
      </c>
      <c r="C754" s="2">
        <v>37.905000000000001</v>
      </c>
      <c r="D754" s="2">
        <v>0</v>
      </c>
      <c r="E754" s="2" t="s">
        <v>11</v>
      </c>
      <c r="F754" s="2" t="s">
        <v>13</v>
      </c>
      <c r="G754" s="3">
        <v>14210.53595</v>
      </c>
    </row>
    <row r="755" spans="1:7" x14ac:dyDescent="0.25">
      <c r="A755" s="1">
        <v>58</v>
      </c>
      <c r="B755" s="2" t="s">
        <v>7</v>
      </c>
      <c r="C755" s="2">
        <v>22.77</v>
      </c>
      <c r="D755" s="2">
        <v>0</v>
      </c>
      <c r="E755" s="2" t="s">
        <v>11</v>
      </c>
      <c r="F755" s="2" t="s">
        <v>12</v>
      </c>
      <c r="G755" s="3">
        <v>11833.782300000001</v>
      </c>
    </row>
    <row r="756" spans="1:7" x14ac:dyDescent="0.25">
      <c r="A756" s="1">
        <v>24</v>
      </c>
      <c r="B756" s="2" t="s">
        <v>10</v>
      </c>
      <c r="C756" s="2">
        <v>33.630000000000003</v>
      </c>
      <c r="D756" s="2">
        <v>4</v>
      </c>
      <c r="E756" s="2" t="s">
        <v>11</v>
      </c>
      <c r="F756" s="2" t="s">
        <v>14</v>
      </c>
      <c r="G756" s="3">
        <v>17128.426080000001</v>
      </c>
    </row>
    <row r="757" spans="1:7" x14ac:dyDescent="0.25">
      <c r="A757" s="1">
        <v>31</v>
      </c>
      <c r="B757" s="2" t="s">
        <v>10</v>
      </c>
      <c r="C757" s="2">
        <v>27.645</v>
      </c>
      <c r="D757" s="2">
        <v>2</v>
      </c>
      <c r="E757" s="2" t="s">
        <v>11</v>
      </c>
      <c r="F757" s="2" t="s">
        <v>14</v>
      </c>
      <c r="G757" s="3">
        <v>5031.26955</v>
      </c>
    </row>
    <row r="758" spans="1:7" x14ac:dyDescent="0.25">
      <c r="A758" s="1">
        <v>39</v>
      </c>
      <c r="B758" s="2" t="s">
        <v>7</v>
      </c>
      <c r="C758" s="2">
        <v>22.8</v>
      </c>
      <c r="D758" s="2">
        <v>3</v>
      </c>
      <c r="E758" s="2" t="s">
        <v>11</v>
      </c>
      <c r="F758" s="2" t="s">
        <v>14</v>
      </c>
      <c r="G758" s="3">
        <v>7985.8149999999996</v>
      </c>
    </row>
    <row r="759" spans="1:7" x14ac:dyDescent="0.25">
      <c r="A759" s="1">
        <v>47</v>
      </c>
      <c r="B759" s="2" t="s">
        <v>7</v>
      </c>
      <c r="C759" s="2">
        <v>27.83</v>
      </c>
      <c r="D759" s="2">
        <v>0</v>
      </c>
      <c r="E759" s="2" t="s">
        <v>8</v>
      </c>
      <c r="F759" s="2" t="s">
        <v>12</v>
      </c>
      <c r="G759" s="3">
        <v>23065.420699999999</v>
      </c>
    </row>
    <row r="760" spans="1:7" x14ac:dyDescent="0.25">
      <c r="A760" s="1">
        <v>30</v>
      </c>
      <c r="B760" s="2" t="s">
        <v>10</v>
      </c>
      <c r="C760" s="2">
        <v>37.43</v>
      </c>
      <c r="D760" s="2">
        <v>3</v>
      </c>
      <c r="E760" s="2" t="s">
        <v>11</v>
      </c>
      <c r="F760" s="2" t="s">
        <v>14</v>
      </c>
      <c r="G760" s="3">
        <v>5428.7277000000004</v>
      </c>
    </row>
    <row r="761" spans="1:7" x14ac:dyDescent="0.25">
      <c r="A761" s="1">
        <v>18</v>
      </c>
      <c r="B761" s="2" t="s">
        <v>10</v>
      </c>
      <c r="C761" s="2">
        <v>38.17</v>
      </c>
      <c r="D761" s="2">
        <v>0</v>
      </c>
      <c r="E761" s="2" t="s">
        <v>8</v>
      </c>
      <c r="F761" s="2" t="s">
        <v>12</v>
      </c>
      <c r="G761" s="3">
        <v>36307.798300000002</v>
      </c>
    </row>
    <row r="762" spans="1:7" x14ac:dyDescent="0.25">
      <c r="A762" s="1">
        <v>22</v>
      </c>
      <c r="B762" s="2" t="s">
        <v>7</v>
      </c>
      <c r="C762" s="2">
        <v>34.58</v>
      </c>
      <c r="D762" s="2">
        <v>2</v>
      </c>
      <c r="E762" s="2" t="s">
        <v>11</v>
      </c>
      <c r="F762" s="2" t="s">
        <v>14</v>
      </c>
      <c r="G762" s="3">
        <v>3925.7582000000002</v>
      </c>
    </row>
    <row r="763" spans="1:7" x14ac:dyDescent="0.25">
      <c r="A763" s="1">
        <v>23</v>
      </c>
      <c r="B763" s="2" t="s">
        <v>10</v>
      </c>
      <c r="C763" s="2">
        <v>35.200000000000003</v>
      </c>
      <c r="D763" s="2">
        <v>1</v>
      </c>
      <c r="E763" s="2" t="s">
        <v>11</v>
      </c>
      <c r="F763" s="2" t="s">
        <v>9</v>
      </c>
      <c r="G763" s="3">
        <v>2416.9549999999999</v>
      </c>
    </row>
    <row r="764" spans="1:7" x14ac:dyDescent="0.25">
      <c r="A764" s="1">
        <v>33</v>
      </c>
      <c r="B764" s="2" t="s">
        <v>10</v>
      </c>
      <c r="C764" s="2">
        <v>27.1</v>
      </c>
      <c r="D764" s="2">
        <v>1</v>
      </c>
      <c r="E764" s="2" t="s">
        <v>8</v>
      </c>
      <c r="F764" s="2" t="s">
        <v>9</v>
      </c>
      <c r="G764" s="3">
        <v>19040.876</v>
      </c>
    </row>
    <row r="765" spans="1:7" x14ac:dyDescent="0.25">
      <c r="A765" s="1">
        <v>27</v>
      </c>
      <c r="B765" s="2" t="s">
        <v>10</v>
      </c>
      <c r="C765" s="2">
        <v>26.03</v>
      </c>
      <c r="D765" s="2">
        <v>0</v>
      </c>
      <c r="E765" s="2" t="s">
        <v>11</v>
      </c>
      <c r="F765" s="2" t="s">
        <v>14</v>
      </c>
      <c r="G765" s="3">
        <v>3070.8087</v>
      </c>
    </row>
    <row r="766" spans="1:7" x14ac:dyDescent="0.25">
      <c r="A766" s="1">
        <v>45</v>
      </c>
      <c r="B766" s="2" t="s">
        <v>7</v>
      </c>
      <c r="C766" s="2">
        <v>25.175000000000001</v>
      </c>
      <c r="D766" s="2">
        <v>2</v>
      </c>
      <c r="E766" s="2" t="s">
        <v>11</v>
      </c>
      <c r="F766" s="2" t="s">
        <v>14</v>
      </c>
      <c r="G766" s="3">
        <v>9095.0682500000003</v>
      </c>
    </row>
    <row r="767" spans="1:7" x14ac:dyDescent="0.25">
      <c r="A767" s="1">
        <v>57</v>
      </c>
      <c r="B767" s="2" t="s">
        <v>7</v>
      </c>
      <c r="C767" s="2">
        <v>31.824999999999999</v>
      </c>
      <c r="D767" s="2">
        <v>0</v>
      </c>
      <c r="E767" s="2" t="s">
        <v>11</v>
      </c>
      <c r="F767" s="2" t="s">
        <v>13</v>
      </c>
      <c r="G767" s="3">
        <v>11842.623750000001</v>
      </c>
    </row>
    <row r="768" spans="1:7" x14ac:dyDescent="0.25">
      <c r="A768" s="1">
        <v>47</v>
      </c>
      <c r="B768" s="2" t="s">
        <v>10</v>
      </c>
      <c r="C768" s="2">
        <v>32.299999999999997</v>
      </c>
      <c r="D768" s="2">
        <v>1</v>
      </c>
      <c r="E768" s="2" t="s">
        <v>11</v>
      </c>
      <c r="F768" s="2" t="s">
        <v>9</v>
      </c>
      <c r="G768" s="3">
        <v>8062.7640000000001</v>
      </c>
    </row>
    <row r="769" spans="1:7" x14ac:dyDescent="0.25">
      <c r="A769" s="1">
        <v>42</v>
      </c>
      <c r="B769" s="2" t="s">
        <v>7</v>
      </c>
      <c r="C769" s="2">
        <v>29</v>
      </c>
      <c r="D769" s="2">
        <v>1</v>
      </c>
      <c r="E769" s="2" t="s">
        <v>11</v>
      </c>
      <c r="F769" s="2" t="s">
        <v>9</v>
      </c>
      <c r="G769" s="3">
        <v>7050.6419999999998</v>
      </c>
    </row>
    <row r="770" spans="1:7" x14ac:dyDescent="0.25">
      <c r="A770" s="1">
        <v>64</v>
      </c>
      <c r="B770" s="2" t="s">
        <v>7</v>
      </c>
      <c r="C770" s="2">
        <v>39.700000000000003</v>
      </c>
      <c r="D770" s="2">
        <v>0</v>
      </c>
      <c r="E770" s="2" t="s">
        <v>11</v>
      </c>
      <c r="F770" s="2" t="s">
        <v>9</v>
      </c>
      <c r="G770" s="3">
        <v>14319.031000000001</v>
      </c>
    </row>
    <row r="771" spans="1:7" x14ac:dyDescent="0.25">
      <c r="A771" s="1">
        <v>38</v>
      </c>
      <c r="B771" s="2" t="s">
        <v>7</v>
      </c>
      <c r="C771" s="2">
        <v>19.475000000000001</v>
      </c>
      <c r="D771" s="2">
        <v>2</v>
      </c>
      <c r="E771" s="2" t="s">
        <v>11</v>
      </c>
      <c r="F771" s="2" t="s">
        <v>13</v>
      </c>
      <c r="G771" s="3">
        <v>6933.2422500000002</v>
      </c>
    </row>
    <row r="772" spans="1:7" x14ac:dyDescent="0.25">
      <c r="A772" s="1">
        <v>61</v>
      </c>
      <c r="B772" s="2" t="s">
        <v>10</v>
      </c>
      <c r="C772" s="2">
        <v>36.1</v>
      </c>
      <c r="D772" s="2">
        <v>3</v>
      </c>
      <c r="E772" s="2" t="s">
        <v>11</v>
      </c>
      <c r="F772" s="2" t="s">
        <v>9</v>
      </c>
      <c r="G772" s="3">
        <v>27941.28758</v>
      </c>
    </row>
    <row r="773" spans="1:7" x14ac:dyDescent="0.25">
      <c r="A773" s="1">
        <v>53</v>
      </c>
      <c r="B773" s="2" t="s">
        <v>7</v>
      </c>
      <c r="C773" s="2">
        <v>26.7</v>
      </c>
      <c r="D773" s="2">
        <v>2</v>
      </c>
      <c r="E773" s="2" t="s">
        <v>11</v>
      </c>
      <c r="F773" s="2" t="s">
        <v>9</v>
      </c>
      <c r="G773" s="3">
        <v>11150.78</v>
      </c>
    </row>
    <row r="774" spans="1:7" x14ac:dyDescent="0.25">
      <c r="A774" s="1">
        <v>44</v>
      </c>
      <c r="B774" s="2" t="s">
        <v>7</v>
      </c>
      <c r="C774" s="2">
        <v>36.479999999999997</v>
      </c>
      <c r="D774" s="2">
        <v>0</v>
      </c>
      <c r="E774" s="2" t="s">
        <v>11</v>
      </c>
      <c r="F774" s="2" t="s">
        <v>14</v>
      </c>
      <c r="G774" s="3">
        <v>12797.20962</v>
      </c>
    </row>
    <row r="775" spans="1:7" x14ac:dyDescent="0.25">
      <c r="A775" s="1">
        <v>19</v>
      </c>
      <c r="B775" s="2" t="s">
        <v>7</v>
      </c>
      <c r="C775" s="2">
        <v>28.88</v>
      </c>
      <c r="D775" s="2">
        <v>0</v>
      </c>
      <c r="E775" s="2" t="s">
        <v>8</v>
      </c>
      <c r="F775" s="2" t="s">
        <v>13</v>
      </c>
      <c r="G775" s="3">
        <v>17748.5062</v>
      </c>
    </row>
    <row r="776" spans="1:7" x14ac:dyDescent="0.25">
      <c r="A776" s="1">
        <v>41</v>
      </c>
      <c r="B776" s="2" t="s">
        <v>10</v>
      </c>
      <c r="C776" s="2">
        <v>34.200000000000003</v>
      </c>
      <c r="D776" s="2">
        <v>2</v>
      </c>
      <c r="E776" s="2" t="s">
        <v>11</v>
      </c>
      <c r="F776" s="2" t="s">
        <v>13</v>
      </c>
      <c r="G776" s="3">
        <v>7261.741</v>
      </c>
    </row>
    <row r="777" spans="1:7" x14ac:dyDescent="0.25">
      <c r="A777" s="1">
        <v>51</v>
      </c>
      <c r="B777" s="2" t="s">
        <v>10</v>
      </c>
      <c r="C777" s="2">
        <v>33.33</v>
      </c>
      <c r="D777" s="2">
        <v>3</v>
      </c>
      <c r="E777" s="2" t="s">
        <v>11</v>
      </c>
      <c r="F777" s="2" t="s">
        <v>12</v>
      </c>
      <c r="G777" s="3">
        <v>10560.4917</v>
      </c>
    </row>
    <row r="778" spans="1:7" x14ac:dyDescent="0.25">
      <c r="A778" s="1">
        <v>40</v>
      </c>
      <c r="B778" s="2" t="s">
        <v>10</v>
      </c>
      <c r="C778" s="2">
        <v>32.299999999999997</v>
      </c>
      <c r="D778" s="2">
        <v>2</v>
      </c>
      <c r="E778" s="2" t="s">
        <v>11</v>
      </c>
      <c r="F778" s="2" t="s">
        <v>13</v>
      </c>
      <c r="G778" s="3">
        <v>6986.6970000000001</v>
      </c>
    </row>
    <row r="779" spans="1:7" x14ac:dyDescent="0.25">
      <c r="A779" s="1">
        <v>45</v>
      </c>
      <c r="B779" s="2" t="s">
        <v>10</v>
      </c>
      <c r="C779" s="2">
        <v>39.805</v>
      </c>
      <c r="D779" s="2">
        <v>0</v>
      </c>
      <c r="E779" s="2" t="s">
        <v>11</v>
      </c>
      <c r="F779" s="2" t="s">
        <v>14</v>
      </c>
      <c r="G779" s="3">
        <v>7448.4039499999999</v>
      </c>
    </row>
    <row r="780" spans="1:7" x14ac:dyDescent="0.25">
      <c r="A780" s="1">
        <v>35</v>
      </c>
      <c r="B780" s="2" t="s">
        <v>10</v>
      </c>
      <c r="C780" s="2">
        <v>34.32</v>
      </c>
      <c r="D780" s="2">
        <v>3</v>
      </c>
      <c r="E780" s="2" t="s">
        <v>11</v>
      </c>
      <c r="F780" s="2" t="s">
        <v>12</v>
      </c>
      <c r="G780" s="3">
        <v>5934.3797999999997</v>
      </c>
    </row>
    <row r="781" spans="1:7" x14ac:dyDescent="0.25">
      <c r="A781" s="1">
        <v>53</v>
      </c>
      <c r="B781" s="2" t="s">
        <v>10</v>
      </c>
      <c r="C781" s="2">
        <v>28.88</v>
      </c>
      <c r="D781" s="2">
        <v>0</v>
      </c>
      <c r="E781" s="2" t="s">
        <v>11</v>
      </c>
      <c r="F781" s="2" t="s">
        <v>13</v>
      </c>
      <c r="G781" s="3">
        <v>9869.8101999999999</v>
      </c>
    </row>
    <row r="782" spans="1:7" x14ac:dyDescent="0.25">
      <c r="A782" s="1">
        <v>30</v>
      </c>
      <c r="B782" s="2" t="s">
        <v>10</v>
      </c>
      <c r="C782" s="2">
        <v>24.4</v>
      </c>
      <c r="D782" s="2">
        <v>3</v>
      </c>
      <c r="E782" s="2" t="s">
        <v>8</v>
      </c>
      <c r="F782" s="2" t="s">
        <v>9</v>
      </c>
      <c r="G782" s="3">
        <v>18259.216</v>
      </c>
    </row>
    <row r="783" spans="1:7" x14ac:dyDescent="0.25">
      <c r="A783" s="1">
        <v>18</v>
      </c>
      <c r="B783" s="2" t="s">
        <v>10</v>
      </c>
      <c r="C783" s="2">
        <v>41.14</v>
      </c>
      <c r="D783" s="2">
        <v>0</v>
      </c>
      <c r="E783" s="2" t="s">
        <v>11</v>
      </c>
      <c r="F783" s="2" t="s">
        <v>12</v>
      </c>
      <c r="G783" s="3">
        <v>1146.7965999999999</v>
      </c>
    </row>
    <row r="784" spans="1:7" x14ac:dyDescent="0.25">
      <c r="A784" s="1">
        <v>51</v>
      </c>
      <c r="B784" s="2" t="s">
        <v>10</v>
      </c>
      <c r="C784" s="2">
        <v>35.97</v>
      </c>
      <c r="D784" s="2">
        <v>1</v>
      </c>
      <c r="E784" s="2" t="s">
        <v>11</v>
      </c>
      <c r="F784" s="2" t="s">
        <v>12</v>
      </c>
      <c r="G784" s="3">
        <v>9386.1612999999998</v>
      </c>
    </row>
    <row r="785" spans="1:7" x14ac:dyDescent="0.25">
      <c r="A785" s="1">
        <v>50</v>
      </c>
      <c r="B785" s="2" t="s">
        <v>7</v>
      </c>
      <c r="C785" s="2">
        <v>27.6</v>
      </c>
      <c r="D785" s="2">
        <v>1</v>
      </c>
      <c r="E785" s="2" t="s">
        <v>8</v>
      </c>
      <c r="F785" s="2" t="s">
        <v>9</v>
      </c>
      <c r="G785" s="3">
        <v>24520.263999999999</v>
      </c>
    </row>
    <row r="786" spans="1:7" x14ac:dyDescent="0.25">
      <c r="A786" s="1">
        <v>31</v>
      </c>
      <c r="B786" s="2" t="s">
        <v>7</v>
      </c>
      <c r="C786" s="2">
        <v>29.26</v>
      </c>
      <c r="D786" s="2">
        <v>1</v>
      </c>
      <c r="E786" s="2" t="s">
        <v>11</v>
      </c>
      <c r="F786" s="2" t="s">
        <v>12</v>
      </c>
      <c r="G786" s="3">
        <v>4350.5144</v>
      </c>
    </row>
    <row r="787" spans="1:7" x14ac:dyDescent="0.25">
      <c r="A787" s="1">
        <v>35</v>
      </c>
      <c r="B787" s="2" t="s">
        <v>7</v>
      </c>
      <c r="C787" s="2">
        <v>27.7</v>
      </c>
      <c r="D787" s="2">
        <v>3</v>
      </c>
      <c r="E787" s="2" t="s">
        <v>11</v>
      </c>
      <c r="F787" s="2" t="s">
        <v>9</v>
      </c>
      <c r="G787" s="3">
        <v>6414.1779999999999</v>
      </c>
    </row>
    <row r="788" spans="1:7" x14ac:dyDescent="0.25">
      <c r="A788" s="1">
        <v>60</v>
      </c>
      <c r="B788" s="2" t="s">
        <v>10</v>
      </c>
      <c r="C788" s="2">
        <v>36.954999999999998</v>
      </c>
      <c r="D788" s="2">
        <v>0</v>
      </c>
      <c r="E788" s="2" t="s">
        <v>11</v>
      </c>
      <c r="F788" s="2" t="s">
        <v>14</v>
      </c>
      <c r="G788" s="3">
        <v>12741.167450000001</v>
      </c>
    </row>
    <row r="789" spans="1:7" x14ac:dyDescent="0.25">
      <c r="A789" s="1">
        <v>21</v>
      </c>
      <c r="B789" s="2" t="s">
        <v>10</v>
      </c>
      <c r="C789" s="2">
        <v>36.86</v>
      </c>
      <c r="D789" s="2">
        <v>0</v>
      </c>
      <c r="E789" s="2" t="s">
        <v>11</v>
      </c>
      <c r="F789" s="2" t="s">
        <v>13</v>
      </c>
      <c r="G789" s="3">
        <v>1917.3184000000001</v>
      </c>
    </row>
    <row r="790" spans="1:7" x14ac:dyDescent="0.25">
      <c r="A790" s="1">
        <v>29</v>
      </c>
      <c r="B790" s="2" t="s">
        <v>10</v>
      </c>
      <c r="C790" s="2">
        <v>22.515000000000001</v>
      </c>
      <c r="D790" s="2">
        <v>3</v>
      </c>
      <c r="E790" s="2" t="s">
        <v>11</v>
      </c>
      <c r="F790" s="2" t="s">
        <v>14</v>
      </c>
      <c r="G790" s="3">
        <v>5209.5788499999999</v>
      </c>
    </row>
    <row r="791" spans="1:7" x14ac:dyDescent="0.25">
      <c r="A791" s="1">
        <v>62</v>
      </c>
      <c r="B791" s="2" t="s">
        <v>7</v>
      </c>
      <c r="C791" s="2">
        <v>29.92</v>
      </c>
      <c r="D791" s="2">
        <v>0</v>
      </c>
      <c r="E791" s="2" t="s">
        <v>11</v>
      </c>
      <c r="F791" s="2" t="s">
        <v>12</v>
      </c>
      <c r="G791" s="3">
        <v>13457.960800000001</v>
      </c>
    </row>
    <row r="792" spans="1:7" x14ac:dyDescent="0.25">
      <c r="A792" s="1">
        <v>39</v>
      </c>
      <c r="B792" s="2" t="s">
        <v>7</v>
      </c>
      <c r="C792" s="2">
        <v>41.8</v>
      </c>
      <c r="D792" s="2">
        <v>0</v>
      </c>
      <c r="E792" s="2" t="s">
        <v>11</v>
      </c>
      <c r="F792" s="2" t="s">
        <v>12</v>
      </c>
      <c r="G792" s="3">
        <v>5662.2250000000004</v>
      </c>
    </row>
    <row r="793" spans="1:7" x14ac:dyDescent="0.25">
      <c r="A793" s="1">
        <v>19</v>
      </c>
      <c r="B793" s="2" t="s">
        <v>10</v>
      </c>
      <c r="C793" s="2">
        <v>27.6</v>
      </c>
      <c r="D793" s="2">
        <v>0</v>
      </c>
      <c r="E793" s="2" t="s">
        <v>11</v>
      </c>
      <c r="F793" s="2" t="s">
        <v>9</v>
      </c>
      <c r="G793" s="3">
        <v>1252.4069999999999</v>
      </c>
    </row>
    <row r="794" spans="1:7" x14ac:dyDescent="0.25">
      <c r="A794" s="1">
        <v>22</v>
      </c>
      <c r="B794" s="2" t="s">
        <v>7</v>
      </c>
      <c r="C794" s="2">
        <v>23.18</v>
      </c>
      <c r="D794" s="2">
        <v>0</v>
      </c>
      <c r="E794" s="2" t="s">
        <v>11</v>
      </c>
      <c r="F794" s="2" t="s">
        <v>14</v>
      </c>
      <c r="G794" s="3">
        <v>2731.9122000000002</v>
      </c>
    </row>
    <row r="795" spans="1:7" x14ac:dyDescent="0.25">
      <c r="A795" s="1">
        <v>53</v>
      </c>
      <c r="B795" s="2" t="s">
        <v>10</v>
      </c>
      <c r="C795" s="2">
        <v>20.9</v>
      </c>
      <c r="D795" s="2">
        <v>0</v>
      </c>
      <c r="E795" s="2" t="s">
        <v>8</v>
      </c>
      <c r="F795" s="2" t="s">
        <v>12</v>
      </c>
      <c r="G795" s="3">
        <v>21195.817999999999</v>
      </c>
    </row>
    <row r="796" spans="1:7" x14ac:dyDescent="0.25">
      <c r="A796" s="1">
        <v>39</v>
      </c>
      <c r="B796" s="2" t="s">
        <v>7</v>
      </c>
      <c r="C796" s="2">
        <v>31.92</v>
      </c>
      <c r="D796" s="2">
        <v>2</v>
      </c>
      <c r="E796" s="2" t="s">
        <v>11</v>
      </c>
      <c r="F796" s="2" t="s">
        <v>13</v>
      </c>
      <c r="G796" s="3">
        <v>7209.4917999999998</v>
      </c>
    </row>
    <row r="797" spans="1:7" x14ac:dyDescent="0.25">
      <c r="A797" s="1">
        <v>27</v>
      </c>
      <c r="B797" s="2" t="s">
        <v>10</v>
      </c>
      <c r="C797" s="2">
        <v>28.5</v>
      </c>
      <c r="D797" s="2">
        <v>0</v>
      </c>
      <c r="E797" s="2" t="s">
        <v>8</v>
      </c>
      <c r="F797" s="2" t="s">
        <v>13</v>
      </c>
      <c r="G797" s="3">
        <v>18310.741999999998</v>
      </c>
    </row>
    <row r="798" spans="1:7" x14ac:dyDescent="0.25">
      <c r="A798" s="1">
        <v>30</v>
      </c>
      <c r="B798" s="2" t="s">
        <v>10</v>
      </c>
      <c r="C798" s="2">
        <v>44.22</v>
      </c>
      <c r="D798" s="2">
        <v>2</v>
      </c>
      <c r="E798" s="2" t="s">
        <v>11</v>
      </c>
      <c r="F798" s="2" t="s">
        <v>12</v>
      </c>
      <c r="G798" s="3">
        <v>4266.1657999999998</v>
      </c>
    </row>
    <row r="799" spans="1:7" x14ac:dyDescent="0.25">
      <c r="A799" s="1">
        <v>30</v>
      </c>
      <c r="B799" s="2" t="s">
        <v>7</v>
      </c>
      <c r="C799" s="2">
        <v>22.895</v>
      </c>
      <c r="D799" s="2">
        <v>1</v>
      </c>
      <c r="E799" s="2" t="s">
        <v>11</v>
      </c>
      <c r="F799" s="2" t="s">
        <v>14</v>
      </c>
      <c r="G799" s="3">
        <v>4719.52405</v>
      </c>
    </row>
    <row r="800" spans="1:7" x14ac:dyDescent="0.25">
      <c r="A800" s="1">
        <v>58</v>
      </c>
      <c r="B800" s="2" t="s">
        <v>7</v>
      </c>
      <c r="C800" s="2">
        <v>33.1</v>
      </c>
      <c r="D800" s="2">
        <v>0</v>
      </c>
      <c r="E800" s="2" t="s">
        <v>11</v>
      </c>
      <c r="F800" s="2" t="s">
        <v>9</v>
      </c>
      <c r="G800" s="3">
        <v>11848.141</v>
      </c>
    </row>
    <row r="801" spans="1:7" x14ac:dyDescent="0.25">
      <c r="A801" s="1">
        <v>33</v>
      </c>
      <c r="B801" s="2" t="s">
        <v>10</v>
      </c>
      <c r="C801" s="2">
        <v>24.795000000000002</v>
      </c>
      <c r="D801" s="2">
        <v>0</v>
      </c>
      <c r="E801" s="2" t="s">
        <v>8</v>
      </c>
      <c r="F801" s="2" t="s">
        <v>14</v>
      </c>
      <c r="G801" s="3">
        <v>17904.527050000001</v>
      </c>
    </row>
    <row r="802" spans="1:7" x14ac:dyDescent="0.25">
      <c r="A802" s="1">
        <v>42</v>
      </c>
      <c r="B802" s="2" t="s">
        <v>7</v>
      </c>
      <c r="C802" s="2">
        <v>26.18</v>
      </c>
      <c r="D802" s="2">
        <v>1</v>
      </c>
      <c r="E802" s="2" t="s">
        <v>11</v>
      </c>
      <c r="F802" s="2" t="s">
        <v>12</v>
      </c>
      <c r="G802" s="3">
        <v>7046.7222000000002</v>
      </c>
    </row>
    <row r="803" spans="1:7" x14ac:dyDescent="0.25">
      <c r="A803" s="1">
        <v>64</v>
      </c>
      <c r="B803" s="2" t="s">
        <v>7</v>
      </c>
      <c r="C803" s="2">
        <v>35.97</v>
      </c>
      <c r="D803" s="2">
        <v>0</v>
      </c>
      <c r="E803" s="2" t="s">
        <v>11</v>
      </c>
      <c r="F803" s="2" t="s">
        <v>12</v>
      </c>
      <c r="G803" s="3">
        <v>14313.846299999999</v>
      </c>
    </row>
    <row r="804" spans="1:7" x14ac:dyDescent="0.25">
      <c r="A804" s="1">
        <v>21</v>
      </c>
      <c r="B804" s="2" t="s">
        <v>10</v>
      </c>
      <c r="C804" s="2">
        <v>22.3</v>
      </c>
      <c r="D804" s="2">
        <v>1</v>
      </c>
      <c r="E804" s="2" t="s">
        <v>11</v>
      </c>
      <c r="F804" s="2" t="s">
        <v>9</v>
      </c>
      <c r="G804" s="3">
        <v>2103.08</v>
      </c>
    </row>
    <row r="805" spans="1:7" x14ac:dyDescent="0.25">
      <c r="A805" s="1">
        <v>18</v>
      </c>
      <c r="B805" s="2" t="s">
        <v>7</v>
      </c>
      <c r="C805" s="2">
        <v>42.24</v>
      </c>
      <c r="D805" s="2">
        <v>0</v>
      </c>
      <c r="E805" s="2" t="s">
        <v>8</v>
      </c>
      <c r="F805" s="2" t="s">
        <v>12</v>
      </c>
      <c r="G805" s="3">
        <v>38792.685599999997</v>
      </c>
    </row>
    <row r="806" spans="1:7" x14ac:dyDescent="0.25">
      <c r="A806" s="1">
        <v>23</v>
      </c>
      <c r="B806" s="2" t="s">
        <v>10</v>
      </c>
      <c r="C806" s="2">
        <v>26.51</v>
      </c>
      <c r="D806" s="2">
        <v>0</v>
      </c>
      <c r="E806" s="2" t="s">
        <v>11</v>
      </c>
      <c r="F806" s="2" t="s">
        <v>12</v>
      </c>
      <c r="G806" s="3">
        <v>1815.8759</v>
      </c>
    </row>
    <row r="807" spans="1:7" x14ac:dyDescent="0.25">
      <c r="A807" s="1">
        <v>45</v>
      </c>
      <c r="B807" s="2" t="s">
        <v>7</v>
      </c>
      <c r="C807" s="2">
        <v>35.814999999999998</v>
      </c>
      <c r="D807" s="2">
        <v>0</v>
      </c>
      <c r="E807" s="2" t="s">
        <v>11</v>
      </c>
      <c r="F807" s="2" t="s">
        <v>13</v>
      </c>
      <c r="G807" s="3">
        <v>7731.8578500000003</v>
      </c>
    </row>
    <row r="808" spans="1:7" x14ac:dyDescent="0.25">
      <c r="A808" s="1">
        <v>40</v>
      </c>
      <c r="B808" s="2" t="s">
        <v>7</v>
      </c>
      <c r="C808" s="2">
        <v>41.42</v>
      </c>
      <c r="D808" s="2">
        <v>1</v>
      </c>
      <c r="E808" s="2" t="s">
        <v>11</v>
      </c>
      <c r="F808" s="2" t="s">
        <v>13</v>
      </c>
      <c r="G808" s="3">
        <v>28476.734990000001</v>
      </c>
    </row>
    <row r="809" spans="1:7" x14ac:dyDescent="0.25">
      <c r="A809" s="1">
        <v>19</v>
      </c>
      <c r="B809" s="2" t="s">
        <v>7</v>
      </c>
      <c r="C809" s="2">
        <v>36.575000000000003</v>
      </c>
      <c r="D809" s="2">
        <v>0</v>
      </c>
      <c r="E809" s="2" t="s">
        <v>11</v>
      </c>
      <c r="F809" s="2" t="s">
        <v>13</v>
      </c>
      <c r="G809" s="3">
        <v>2136.8822500000001</v>
      </c>
    </row>
    <row r="810" spans="1:7" x14ac:dyDescent="0.25">
      <c r="A810" s="1">
        <v>18</v>
      </c>
      <c r="B810" s="2" t="s">
        <v>10</v>
      </c>
      <c r="C810" s="2">
        <v>30.14</v>
      </c>
      <c r="D810" s="2">
        <v>0</v>
      </c>
      <c r="E810" s="2" t="s">
        <v>11</v>
      </c>
      <c r="F810" s="2" t="s">
        <v>12</v>
      </c>
      <c r="G810" s="3">
        <v>1131.5065999999999</v>
      </c>
    </row>
    <row r="811" spans="1:7" x14ac:dyDescent="0.25">
      <c r="A811" s="1">
        <v>25</v>
      </c>
      <c r="B811" s="2" t="s">
        <v>10</v>
      </c>
      <c r="C811" s="2">
        <v>25.84</v>
      </c>
      <c r="D811" s="2">
        <v>1</v>
      </c>
      <c r="E811" s="2" t="s">
        <v>11</v>
      </c>
      <c r="F811" s="2" t="s">
        <v>14</v>
      </c>
      <c r="G811" s="3">
        <v>3309.7926000000002</v>
      </c>
    </row>
    <row r="812" spans="1:7" x14ac:dyDescent="0.25">
      <c r="A812" s="1">
        <v>46</v>
      </c>
      <c r="B812" s="2" t="s">
        <v>7</v>
      </c>
      <c r="C812" s="2">
        <v>30.8</v>
      </c>
      <c r="D812" s="2">
        <v>3</v>
      </c>
      <c r="E812" s="2" t="s">
        <v>11</v>
      </c>
      <c r="F812" s="2" t="s">
        <v>9</v>
      </c>
      <c r="G812" s="3">
        <v>9414.92</v>
      </c>
    </row>
    <row r="813" spans="1:7" x14ac:dyDescent="0.25">
      <c r="A813" s="1">
        <v>33</v>
      </c>
      <c r="B813" s="2" t="s">
        <v>7</v>
      </c>
      <c r="C813" s="2">
        <v>42.94</v>
      </c>
      <c r="D813" s="2">
        <v>3</v>
      </c>
      <c r="E813" s="2" t="s">
        <v>11</v>
      </c>
      <c r="F813" s="2" t="s">
        <v>13</v>
      </c>
      <c r="G813" s="3">
        <v>6360.9935999999998</v>
      </c>
    </row>
    <row r="814" spans="1:7" x14ac:dyDescent="0.25">
      <c r="A814" s="1">
        <v>54</v>
      </c>
      <c r="B814" s="2" t="s">
        <v>10</v>
      </c>
      <c r="C814" s="2">
        <v>21.01</v>
      </c>
      <c r="D814" s="2">
        <v>2</v>
      </c>
      <c r="E814" s="2" t="s">
        <v>11</v>
      </c>
      <c r="F814" s="2" t="s">
        <v>12</v>
      </c>
      <c r="G814" s="3">
        <v>11013.7119</v>
      </c>
    </row>
    <row r="815" spans="1:7" x14ac:dyDescent="0.25">
      <c r="A815" s="1">
        <v>28</v>
      </c>
      <c r="B815" s="2" t="s">
        <v>10</v>
      </c>
      <c r="C815" s="2">
        <v>22.515000000000001</v>
      </c>
      <c r="D815" s="2">
        <v>2</v>
      </c>
      <c r="E815" s="2" t="s">
        <v>11</v>
      </c>
      <c r="F815" s="2" t="s">
        <v>14</v>
      </c>
      <c r="G815" s="3">
        <v>4428.8878500000001</v>
      </c>
    </row>
    <row r="816" spans="1:7" x14ac:dyDescent="0.25">
      <c r="A816" s="1">
        <v>36</v>
      </c>
      <c r="B816" s="2" t="s">
        <v>10</v>
      </c>
      <c r="C816" s="2">
        <v>34.43</v>
      </c>
      <c r="D816" s="2">
        <v>2</v>
      </c>
      <c r="E816" s="2" t="s">
        <v>11</v>
      </c>
      <c r="F816" s="2" t="s">
        <v>12</v>
      </c>
      <c r="G816" s="3">
        <v>5584.3056999999999</v>
      </c>
    </row>
    <row r="817" spans="1:7" x14ac:dyDescent="0.25">
      <c r="A817" s="1">
        <v>20</v>
      </c>
      <c r="B817" s="2" t="s">
        <v>7</v>
      </c>
      <c r="C817" s="2">
        <v>31.46</v>
      </c>
      <c r="D817" s="2">
        <v>0</v>
      </c>
      <c r="E817" s="2" t="s">
        <v>11</v>
      </c>
      <c r="F817" s="2" t="s">
        <v>12</v>
      </c>
      <c r="G817" s="3">
        <v>1877.9294</v>
      </c>
    </row>
    <row r="818" spans="1:7" x14ac:dyDescent="0.25">
      <c r="A818" s="1">
        <v>24</v>
      </c>
      <c r="B818" s="2" t="s">
        <v>7</v>
      </c>
      <c r="C818" s="2">
        <v>24.225000000000001</v>
      </c>
      <c r="D818" s="2">
        <v>0</v>
      </c>
      <c r="E818" s="2" t="s">
        <v>11</v>
      </c>
      <c r="F818" s="2" t="s">
        <v>13</v>
      </c>
      <c r="G818" s="3">
        <v>2842.7607499999999</v>
      </c>
    </row>
    <row r="819" spans="1:7" x14ac:dyDescent="0.25">
      <c r="A819" s="1">
        <v>23</v>
      </c>
      <c r="B819" s="2" t="s">
        <v>10</v>
      </c>
      <c r="C819" s="2">
        <v>37.1</v>
      </c>
      <c r="D819" s="2">
        <v>3</v>
      </c>
      <c r="E819" s="2" t="s">
        <v>11</v>
      </c>
      <c r="F819" s="2" t="s">
        <v>9</v>
      </c>
      <c r="G819" s="3">
        <v>3597.596</v>
      </c>
    </row>
    <row r="820" spans="1:7" x14ac:dyDescent="0.25">
      <c r="A820" s="1">
        <v>47</v>
      </c>
      <c r="B820" s="2" t="s">
        <v>7</v>
      </c>
      <c r="C820" s="2">
        <v>26.125</v>
      </c>
      <c r="D820" s="2">
        <v>1</v>
      </c>
      <c r="E820" s="2" t="s">
        <v>8</v>
      </c>
      <c r="F820" s="2" t="s">
        <v>14</v>
      </c>
      <c r="G820" s="3">
        <v>23401.30575</v>
      </c>
    </row>
    <row r="821" spans="1:7" x14ac:dyDescent="0.25">
      <c r="A821" s="1">
        <v>33</v>
      </c>
      <c r="B821" s="2" t="s">
        <v>7</v>
      </c>
      <c r="C821" s="2">
        <v>35.53</v>
      </c>
      <c r="D821" s="2">
        <v>0</v>
      </c>
      <c r="E821" s="2" t="s">
        <v>8</v>
      </c>
      <c r="F821" s="2" t="s">
        <v>13</v>
      </c>
      <c r="G821" s="3">
        <v>55135.402090000003</v>
      </c>
    </row>
    <row r="822" spans="1:7" x14ac:dyDescent="0.25">
      <c r="A822" s="1">
        <v>45</v>
      </c>
      <c r="B822" s="2" t="s">
        <v>10</v>
      </c>
      <c r="C822" s="2">
        <v>33.700000000000003</v>
      </c>
      <c r="D822" s="2">
        <v>1</v>
      </c>
      <c r="E822" s="2" t="s">
        <v>11</v>
      </c>
      <c r="F822" s="2" t="s">
        <v>9</v>
      </c>
      <c r="G822" s="3">
        <v>7445.9179999999997</v>
      </c>
    </row>
    <row r="823" spans="1:7" x14ac:dyDescent="0.25">
      <c r="A823" s="1">
        <v>26</v>
      </c>
      <c r="B823" s="2" t="s">
        <v>10</v>
      </c>
      <c r="C823" s="2">
        <v>17.670000000000002</v>
      </c>
      <c r="D823" s="2">
        <v>0</v>
      </c>
      <c r="E823" s="2" t="s">
        <v>11</v>
      </c>
      <c r="F823" s="2" t="s">
        <v>13</v>
      </c>
      <c r="G823" s="3">
        <v>2680.9493000000002</v>
      </c>
    </row>
    <row r="824" spans="1:7" x14ac:dyDescent="0.25">
      <c r="A824" s="1">
        <v>18</v>
      </c>
      <c r="B824" s="2" t="s">
        <v>7</v>
      </c>
      <c r="C824" s="2">
        <v>31.13</v>
      </c>
      <c r="D824" s="2">
        <v>0</v>
      </c>
      <c r="E824" s="2" t="s">
        <v>11</v>
      </c>
      <c r="F824" s="2" t="s">
        <v>12</v>
      </c>
      <c r="G824" s="3">
        <v>1621.8827000000001</v>
      </c>
    </row>
    <row r="825" spans="1:7" x14ac:dyDescent="0.25">
      <c r="A825" s="1">
        <v>44</v>
      </c>
      <c r="B825" s="2" t="s">
        <v>7</v>
      </c>
      <c r="C825" s="2">
        <v>29.81</v>
      </c>
      <c r="D825" s="2">
        <v>2</v>
      </c>
      <c r="E825" s="2" t="s">
        <v>11</v>
      </c>
      <c r="F825" s="2" t="s">
        <v>12</v>
      </c>
      <c r="G825" s="3">
        <v>8219.2039000000004</v>
      </c>
    </row>
    <row r="826" spans="1:7" x14ac:dyDescent="0.25">
      <c r="A826" s="1">
        <v>60</v>
      </c>
      <c r="B826" s="2" t="s">
        <v>10</v>
      </c>
      <c r="C826" s="2">
        <v>24.32</v>
      </c>
      <c r="D826" s="2">
        <v>0</v>
      </c>
      <c r="E826" s="2" t="s">
        <v>11</v>
      </c>
      <c r="F826" s="2" t="s">
        <v>13</v>
      </c>
      <c r="G826" s="3">
        <v>12523.604799999999</v>
      </c>
    </row>
    <row r="827" spans="1:7" x14ac:dyDescent="0.25">
      <c r="A827" s="1">
        <v>64</v>
      </c>
      <c r="B827" s="2" t="s">
        <v>7</v>
      </c>
      <c r="C827" s="2">
        <v>31.824999999999999</v>
      </c>
      <c r="D827" s="2">
        <v>2</v>
      </c>
      <c r="E827" s="2" t="s">
        <v>11</v>
      </c>
      <c r="F827" s="2" t="s">
        <v>14</v>
      </c>
      <c r="G827" s="3">
        <v>16069.08475</v>
      </c>
    </row>
    <row r="828" spans="1:7" x14ac:dyDescent="0.25">
      <c r="A828" s="1">
        <v>56</v>
      </c>
      <c r="B828" s="2" t="s">
        <v>10</v>
      </c>
      <c r="C828" s="2">
        <v>31.79</v>
      </c>
      <c r="D828" s="2">
        <v>2</v>
      </c>
      <c r="E828" s="2" t="s">
        <v>8</v>
      </c>
      <c r="F828" s="2" t="s">
        <v>12</v>
      </c>
      <c r="G828" s="3">
        <v>43813.866099999999</v>
      </c>
    </row>
    <row r="829" spans="1:7" x14ac:dyDescent="0.25">
      <c r="A829" s="1">
        <v>36</v>
      </c>
      <c r="B829" s="2" t="s">
        <v>10</v>
      </c>
      <c r="C829" s="2">
        <v>28.024999999999999</v>
      </c>
      <c r="D829" s="2">
        <v>1</v>
      </c>
      <c r="E829" s="2" t="s">
        <v>8</v>
      </c>
      <c r="F829" s="2" t="s">
        <v>14</v>
      </c>
      <c r="G829" s="3">
        <v>20773.62775</v>
      </c>
    </row>
    <row r="830" spans="1:7" x14ac:dyDescent="0.25">
      <c r="A830" s="1">
        <v>41</v>
      </c>
      <c r="B830" s="2" t="s">
        <v>10</v>
      </c>
      <c r="C830" s="2">
        <v>30.78</v>
      </c>
      <c r="D830" s="2">
        <v>3</v>
      </c>
      <c r="E830" s="2" t="s">
        <v>8</v>
      </c>
      <c r="F830" s="2" t="s">
        <v>14</v>
      </c>
      <c r="G830" s="3">
        <v>39597.407200000001</v>
      </c>
    </row>
    <row r="831" spans="1:7" x14ac:dyDescent="0.25">
      <c r="A831" s="1">
        <v>39</v>
      </c>
      <c r="B831" s="2" t="s">
        <v>10</v>
      </c>
      <c r="C831" s="2">
        <v>21.85</v>
      </c>
      <c r="D831" s="2">
        <v>1</v>
      </c>
      <c r="E831" s="2" t="s">
        <v>11</v>
      </c>
      <c r="F831" s="2" t="s">
        <v>13</v>
      </c>
      <c r="G831" s="3">
        <v>6117.4944999999998</v>
      </c>
    </row>
    <row r="832" spans="1:7" x14ac:dyDescent="0.25">
      <c r="A832" s="1">
        <v>63</v>
      </c>
      <c r="B832" s="2" t="s">
        <v>10</v>
      </c>
      <c r="C832" s="2">
        <v>33.1</v>
      </c>
      <c r="D832" s="2">
        <v>0</v>
      </c>
      <c r="E832" s="2" t="s">
        <v>11</v>
      </c>
      <c r="F832" s="2" t="s">
        <v>9</v>
      </c>
      <c r="G832" s="3">
        <v>13393.755999999999</v>
      </c>
    </row>
    <row r="833" spans="1:7" x14ac:dyDescent="0.25">
      <c r="A833" s="1">
        <v>36</v>
      </c>
      <c r="B833" s="2" t="s">
        <v>7</v>
      </c>
      <c r="C833" s="2">
        <v>25.84</v>
      </c>
      <c r="D833" s="2">
        <v>0</v>
      </c>
      <c r="E833" s="2" t="s">
        <v>11</v>
      </c>
      <c r="F833" s="2" t="s">
        <v>13</v>
      </c>
      <c r="G833" s="3">
        <v>5266.3656000000001</v>
      </c>
    </row>
    <row r="834" spans="1:7" x14ac:dyDescent="0.25">
      <c r="A834" s="1">
        <v>28</v>
      </c>
      <c r="B834" s="2" t="s">
        <v>7</v>
      </c>
      <c r="C834" s="2">
        <v>23.844999999999999</v>
      </c>
      <c r="D834" s="2">
        <v>2</v>
      </c>
      <c r="E834" s="2" t="s">
        <v>11</v>
      </c>
      <c r="F834" s="2" t="s">
        <v>13</v>
      </c>
      <c r="G834" s="3">
        <v>4719.7365499999996</v>
      </c>
    </row>
    <row r="835" spans="1:7" x14ac:dyDescent="0.25">
      <c r="A835" s="1">
        <v>58</v>
      </c>
      <c r="B835" s="2" t="s">
        <v>10</v>
      </c>
      <c r="C835" s="2">
        <v>34.39</v>
      </c>
      <c r="D835" s="2">
        <v>0</v>
      </c>
      <c r="E835" s="2" t="s">
        <v>11</v>
      </c>
      <c r="F835" s="2" t="s">
        <v>13</v>
      </c>
      <c r="G835" s="3">
        <v>11743.9341</v>
      </c>
    </row>
    <row r="836" spans="1:7" x14ac:dyDescent="0.25">
      <c r="A836" s="1">
        <v>36</v>
      </c>
      <c r="B836" s="2" t="s">
        <v>10</v>
      </c>
      <c r="C836" s="2">
        <v>33.82</v>
      </c>
      <c r="D836" s="2">
        <v>1</v>
      </c>
      <c r="E836" s="2" t="s">
        <v>11</v>
      </c>
      <c r="F836" s="2" t="s">
        <v>13</v>
      </c>
      <c r="G836" s="3">
        <v>5377.4578000000001</v>
      </c>
    </row>
    <row r="837" spans="1:7" x14ac:dyDescent="0.25">
      <c r="A837" s="1">
        <v>42</v>
      </c>
      <c r="B837" s="2" t="s">
        <v>10</v>
      </c>
      <c r="C837" s="2">
        <v>35.97</v>
      </c>
      <c r="D837" s="2">
        <v>2</v>
      </c>
      <c r="E837" s="2" t="s">
        <v>11</v>
      </c>
      <c r="F837" s="2" t="s">
        <v>12</v>
      </c>
      <c r="G837" s="3">
        <v>7160.3302999999996</v>
      </c>
    </row>
    <row r="838" spans="1:7" x14ac:dyDescent="0.25">
      <c r="A838" s="1">
        <v>36</v>
      </c>
      <c r="B838" s="2" t="s">
        <v>10</v>
      </c>
      <c r="C838" s="2">
        <v>31.5</v>
      </c>
      <c r="D838" s="2">
        <v>0</v>
      </c>
      <c r="E838" s="2" t="s">
        <v>11</v>
      </c>
      <c r="F838" s="2" t="s">
        <v>9</v>
      </c>
      <c r="G838" s="3">
        <v>4402.2330000000002</v>
      </c>
    </row>
    <row r="839" spans="1:7" x14ac:dyDescent="0.25">
      <c r="A839" s="1">
        <v>56</v>
      </c>
      <c r="B839" s="2" t="s">
        <v>7</v>
      </c>
      <c r="C839" s="2">
        <v>28.31</v>
      </c>
      <c r="D839" s="2">
        <v>0</v>
      </c>
      <c r="E839" s="2" t="s">
        <v>11</v>
      </c>
      <c r="F839" s="2" t="s">
        <v>14</v>
      </c>
      <c r="G839" s="3">
        <v>11657.7189</v>
      </c>
    </row>
    <row r="840" spans="1:7" x14ac:dyDescent="0.25">
      <c r="A840" s="1">
        <v>35</v>
      </c>
      <c r="B840" s="2" t="s">
        <v>7</v>
      </c>
      <c r="C840" s="2">
        <v>23.465</v>
      </c>
      <c r="D840" s="2">
        <v>2</v>
      </c>
      <c r="E840" s="2" t="s">
        <v>11</v>
      </c>
      <c r="F840" s="2" t="s">
        <v>14</v>
      </c>
      <c r="G840" s="3">
        <v>6402.2913500000004</v>
      </c>
    </row>
    <row r="841" spans="1:7" x14ac:dyDescent="0.25">
      <c r="A841" s="1">
        <v>59</v>
      </c>
      <c r="B841" s="2" t="s">
        <v>7</v>
      </c>
      <c r="C841" s="2">
        <v>31.35</v>
      </c>
      <c r="D841" s="2">
        <v>0</v>
      </c>
      <c r="E841" s="2" t="s">
        <v>11</v>
      </c>
      <c r="F841" s="2" t="s">
        <v>13</v>
      </c>
      <c r="G841" s="3">
        <v>12622.1795</v>
      </c>
    </row>
    <row r="842" spans="1:7" x14ac:dyDescent="0.25">
      <c r="A842" s="1">
        <v>21</v>
      </c>
      <c r="B842" s="2" t="s">
        <v>10</v>
      </c>
      <c r="C842" s="2">
        <v>31.1</v>
      </c>
      <c r="D842" s="2">
        <v>0</v>
      </c>
      <c r="E842" s="2" t="s">
        <v>11</v>
      </c>
      <c r="F842" s="2" t="s">
        <v>9</v>
      </c>
      <c r="G842" s="3">
        <v>1526.3119999999999</v>
      </c>
    </row>
    <row r="843" spans="1:7" x14ac:dyDescent="0.25">
      <c r="A843" s="1">
        <v>59</v>
      </c>
      <c r="B843" s="2" t="s">
        <v>10</v>
      </c>
      <c r="C843" s="2">
        <v>24.7</v>
      </c>
      <c r="D843" s="2">
        <v>0</v>
      </c>
      <c r="E843" s="2" t="s">
        <v>11</v>
      </c>
      <c r="F843" s="2" t="s">
        <v>14</v>
      </c>
      <c r="G843" s="3">
        <v>12323.936</v>
      </c>
    </row>
    <row r="844" spans="1:7" x14ac:dyDescent="0.25">
      <c r="A844" s="1">
        <v>23</v>
      </c>
      <c r="B844" s="2" t="s">
        <v>7</v>
      </c>
      <c r="C844" s="2">
        <v>32.78</v>
      </c>
      <c r="D844" s="2">
        <v>2</v>
      </c>
      <c r="E844" s="2" t="s">
        <v>8</v>
      </c>
      <c r="F844" s="2" t="s">
        <v>12</v>
      </c>
      <c r="G844" s="3">
        <v>36021.011200000001</v>
      </c>
    </row>
    <row r="845" spans="1:7" x14ac:dyDescent="0.25">
      <c r="A845" s="1">
        <v>57</v>
      </c>
      <c r="B845" s="2" t="s">
        <v>7</v>
      </c>
      <c r="C845" s="2">
        <v>29.81</v>
      </c>
      <c r="D845" s="2">
        <v>0</v>
      </c>
      <c r="E845" s="2" t="s">
        <v>8</v>
      </c>
      <c r="F845" s="2" t="s">
        <v>12</v>
      </c>
      <c r="G845" s="3">
        <v>27533.912899999999</v>
      </c>
    </row>
    <row r="846" spans="1:7" x14ac:dyDescent="0.25">
      <c r="A846" s="1">
        <v>53</v>
      </c>
      <c r="B846" s="2" t="s">
        <v>10</v>
      </c>
      <c r="C846" s="2">
        <v>30.495000000000001</v>
      </c>
      <c r="D846" s="2">
        <v>0</v>
      </c>
      <c r="E846" s="2" t="s">
        <v>11</v>
      </c>
      <c r="F846" s="2" t="s">
        <v>14</v>
      </c>
      <c r="G846" s="3">
        <v>10072.055050000001</v>
      </c>
    </row>
    <row r="847" spans="1:7" x14ac:dyDescent="0.25">
      <c r="A847" s="1">
        <v>60</v>
      </c>
      <c r="B847" s="2" t="s">
        <v>7</v>
      </c>
      <c r="C847" s="2">
        <v>32.450000000000003</v>
      </c>
      <c r="D847" s="2">
        <v>0</v>
      </c>
      <c r="E847" s="2" t="s">
        <v>8</v>
      </c>
      <c r="F847" s="2" t="s">
        <v>12</v>
      </c>
      <c r="G847" s="3">
        <v>45008.955499999996</v>
      </c>
    </row>
    <row r="848" spans="1:7" x14ac:dyDescent="0.25">
      <c r="A848" s="1">
        <v>51</v>
      </c>
      <c r="B848" s="2" t="s">
        <v>7</v>
      </c>
      <c r="C848" s="2">
        <v>34.200000000000003</v>
      </c>
      <c r="D848" s="2">
        <v>1</v>
      </c>
      <c r="E848" s="2" t="s">
        <v>11</v>
      </c>
      <c r="F848" s="2" t="s">
        <v>9</v>
      </c>
      <c r="G848" s="3">
        <v>9872.7009999999991</v>
      </c>
    </row>
    <row r="849" spans="1:7" x14ac:dyDescent="0.25">
      <c r="A849" s="1">
        <v>23</v>
      </c>
      <c r="B849" s="2" t="s">
        <v>10</v>
      </c>
      <c r="C849" s="2">
        <v>50.38</v>
      </c>
      <c r="D849" s="2">
        <v>1</v>
      </c>
      <c r="E849" s="2" t="s">
        <v>11</v>
      </c>
      <c r="F849" s="2" t="s">
        <v>12</v>
      </c>
      <c r="G849" s="3">
        <v>2438.0551999999998</v>
      </c>
    </row>
    <row r="850" spans="1:7" x14ac:dyDescent="0.25">
      <c r="A850" s="1">
        <v>27</v>
      </c>
      <c r="B850" s="2" t="s">
        <v>7</v>
      </c>
      <c r="C850" s="2">
        <v>24.1</v>
      </c>
      <c r="D850" s="2">
        <v>0</v>
      </c>
      <c r="E850" s="2" t="s">
        <v>11</v>
      </c>
      <c r="F850" s="2" t="s">
        <v>9</v>
      </c>
      <c r="G850" s="3">
        <v>2974.1260000000002</v>
      </c>
    </row>
    <row r="851" spans="1:7" x14ac:dyDescent="0.25">
      <c r="A851" s="1">
        <v>55</v>
      </c>
      <c r="B851" s="2" t="s">
        <v>10</v>
      </c>
      <c r="C851" s="2">
        <v>32.774999999999999</v>
      </c>
      <c r="D851" s="2">
        <v>0</v>
      </c>
      <c r="E851" s="2" t="s">
        <v>11</v>
      </c>
      <c r="F851" s="2" t="s">
        <v>13</v>
      </c>
      <c r="G851" s="3">
        <v>10601.632250000001</v>
      </c>
    </row>
    <row r="852" spans="1:7" x14ac:dyDescent="0.25">
      <c r="A852" s="1">
        <v>37</v>
      </c>
      <c r="B852" s="2" t="s">
        <v>7</v>
      </c>
      <c r="C852" s="2">
        <v>30.78</v>
      </c>
      <c r="D852" s="2">
        <v>0</v>
      </c>
      <c r="E852" s="2" t="s">
        <v>8</v>
      </c>
      <c r="F852" s="2" t="s">
        <v>14</v>
      </c>
      <c r="G852" s="3">
        <v>37270.1512</v>
      </c>
    </row>
    <row r="853" spans="1:7" x14ac:dyDescent="0.25">
      <c r="A853" s="1">
        <v>61</v>
      </c>
      <c r="B853" s="2" t="s">
        <v>10</v>
      </c>
      <c r="C853" s="2">
        <v>32.299999999999997</v>
      </c>
      <c r="D853" s="2">
        <v>2</v>
      </c>
      <c r="E853" s="2" t="s">
        <v>11</v>
      </c>
      <c r="F853" s="2" t="s">
        <v>13</v>
      </c>
      <c r="G853" s="3">
        <v>14119.62</v>
      </c>
    </row>
    <row r="854" spans="1:7" x14ac:dyDescent="0.25">
      <c r="A854" s="1">
        <v>46</v>
      </c>
      <c r="B854" s="2" t="s">
        <v>7</v>
      </c>
      <c r="C854" s="2">
        <v>35.53</v>
      </c>
      <c r="D854" s="2">
        <v>0</v>
      </c>
      <c r="E854" s="2" t="s">
        <v>8</v>
      </c>
      <c r="F854" s="2" t="s">
        <v>14</v>
      </c>
      <c r="G854" s="3">
        <v>42111.664700000001</v>
      </c>
    </row>
    <row r="855" spans="1:7" x14ac:dyDescent="0.25">
      <c r="A855" s="1">
        <v>53</v>
      </c>
      <c r="B855" s="2" t="s">
        <v>7</v>
      </c>
      <c r="C855" s="2">
        <v>23.75</v>
      </c>
      <c r="D855" s="2">
        <v>2</v>
      </c>
      <c r="E855" s="2" t="s">
        <v>11</v>
      </c>
      <c r="F855" s="2" t="s">
        <v>14</v>
      </c>
      <c r="G855" s="3">
        <v>11729.6795</v>
      </c>
    </row>
    <row r="856" spans="1:7" x14ac:dyDescent="0.25">
      <c r="A856" s="1">
        <v>49</v>
      </c>
      <c r="B856" s="2" t="s">
        <v>7</v>
      </c>
      <c r="C856" s="2">
        <v>23.844999999999999</v>
      </c>
      <c r="D856" s="2">
        <v>3</v>
      </c>
      <c r="E856" s="2" t="s">
        <v>8</v>
      </c>
      <c r="F856" s="2" t="s">
        <v>14</v>
      </c>
      <c r="G856" s="3">
        <v>24106.912550000001</v>
      </c>
    </row>
    <row r="857" spans="1:7" x14ac:dyDescent="0.25">
      <c r="A857" s="1">
        <v>20</v>
      </c>
      <c r="B857" s="2" t="s">
        <v>7</v>
      </c>
      <c r="C857" s="2">
        <v>29.6</v>
      </c>
      <c r="D857" s="2">
        <v>0</v>
      </c>
      <c r="E857" s="2" t="s">
        <v>11</v>
      </c>
      <c r="F857" s="2" t="s">
        <v>9</v>
      </c>
      <c r="G857" s="3">
        <v>1875.3440000000001</v>
      </c>
    </row>
    <row r="858" spans="1:7" x14ac:dyDescent="0.25">
      <c r="A858" s="1">
        <v>48</v>
      </c>
      <c r="B858" s="2" t="s">
        <v>7</v>
      </c>
      <c r="C858" s="2">
        <v>33.11</v>
      </c>
      <c r="D858" s="2">
        <v>0</v>
      </c>
      <c r="E858" s="2" t="s">
        <v>8</v>
      </c>
      <c r="F858" s="2" t="s">
        <v>12</v>
      </c>
      <c r="G858" s="3">
        <v>40974.164900000003</v>
      </c>
    </row>
    <row r="859" spans="1:7" x14ac:dyDescent="0.25">
      <c r="A859" s="1">
        <v>25</v>
      </c>
      <c r="B859" s="2" t="s">
        <v>10</v>
      </c>
      <c r="C859" s="2">
        <v>24.13</v>
      </c>
      <c r="D859" s="2">
        <v>0</v>
      </c>
      <c r="E859" s="2" t="s">
        <v>8</v>
      </c>
      <c r="F859" s="2" t="s">
        <v>13</v>
      </c>
      <c r="G859" s="3">
        <v>15817.985699999999</v>
      </c>
    </row>
    <row r="860" spans="1:7" x14ac:dyDescent="0.25">
      <c r="A860" s="1">
        <v>25</v>
      </c>
      <c r="B860" s="2" t="s">
        <v>7</v>
      </c>
      <c r="C860" s="2">
        <v>32.229999999999997</v>
      </c>
      <c r="D860" s="2">
        <v>1</v>
      </c>
      <c r="E860" s="2" t="s">
        <v>11</v>
      </c>
      <c r="F860" s="2" t="s">
        <v>12</v>
      </c>
      <c r="G860" s="3">
        <v>18218.161390000001</v>
      </c>
    </row>
    <row r="861" spans="1:7" x14ac:dyDescent="0.25">
      <c r="A861" s="1">
        <v>57</v>
      </c>
      <c r="B861" s="2" t="s">
        <v>10</v>
      </c>
      <c r="C861" s="2">
        <v>28.1</v>
      </c>
      <c r="D861" s="2">
        <v>0</v>
      </c>
      <c r="E861" s="2" t="s">
        <v>11</v>
      </c>
      <c r="F861" s="2" t="s">
        <v>9</v>
      </c>
      <c r="G861" s="3">
        <v>10965.446</v>
      </c>
    </row>
    <row r="862" spans="1:7" x14ac:dyDescent="0.25">
      <c r="A862" s="1">
        <v>37</v>
      </c>
      <c r="B862" s="2" t="s">
        <v>7</v>
      </c>
      <c r="C862" s="2">
        <v>47.6</v>
      </c>
      <c r="D862" s="2">
        <v>2</v>
      </c>
      <c r="E862" s="2" t="s">
        <v>8</v>
      </c>
      <c r="F862" s="2" t="s">
        <v>9</v>
      </c>
      <c r="G862" s="3">
        <v>46113.510999999999</v>
      </c>
    </row>
    <row r="863" spans="1:7" x14ac:dyDescent="0.25">
      <c r="A863" s="1">
        <v>38</v>
      </c>
      <c r="B863" s="2" t="s">
        <v>7</v>
      </c>
      <c r="C863" s="2">
        <v>28</v>
      </c>
      <c r="D863" s="2">
        <v>3</v>
      </c>
      <c r="E863" s="2" t="s">
        <v>11</v>
      </c>
      <c r="F863" s="2" t="s">
        <v>9</v>
      </c>
      <c r="G863" s="3">
        <v>7151.0919999999996</v>
      </c>
    </row>
    <row r="864" spans="1:7" x14ac:dyDescent="0.25">
      <c r="A864" s="1">
        <v>55</v>
      </c>
      <c r="B864" s="2" t="s">
        <v>7</v>
      </c>
      <c r="C864" s="2">
        <v>33.534999999999997</v>
      </c>
      <c r="D864" s="2">
        <v>2</v>
      </c>
      <c r="E864" s="2" t="s">
        <v>11</v>
      </c>
      <c r="F864" s="2" t="s">
        <v>13</v>
      </c>
      <c r="G864" s="3">
        <v>12269.68865</v>
      </c>
    </row>
    <row r="865" spans="1:7" x14ac:dyDescent="0.25">
      <c r="A865" s="1">
        <v>36</v>
      </c>
      <c r="B865" s="2" t="s">
        <v>7</v>
      </c>
      <c r="C865" s="2">
        <v>19.855</v>
      </c>
      <c r="D865" s="2">
        <v>0</v>
      </c>
      <c r="E865" s="2" t="s">
        <v>11</v>
      </c>
      <c r="F865" s="2" t="s">
        <v>14</v>
      </c>
      <c r="G865" s="3">
        <v>5458.0464499999998</v>
      </c>
    </row>
    <row r="866" spans="1:7" x14ac:dyDescent="0.25">
      <c r="A866" s="1">
        <v>51</v>
      </c>
      <c r="B866" s="2" t="s">
        <v>10</v>
      </c>
      <c r="C866" s="2">
        <v>25.4</v>
      </c>
      <c r="D866" s="2">
        <v>0</v>
      </c>
      <c r="E866" s="2" t="s">
        <v>11</v>
      </c>
      <c r="F866" s="2" t="s">
        <v>9</v>
      </c>
      <c r="G866" s="3">
        <v>8782.4689999999991</v>
      </c>
    </row>
    <row r="867" spans="1:7" x14ac:dyDescent="0.25">
      <c r="A867" s="1">
        <v>40</v>
      </c>
      <c r="B867" s="2" t="s">
        <v>10</v>
      </c>
      <c r="C867" s="2">
        <v>29.9</v>
      </c>
      <c r="D867" s="2">
        <v>2</v>
      </c>
      <c r="E867" s="2" t="s">
        <v>11</v>
      </c>
      <c r="F867" s="2" t="s">
        <v>9</v>
      </c>
      <c r="G867" s="3">
        <v>6600.3609999999999</v>
      </c>
    </row>
    <row r="868" spans="1:7" x14ac:dyDescent="0.25">
      <c r="A868" s="1">
        <v>18</v>
      </c>
      <c r="B868" s="2" t="s">
        <v>10</v>
      </c>
      <c r="C868" s="2">
        <v>37.29</v>
      </c>
      <c r="D868" s="2">
        <v>0</v>
      </c>
      <c r="E868" s="2" t="s">
        <v>11</v>
      </c>
      <c r="F868" s="2" t="s">
        <v>12</v>
      </c>
      <c r="G868" s="3">
        <v>1141.4450999999999</v>
      </c>
    </row>
    <row r="869" spans="1:7" x14ac:dyDescent="0.25">
      <c r="A869" s="1">
        <v>57</v>
      </c>
      <c r="B869" s="2" t="s">
        <v>10</v>
      </c>
      <c r="C869" s="2">
        <v>43.7</v>
      </c>
      <c r="D869" s="2">
        <v>1</v>
      </c>
      <c r="E869" s="2" t="s">
        <v>11</v>
      </c>
      <c r="F869" s="2" t="s">
        <v>9</v>
      </c>
      <c r="G869" s="3">
        <v>11576.13</v>
      </c>
    </row>
    <row r="870" spans="1:7" x14ac:dyDescent="0.25">
      <c r="A870" s="1">
        <v>61</v>
      </c>
      <c r="B870" s="2" t="s">
        <v>10</v>
      </c>
      <c r="C870" s="2">
        <v>23.655000000000001</v>
      </c>
      <c r="D870" s="2">
        <v>0</v>
      </c>
      <c r="E870" s="2" t="s">
        <v>11</v>
      </c>
      <c r="F870" s="2" t="s">
        <v>14</v>
      </c>
      <c r="G870" s="3">
        <v>13129.603450000001</v>
      </c>
    </row>
    <row r="871" spans="1:7" x14ac:dyDescent="0.25">
      <c r="A871" s="1">
        <v>25</v>
      </c>
      <c r="B871" s="2" t="s">
        <v>7</v>
      </c>
      <c r="C871" s="2">
        <v>24.3</v>
      </c>
      <c r="D871" s="2">
        <v>3</v>
      </c>
      <c r="E871" s="2" t="s">
        <v>11</v>
      </c>
      <c r="F871" s="2" t="s">
        <v>9</v>
      </c>
      <c r="G871" s="3">
        <v>4391.652</v>
      </c>
    </row>
    <row r="872" spans="1:7" x14ac:dyDescent="0.25">
      <c r="A872" s="1">
        <v>50</v>
      </c>
      <c r="B872" s="2" t="s">
        <v>10</v>
      </c>
      <c r="C872" s="2">
        <v>36.200000000000003</v>
      </c>
      <c r="D872" s="2">
        <v>0</v>
      </c>
      <c r="E872" s="2" t="s">
        <v>11</v>
      </c>
      <c r="F872" s="2" t="s">
        <v>9</v>
      </c>
      <c r="G872" s="3">
        <v>8457.8179999999993</v>
      </c>
    </row>
    <row r="873" spans="1:7" x14ac:dyDescent="0.25">
      <c r="A873" s="1">
        <v>26</v>
      </c>
      <c r="B873" s="2" t="s">
        <v>7</v>
      </c>
      <c r="C873" s="2">
        <v>29.48</v>
      </c>
      <c r="D873" s="2">
        <v>1</v>
      </c>
      <c r="E873" s="2" t="s">
        <v>11</v>
      </c>
      <c r="F873" s="2" t="s">
        <v>12</v>
      </c>
      <c r="G873" s="3">
        <v>3392.3652000000002</v>
      </c>
    </row>
    <row r="874" spans="1:7" x14ac:dyDescent="0.25">
      <c r="A874" s="1">
        <v>42</v>
      </c>
      <c r="B874" s="2" t="s">
        <v>10</v>
      </c>
      <c r="C874" s="2">
        <v>24.86</v>
      </c>
      <c r="D874" s="2">
        <v>0</v>
      </c>
      <c r="E874" s="2" t="s">
        <v>11</v>
      </c>
      <c r="F874" s="2" t="s">
        <v>12</v>
      </c>
      <c r="G874" s="3">
        <v>5966.8873999999996</v>
      </c>
    </row>
    <row r="875" spans="1:7" x14ac:dyDescent="0.25">
      <c r="A875" s="1">
        <v>43</v>
      </c>
      <c r="B875" s="2" t="s">
        <v>10</v>
      </c>
      <c r="C875" s="2">
        <v>30.1</v>
      </c>
      <c r="D875" s="2">
        <v>1</v>
      </c>
      <c r="E875" s="2" t="s">
        <v>11</v>
      </c>
      <c r="F875" s="2" t="s">
        <v>9</v>
      </c>
      <c r="G875" s="3">
        <v>6849.0259999999998</v>
      </c>
    </row>
    <row r="876" spans="1:7" x14ac:dyDescent="0.25">
      <c r="A876" s="1">
        <v>44</v>
      </c>
      <c r="B876" s="2" t="s">
        <v>10</v>
      </c>
      <c r="C876" s="2">
        <v>21.85</v>
      </c>
      <c r="D876" s="2">
        <v>3</v>
      </c>
      <c r="E876" s="2" t="s">
        <v>11</v>
      </c>
      <c r="F876" s="2" t="s">
        <v>14</v>
      </c>
      <c r="G876" s="3">
        <v>8891.1394999999993</v>
      </c>
    </row>
    <row r="877" spans="1:7" x14ac:dyDescent="0.25">
      <c r="A877" s="1">
        <v>23</v>
      </c>
      <c r="B877" s="2" t="s">
        <v>7</v>
      </c>
      <c r="C877" s="2">
        <v>28.12</v>
      </c>
      <c r="D877" s="2">
        <v>0</v>
      </c>
      <c r="E877" s="2" t="s">
        <v>11</v>
      </c>
      <c r="F877" s="2" t="s">
        <v>13</v>
      </c>
      <c r="G877" s="3">
        <v>2690.1138000000001</v>
      </c>
    </row>
    <row r="878" spans="1:7" x14ac:dyDescent="0.25">
      <c r="A878" s="1">
        <v>49</v>
      </c>
      <c r="B878" s="2" t="s">
        <v>7</v>
      </c>
      <c r="C878" s="2">
        <v>27.1</v>
      </c>
      <c r="D878" s="2">
        <v>1</v>
      </c>
      <c r="E878" s="2" t="s">
        <v>11</v>
      </c>
      <c r="F878" s="2" t="s">
        <v>9</v>
      </c>
      <c r="G878" s="3">
        <v>26140.3603</v>
      </c>
    </row>
    <row r="879" spans="1:7" x14ac:dyDescent="0.25">
      <c r="A879" s="1">
        <v>33</v>
      </c>
      <c r="B879" s="2" t="s">
        <v>10</v>
      </c>
      <c r="C879" s="2">
        <v>33.44</v>
      </c>
      <c r="D879" s="2">
        <v>5</v>
      </c>
      <c r="E879" s="2" t="s">
        <v>11</v>
      </c>
      <c r="F879" s="2" t="s">
        <v>12</v>
      </c>
      <c r="G879" s="3">
        <v>6653.7885999999999</v>
      </c>
    </row>
    <row r="880" spans="1:7" x14ac:dyDescent="0.25">
      <c r="A880" s="1">
        <v>41</v>
      </c>
      <c r="B880" s="2" t="s">
        <v>10</v>
      </c>
      <c r="C880" s="2">
        <v>28.8</v>
      </c>
      <c r="D880" s="2">
        <v>1</v>
      </c>
      <c r="E880" s="2" t="s">
        <v>11</v>
      </c>
      <c r="F880" s="2" t="s">
        <v>9</v>
      </c>
      <c r="G880" s="3">
        <v>6282.2349999999997</v>
      </c>
    </row>
    <row r="881" spans="1:7" x14ac:dyDescent="0.25">
      <c r="A881" s="1">
        <v>37</v>
      </c>
      <c r="B881" s="2" t="s">
        <v>7</v>
      </c>
      <c r="C881" s="2">
        <v>29.5</v>
      </c>
      <c r="D881" s="2">
        <v>2</v>
      </c>
      <c r="E881" s="2" t="s">
        <v>11</v>
      </c>
      <c r="F881" s="2" t="s">
        <v>9</v>
      </c>
      <c r="G881" s="3">
        <v>6311.9520000000002</v>
      </c>
    </row>
    <row r="882" spans="1:7" x14ac:dyDescent="0.25">
      <c r="A882" s="1">
        <v>22</v>
      </c>
      <c r="B882" s="2" t="s">
        <v>10</v>
      </c>
      <c r="C882" s="2">
        <v>34.799999999999997</v>
      </c>
      <c r="D882" s="2">
        <v>3</v>
      </c>
      <c r="E882" s="2" t="s">
        <v>11</v>
      </c>
      <c r="F882" s="2" t="s">
        <v>9</v>
      </c>
      <c r="G882" s="3">
        <v>3443.0639999999999</v>
      </c>
    </row>
    <row r="883" spans="1:7" x14ac:dyDescent="0.25">
      <c r="A883" s="1">
        <v>23</v>
      </c>
      <c r="B883" s="2" t="s">
        <v>10</v>
      </c>
      <c r="C883" s="2">
        <v>27.36</v>
      </c>
      <c r="D883" s="2">
        <v>1</v>
      </c>
      <c r="E883" s="2" t="s">
        <v>11</v>
      </c>
      <c r="F883" s="2" t="s">
        <v>13</v>
      </c>
      <c r="G883" s="3">
        <v>2789.0574000000001</v>
      </c>
    </row>
    <row r="884" spans="1:7" x14ac:dyDescent="0.25">
      <c r="A884" s="1">
        <v>21</v>
      </c>
      <c r="B884" s="2" t="s">
        <v>7</v>
      </c>
      <c r="C884" s="2">
        <v>22.135000000000002</v>
      </c>
      <c r="D884" s="2">
        <v>0</v>
      </c>
      <c r="E884" s="2" t="s">
        <v>11</v>
      </c>
      <c r="F884" s="2" t="s">
        <v>14</v>
      </c>
      <c r="G884" s="3">
        <v>2585.8506499999999</v>
      </c>
    </row>
    <row r="885" spans="1:7" x14ac:dyDescent="0.25">
      <c r="A885" s="1">
        <v>51</v>
      </c>
      <c r="B885" s="2" t="s">
        <v>7</v>
      </c>
      <c r="C885" s="2">
        <v>37.049999999999997</v>
      </c>
      <c r="D885" s="2">
        <v>3</v>
      </c>
      <c r="E885" s="2" t="s">
        <v>8</v>
      </c>
      <c r="F885" s="2" t="s">
        <v>14</v>
      </c>
      <c r="G885" s="3">
        <v>46255.112500000003</v>
      </c>
    </row>
    <row r="886" spans="1:7" x14ac:dyDescent="0.25">
      <c r="A886" s="1">
        <v>25</v>
      </c>
      <c r="B886" s="2" t="s">
        <v>10</v>
      </c>
      <c r="C886" s="2">
        <v>26.695</v>
      </c>
      <c r="D886" s="2">
        <v>4</v>
      </c>
      <c r="E886" s="2" t="s">
        <v>11</v>
      </c>
      <c r="F886" s="2" t="s">
        <v>13</v>
      </c>
      <c r="G886" s="3">
        <v>4877.9810500000003</v>
      </c>
    </row>
    <row r="887" spans="1:7" x14ac:dyDescent="0.25">
      <c r="A887" s="1">
        <v>32</v>
      </c>
      <c r="B887" s="2" t="s">
        <v>10</v>
      </c>
      <c r="C887" s="2">
        <v>28.93</v>
      </c>
      <c r="D887" s="2">
        <v>1</v>
      </c>
      <c r="E887" s="2" t="s">
        <v>8</v>
      </c>
      <c r="F887" s="2" t="s">
        <v>12</v>
      </c>
      <c r="G887" s="3">
        <v>19719.6947</v>
      </c>
    </row>
    <row r="888" spans="1:7" x14ac:dyDescent="0.25">
      <c r="A888" s="1">
        <v>57</v>
      </c>
      <c r="B888" s="2" t="s">
        <v>10</v>
      </c>
      <c r="C888" s="2">
        <v>28.975000000000001</v>
      </c>
      <c r="D888" s="2">
        <v>0</v>
      </c>
      <c r="E888" s="2" t="s">
        <v>8</v>
      </c>
      <c r="F888" s="2" t="s">
        <v>14</v>
      </c>
      <c r="G888" s="3">
        <v>27218.437249999999</v>
      </c>
    </row>
    <row r="889" spans="1:7" x14ac:dyDescent="0.25">
      <c r="A889" s="1">
        <v>36</v>
      </c>
      <c r="B889" s="2" t="s">
        <v>7</v>
      </c>
      <c r="C889" s="2">
        <v>30.02</v>
      </c>
      <c r="D889" s="2">
        <v>0</v>
      </c>
      <c r="E889" s="2" t="s">
        <v>11</v>
      </c>
      <c r="F889" s="2" t="s">
        <v>13</v>
      </c>
      <c r="G889" s="3">
        <v>5272.1758</v>
      </c>
    </row>
    <row r="890" spans="1:7" x14ac:dyDescent="0.25">
      <c r="A890" s="1">
        <v>22</v>
      </c>
      <c r="B890" s="2" t="s">
        <v>10</v>
      </c>
      <c r="C890" s="2">
        <v>39.5</v>
      </c>
      <c r="D890" s="2">
        <v>0</v>
      </c>
      <c r="E890" s="2" t="s">
        <v>11</v>
      </c>
      <c r="F890" s="2" t="s">
        <v>9</v>
      </c>
      <c r="G890" s="3">
        <v>1682.597</v>
      </c>
    </row>
    <row r="891" spans="1:7" x14ac:dyDescent="0.25">
      <c r="A891" s="1">
        <v>57</v>
      </c>
      <c r="B891" s="2" t="s">
        <v>10</v>
      </c>
      <c r="C891" s="2">
        <v>33.630000000000003</v>
      </c>
      <c r="D891" s="2">
        <v>1</v>
      </c>
      <c r="E891" s="2" t="s">
        <v>11</v>
      </c>
      <c r="F891" s="2" t="s">
        <v>13</v>
      </c>
      <c r="G891" s="3">
        <v>11945.1327</v>
      </c>
    </row>
    <row r="892" spans="1:7" x14ac:dyDescent="0.25">
      <c r="A892" s="1">
        <v>64</v>
      </c>
      <c r="B892" s="2" t="s">
        <v>7</v>
      </c>
      <c r="C892" s="2">
        <v>26.885000000000002</v>
      </c>
      <c r="D892" s="2">
        <v>0</v>
      </c>
      <c r="E892" s="2" t="s">
        <v>8</v>
      </c>
      <c r="F892" s="2" t="s">
        <v>13</v>
      </c>
      <c r="G892" s="3">
        <v>29330.98315</v>
      </c>
    </row>
    <row r="893" spans="1:7" x14ac:dyDescent="0.25">
      <c r="A893" s="1">
        <v>36</v>
      </c>
      <c r="B893" s="2" t="s">
        <v>7</v>
      </c>
      <c r="C893" s="2">
        <v>29.04</v>
      </c>
      <c r="D893" s="2">
        <v>4</v>
      </c>
      <c r="E893" s="2" t="s">
        <v>11</v>
      </c>
      <c r="F893" s="2" t="s">
        <v>12</v>
      </c>
      <c r="G893" s="3">
        <v>7243.8136000000004</v>
      </c>
    </row>
    <row r="894" spans="1:7" x14ac:dyDescent="0.25">
      <c r="A894" s="1">
        <v>54</v>
      </c>
      <c r="B894" s="2" t="s">
        <v>10</v>
      </c>
      <c r="C894" s="2">
        <v>24.035</v>
      </c>
      <c r="D894" s="2">
        <v>0</v>
      </c>
      <c r="E894" s="2" t="s">
        <v>11</v>
      </c>
      <c r="F894" s="2" t="s">
        <v>14</v>
      </c>
      <c r="G894" s="3">
        <v>10422.916649999999</v>
      </c>
    </row>
    <row r="895" spans="1:7" x14ac:dyDescent="0.25">
      <c r="A895" s="1">
        <v>47</v>
      </c>
      <c r="B895" s="2" t="s">
        <v>10</v>
      </c>
      <c r="C895" s="2">
        <v>38.94</v>
      </c>
      <c r="D895" s="2">
        <v>2</v>
      </c>
      <c r="E895" s="2" t="s">
        <v>8</v>
      </c>
      <c r="F895" s="2" t="s">
        <v>12</v>
      </c>
      <c r="G895" s="3">
        <v>44202.653599999998</v>
      </c>
    </row>
    <row r="896" spans="1:7" x14ac:dyDescent="0.25">
      <c r="A896" s="1">
        <v>62</v>
      </c>
      <c r="B896" s="2" t="s">
        <v>10</v>
      </c>
      <c r="C896" s="2">
        <v>32.11</v>
      </c>
      <c r="D896" s="2">
        <v>0</v>
      </c>
      <c r="E896" s="2" t="s">
        <v>11</v>
      </c>
      <c r="F896" s="2" t="s">
        <v>14</v>
      </c>
      <c r="G896" s="3">
        <v>13555.0049</v>
      </c>
    </row>
    <row r="897" spans="1:7" x14ac:dyDescent="0.25">
      <c r="A897" s="1">
        <v>61</v>
      </c>
      <c r="B897" s="2" t="s">
        <v>7</v>
      </c>
      <c r="C897" s="2">
        <v>44</v>
      </c>
      <c r="D897" s="2">
        <v>0</v>
      </c>
      <c r="E897" s="2" t="s">
        <v>11</v>
      </c>
      <c r="F897" s="2" t="s">
        <v>9</v>
      </c>
      <c r="G897" s="3">
        <v>13063.883</v>
      </c>
    </row>
    <row r="898" spans="1:7" x14ac:dyDescent="0.25">
      <c r="A898" s="1">
        <v>43</v>
      </c>
      <c r="B898" s="2" t="s">
        <v>7</v>
      </c>
      <c r="C898" s="2">
        <v>20.045000000000002</v>
      </c>
      <c r="D898" s="2">
        <v>2</v>
      </c>
      <c r="E898" s="2" t="s">
        <v>8</v>
      </c>
      <c r="F898" s="2" t="s">
        <v>14</v>
      </c>
      <c r="G898" s="3">
        <v>19798.054550000001</v>
      </c>
    </row>
    <row r="899" spans="1:7" x14ac:dyDescent="0.25">
      <c r="A899" s="1">
        <v>19</v>
      </c>
      <c r="B899" s="2" t="s">
        <v>10</v>
      </c>
      <c r="C899" s="2">
        <v>25.555</v>
      </c>
      <c r="D899" s="2">
        <v>1</v>
      </c>
      <c r="E899" s="2" t="s">
        <v>11</v>
      </c>
      <c r="F899" s="2" t="s">
        <v>13</v>
      </c>
      <c r="G899" s="3">
        <v>2221.5644499999999</v>
      </c>
    </row>
    <row r="900" spans="1:7" x14ac:dyDescent="0.25">
      <c r="A900" s="1">
        <v>18</v>
      </c>
      <c r="B900" s="2" t="s">
        <v>7</v>
      </c>
      <c r="C900" s="2">
        <v>40.26</v>
      </c>
      <c r="D900" s="2">
        <v>0</v>
      </c>
      <c r="E900" s="2" t="s">
        <v>11</v>
      </c>
      <c r="F900" s="2" t="s">
        <v>12</v>
      </c>
      <c r="G900" s="3">
        <v>1634.5734</v>
      </c>
    </row>
    <row r="901" spans="1:7" x14ac:dyDescent="0.25">
      <c r="A901" s="1">
        <v>19</v>
      </c>
      <c r="B901" s="2" t="s">
        <v>7</v>
      </c>
      <c r="C901" s="2">
        <v>22.515000000000001</v>
      </c>
      <c r="D901" s="2">
        <v>0</v>
      </c>
      <c r="E901" s="2" t="s">
        <v>11</v>
      </c>
      <c r="F901" s="2" t="s">
        <v>13</v>
      </c>
      <c r="G901" s="3">
        <v>2117.3388500000001</v>
      </c>
    </row>
    <row r="902" spans="1:7" x14ac:dyDescent="0.25">
      <c r="A902" s="1">
        <v>49</v>
      </c>
      <c r="B902" s="2" t="s">
        <v>10</v>
      </c>
      <c r="C902" s="2">
        <v>22.515000000000001</v>
      </c>
      <c r="D902" s="2">
        <v>0</v>
      </c>
      <c r="E902" s="2" t="s">
        <v>11</v>
      </c>
      <c r="F902" s="2" t="s">
        <v>14</v>
      </c>
      <c r="G902" s="3">
        <v>8688.8588500000005</v>
      </c>
    </row>
    <row r="903" spans="1:7" x14ac:dyDescent="0.25">
      <c r="A903" s="1">
        <v>60</v>
      </c>
      <c r="B903" s="2" t="s">
        <v>10</v>
      </c>
      <c r="C903" s="2">
        <v>40.92</v>
      </c>
      <c r="D903" s="2">
        <v>0</v>
      </c>
      <c r="E903" s="2" t="s">
        <v>8</v>
      </c>
      <c r="F903" s="2" t="s">
        <v>12</v>
      </c>
      <c r="G903" s="3">
        <v>48673.558799999999</v>
      </c>
    </row>
    <row r="904" spans="1:7" x14ac:dyDescent="0.25">
      <c r="A904" s="1">
        <v>26</v>
      </c>
      <c r="B904" s="2" t="s">
        <v>10</v>
      </c>
      <c r="C904" s="2">
        <v>27.265000000000001</v>
      </c>
      <c r="D904" s="2">
        <v>3</v>
      </c>
      <c r="E904" s="2" t="s">
        <v>11</v>
      </c>
      <c r="F904" s="2" t="s">
        <v>14</v>
      </c>
      <c r="G904" s="3">
        <v>4661.2863500000003</v>
      </c>
    </row>
    <row r="905" spans="1:7" x14ac:dyDescent="0.25">
      <c r="A905" s="1">
        <v>49</v>
      </c>
      <c r="B905" s="2" t="s">
        <v>10</v>
      </c>
      <c r="C905" s="2">
        <v>36.85</v>
      </c>
      <c r="D905" s="2">
        <v>0</v>
      </c>
      <c r="E905" s="2" t="s">
        <v>11</v>
      </c>
      <c r="F905" s="2" t="s">
        <v>12</v>
      </c>
      <c r="G905" s="3">
        <v>8125.7844999999998</v>
      </c>
    </row>
    <row r="906" spans="1:7" x14ac:dyDescent="0.25">
      <c r="A906" s="1">
        <v>60</v>
      </c>
      <c r="B906" s="2" t="s">
        <v>7</v>
      </c>
      <c r="C906" s="2">
        <v>35.1</v>
      </c>
      <c r="D906" s="2">
        <v>0</v>
      </c>
      <c r="E906" s="2" t="s">
        <v>11</v>
      </c>
      <c r="F906" s="2" t="s">
        <v>9</v>
      </c>
      <c r="G906" s="3">
        <v>12644.589</v>
      </c>
    </row>
    <row r="907" spans="1:7" x14ac:dyDescent="0.25">
      <c r="A907" s="1">
        <v>26</v>
      </c>
      <c r="B907" s="2" t="s">
        <v>7</v>
      </c>
      <c r="C907" s="2">
        <v>29.355</v>
      </c>
      <c r="D907" s="2">
        <v>2</v>
      </c>
      <c r="E907" s="2" t="s">
        <v>11</v>
      </c>
      <c r="F907" s="2" t="s">
        <v>14</v>
      </c>
      <c r="G907" s="3">
        <v>4564.1914500000003</v>
      </c>
    </row>
    <row r="908" spans="1:7" x14ac:dyDescent="0.25">
      <c r="A908" s="1">
        <v>27</v>
      </c>
      <c r="B908" s="2" t="s">
        <v>10</v>
      </c>
      <c r="C908" s="2">
        <v>32.585000000000001</v>
      </c>
      <c r="D908" s="2">
        <v>3</v>
      </c>
      <c r="E908" s="2" t="s">
        <v>11</v>
      </c>
      <c r="F908" s="2" t="s">
        <v>14</v>
      </c>
      <c r="G908" s="3">
        <v>4846.9201499999999</v>
      </c>
    </row>
    <row r="909" spans="1:7" x14ac:dyDescent="0.25">
      <c r="A909" s="1">
        <v>44</v>
      </c>
      <c r="B909" s="2" t="s">
        <v>7</v>
      </c>
      <c r="C909" s="2">
        <v>32.340000000000003</v>
      </c>
      <c r="D909" s="2">
        <v>1</v>
      </c>
      <c r="E909" s="2" t="s">
        <v>11</v>
      </c>
      <c r="F909" s="2" t="s">
        <v>12</v>
      </c>
      <c r="G909" s="3">
        <v>7633.7205999999996</v>
      </c>
    </row>
    <row r="910" spans="1:7" x14ac:dyDescent="0.25">
      <c r="A910" s="1">
        <v>63</v>
      </c>
      <c r="B910" s="2" t="s">
        <v>10</v>
      </c>
      <c r="C910" s="2">
        <v>39.799999999999997</v>
      </c>
      <c r="D910" s="2">
        <v>3</v>
      </c>
      <c r="E910" s="2" t="s">
        <v>11</v>
      </c>
      <c r="F910" s="2" t="s">
        <v>9</v>
      </c>
      <c r="G910" s="3">
        <v>15170.069</v>
      </c>
    </row>
    <row r="911" spans="1:7" x14ac:dyDescent="0.25">
      <c r="A911" s="1">
        <v>32</v>
      </c>
      <c r="B911" s="2" t="s">
        <v>7</v>
      </c>
      <c r="C911" s="2">
        <v>24.6</v>
      </c>
      <c r="D911" s="2">
        <v>0</v>
      </c>
      <c r="E911" s="2" t="s">
        <v>8</v>
      </c>
      <c r="F911" s="2" t="s">
        <v>9</v>
      </c>
      <c r="G911" s="3">
        <v>17496.306</v>
      </c>
    </row>
    <row r="912" spans="1:7" x14ac:dyDescent="0.25">
      <c r="A912" s="1">
        <v>22</v>
      </c>
      <c r="B912" s="2" t="s">
        <v>10</v>
      </c>
      <c r="C912" s="2">
        <v>28.31</v>
      </c>
      <c r="D912" s="2">
        <v>1</v>
      </c>
      <c r="E912" s="2" t="s">
        <v>11</v>
      </c>
      <c r="F912" s="2" t="s">
        <v>13</v>
      </c>
      <c r="G912" s="3">
        <v>2639.0428999999999</v>
      </c>
    </row>
    <row r="913" spans="1:7" x14ac:dyDescent="0.25">
      <c r="A913" s="1">
        <v>18</v>
      </c>
      <c r="B913" s="2" t="s">
        <v>10</v>
      </c>
      <c r="C913" s="2">
        <v>31.73</v>
      </c>
      <c r="D913" s="2">
        <v>0</v>
      </c>
      <c r="E913" s="2" t="s">
        <v>8</v>
      </c>
      <c r="F913" s="2" t="s">
        <v>14</v>
      </c>
      <c r="G913" s="3">
        <v>33732.686699999998</v>
      </c>
    </row>
    <row r="914" spans="1:7" x14ac:dyDescent="0.25">
      <c r="A914" s="1">
        <v>59</v>
      </c>
      <c r="B914" s="2" t="s">
        <v>7</v>
      </c>
      <c r="C914" s="2">
        <v>26.695</v>
      </c>
      <c r="D914" s="2">
        <v>3</v>
      </c>
      <c r="E914" s="2" t="s">
        <v>11</v>
      </c>
      <c r="F914" s="2" t="s">
        <v>13</v>
      </c>
      <c r="G914" s="3">
        <v>14382.709049999999</v>
      </c>
    </row>
    <row r="915" spans="1:7" x14ac:dyDescent="0.25">
      <c r="A915" s="1">
        <v>44</v>
      </c>
      <c r="B915" s="2" t="s">
        <v>7</v>
      </c>
      <c r="C915" s="2">
        <v>27.5</v>
      </c>
      <c r="D915" s="2">
        <v>1</v>
      </c>
      <c r="E915" s="2" t="s">
        <v>11</v>
      </c>
      <c r="F915" s="2" t="s">
        <v>9</v>
      </c>
      <c r="G915" s="3">
        <v>7626.9930000000004</v>
      </c>
    </row>
    <row r="916" spans="1:7" x14ac:dyDescent="0.25">
      <c r="A916" s="1">
        <v>33</v>
      </c>
      <c r="B916" s="2" t="s">
        <v>10</v>
      </c>
      <c r="C916" s="2">
        <v>24.605</v>
      </c>
      <c r="D916" s="2">
        <v>2</v>
      </c>
      <c r="E916" s="2" t="s">
        <v>11</v>
      </c>
      <c r="F916" s="2" t="s">
        <v>13</v>
      </c>
      <c r="G916" s="3">
        <v>5257.5079500000002</v>
      </c>
    </row>
    <row r="917" spans="1:7" x14ac:dyDescent="0.25">
      <c r="A917" s="1">
        <v>24</v>
      </c>
      <c r="B917" s="2" t="s">
        <v>7</v>
      </c>
      <c r="C917" s="2">
        <v>33.99</v>
      </c>
      <c r="D917" s="2">
        <v>0</v>
      </c>
      <c r="E917" s="2" t="s">
        <v>11</v>
      </c>
      <c r="F917" s="2" t="s">
        <v>12</v>
      </c>
      <c r="G917" s="3">
        <v>2473.3341</v>
      </c>
    </row>
    <row r="918" spans="1:7" x14ac:dyDescent="0.25">
      <c r="A918" s="1">
        <v>43</v>
      </c>
      <c r="B918" s="2" t="s">
        <v>7</v>
      </c>
      <c r="C918" s="2">
        <v>26.885000000000002</v>
      </c>
      <c r="D918" s="2">
        <v>0</v>
      </c>
      <c r="E918" s="2" t="s">
        <v>8</v>
      </c>
      <c r="F918" s="2" t="s">
        <v>13</v>
      </c>
      <c r="G918" s="3">
        <v>21774.32215</v>
      </c>
    </row>
    <row r="919" spans="1:7" x14ac:dyDescent="0.25">
      <c r="A919" s="1">
        <v>45</v>
      </c>
      <c r="B919" s="2" t="s">
        <v>10</v>
      </c>
      <c r="C919" s="2">
        <v>22.895</v>
      </c>
      <c r="D919" s="2">
        <v>0</v>
      </c>
      <c r="E919" s="2" t="s">
        <v>8</v>
      </c>
      <c r="F919" s="2" t="s">
        <v>14</v>
      </c>
      <c r="G919" s="3">
        <v>35069.374519999998</v>
      </c>
    </row>
    <row r="920" spans="1:7" x14ac:dyDescent="0.25">
      <c r="A920" s="1">
        <v>61</v>
      </c>
      <c r="B920" s="2" t="s">
        <v>7</v>
      </c>
      <c r="C920" s="2">
        <v>28.2</v>
      </c>
      <c r="D920" s="2">
        <v>0</v>
      </c>
      <c r="E920" s="2" t="s">
        <v>11</v>
      </c>
      <c r="F920" s="2" t="s">
        <v>9</v>
      </c>
      <c r="G920" s="3">
        <v>13041.921</v>
      </c>
    </row>
    <row r="921" spans="1:7" x14ac:dyDescent="0.25">
      <c r="A921" s="1">
        <v>35</v>
      </c>
      <c r="B921" s="2" t="s">
        <v>7</v>
      </c>
      <c r="C921" s="2">
        <v>34.21</v>
      </c>
      <c r="D921" s="2">
        <v>1</v>
      </c>
      <c r="E921" s="2" t="s">
        <v>11</v>
      </c>
      <c r="F921" s="2" t="s">
        <v>12</v>
      </c>
      <c r="G921" s="3">
        <v>5245.2268999999997</v>
      </c>
    </row>
    <row r="922" spans="1:7" x14ac:dyDescent="0.25">
      <c r="A922" s="1">
        <v>62</v>
      </c>
      <c r="B922" s="2" t="s">
        <v>7</v>
      </c>
      <c r="C922" s="2">
        <v>25</v>
      </c>
      <c r="D922" s="2">
        <v>0</v>
      </c>
      <c r="E922" s="2" t="s">
        <v>11</v>
      </c>
      <c r="F922" s="2" t="s">
        <v>9</v>
      </c>
      <c r="G922" s="3">
        <v>13451.121999999999</v>
      </c>
    </row>
    <row r="923" spans="1:7" x14ac:dyDescent="0.25">
      <c r="A923" s="1">
        <v>62</v>
      </c>
      <c r="B923" s="2" t="s">
        <v>7</v>
      </c>
      <c r="C923" s="2">
        <v>33.200000000000003</v>
      </c>
      <c r="D923" s="2">
        <v>0</v>
      </c>
      <c r="E923" s="2" t="s">
        <v>11</v>
      </c>
      <c r="F923" s="2" t="s">
        <v>9</v>
      </c>
      <c r="G923" s="3">
        <v>13462.52</v>
      </c>
    </row>
    <row r="924" spans="1:7" x14ac:dyDescent="0.25">
      <c r="A924" s="1">
        <v>38</v>
      </c>
      <c r="B924" s="2" t="s">
        <v>10</v>
      </c>
      <c r="C924" s="2">
        <v>31</v>
      </c>
      <c r="D924" s="2">
        <v>1</v>
      </c>
      <c r="E924" s="2" t="s">
        <v>11</v>
      </c>
      <c r="F924" s="2" t="s">
        <v>9</v>
      </c>
      <c r="G924" s="3">
        <v>5488.2619999999997</v>
      </c>
    </row>
    <row r="925" spans="1:7" x14ac:dyDescent="0.25">
      <c r="A925" s="1">
        <v>34</v>
      </c>
      <c r="B925" s="2" t="s">
        <v>10</v>
      </c>
      <c r="C925" s="2">
        <v>35.814999999999998</v>
      </c>
      <c r="D925" s="2">
        <v>0</v>
      </c>
      <c r="E925" s="2" t="s">
        <v>11</v>
      </c>
      <c r="F925" s="2" t="s">
        <v>13</v>
      </c>
      <c r="G925" s="3">
        <v>4320.4108500000002</v>
      </c>
    </row>
    <row r="926" spans="1:7" x14ac:dyDescent="0.25">
      <c r="A926" s="1">
        <v>43</v>
      </c>
      <c r="B926" s="2" t="s">
        <v>10</v>
      </c>
      <c r="C926" s="2">
        <v>23.2</v>
      </c>
      <c r="D926" s="2">
        <v>0</v>
      </c>
      <c r="E926" s="2" t="s">
        <v>11</v>
      </c>
      <c r="F926" s="2" t="s">
        <v>9</v>
      </c>
      <c r="G926" s="3">
        <v>6250.4350000000004</v>
      </c>
    </row>
    <row r="927" spans="1:7" x14ac:dyDescent="0.25">
      <c r="A927" s="1">
        <v>50</v>
      </c>
      <c r="B927" s="2" t="s">
        <v>10</v>
      </c>
      <c r="C927" s="2">
        <v>32.11</v>
      </c>
      <c r="D927" s="2">
        <v>2</v>
      </c>
      <c r="E927" s="2" t="s">
        <v>11</v>
      </c>
      <c r="F927" s="2" t="s">
        <v>14</v>
      </c>
      <c r="G927" s="3">
        <v>25333.332839999999</v>
      </c>
    </row>
    <row r="928" spans="1:7" x14ac:dyDescent="0.25">
      <c r="A928" s="1">
        <v>19</v>
      </c>
      <c r="B928" s="2" t="s">
        <v>7</v>
      </c>
      <c r="C928" s="2">
        <v>23.4</v>
      </c>
      <c r="D928" s="2">
        <v>2</v>
      </c>
      <c r="E928" s="2" t="s">
        <v>11</v>
      </c>
      <c r="F928" s="2" t="s">
        <v>9</v>
      </c>
      <c r="G928" s="3">
        <v>2913.569</v>
      </c>
    </row>
    <row r="929" spans="1:7" x14ac:dyDescent="0.25">
      <c r="A929" s="1">
        <v>57</v>
      </c>
      <c r="B929" s="2" t="s">
        <v>7</v>
      </c>
      <c r="C929" s="2">
        <v>20.100000000000001</v>
      </c>
      <c r="D929" s="2">
        <v>1</v>
      </c>
      <c r="E929" s="2" t="s">
        <v>11</v>
      </c>
      <c r="F929" s="2" t="s">
        <v>9</v>
      </c>
      <c r="G929" s="3">
        <v>12032.325999999999</v>
      </c>
    </row>
    <row r="930" spans="1:7" x14ac:dyDescent="0.25">
      <c r="A930" s="1">
        <v>62</v>
      </c>
      <c r="B930" s="2" t="s">
        <v>7</v>
      </c>
      <c r="C930" s="2">
        <v>39.159999999999997</v>
      </c>
      <c r="D930" s="2">
        <v>0</v>
      </c>
      <c r="E930" s="2" t="s">
        <v>11</v>
      </c>
      <c r="F930" s="2" t="s">
        <v>12</v>
      </c>
      <c r="G930" s="3">
        <v>13470.804400000001</v>
      </c>
    </row>
    <row r="931" spans="1:7" x14ac:dyDescent="0.25">
      <c r="A931" s="1">
        <v>41</v>
      </c>
      <c r="B931" s="2" t="s">
        <v>10</v>
      </c>
      <c r="C931" s="2">
        <v>34.21</v>
      </c>
      <c r="D931" s="2">
        <v>1</v>
      </c>
      <c r="E931" s="2" t="s">
        <v>11</v>
      </c>
      <c r="F931" s="2" t="s">
        <v>12</v>
      </c>
      <c r="G931" s="3">
        <v>6289.7548999999999</v>
      </c>
    </row>
    <row r="932" spans="1:7" x14ac:dyDescent="0.25">
      <c r="A932" s="1">
        <v>26</v>
      </c>
      <c r="B932" s="2" t="s">
        <v>10</v>
      </c>
      <c r="C932" s="2">
        <v>46.53</v>
      </c>
      <c r="D932" s="2">
        <v>1</v>
      </c>
      <c r="E932" s="2" t="s">
        <v>11</v>
      </c>
      <c r="F932" s="2" t="s">
        <v>12</v>
      </c>
      <c r="G932" s="3">
        <v>2927.0646999999999</v>
      </c>
    </row>
    <row r="933" spans="1:7" x14ac:dyDescent="0.25">
      <c r="A933" s="1">
        <v>39</v>
      </c>
      <c r="B933" s="2" t="s">
        <v>7</v>
      </c>
      <c r="C933" s="2">
        <v>32.5</v>
      </c>
      <c r="D933" s="2">
        <v>1</v>
      </c>
      <c r="E933" s="2" t="s">
        <v>11</v>
      </c>
      <c r="F933" s="2" t="s">
        <v>9</v>
      </c>
      <c r="G933" s="3">
        <v>6238.2979999999998</v>
      </c>
    </row>
    <row r="934" spans="1:7" x14ac:dyDescent="0.25">
      <c r="A934" s="1">
        <v>46</v>
      </c>
      <c r="B934" s="2" t="s">
        <v>10</v>
      </c>
      <c r="C934" s="2">
        <v>25.8</v>
      </c>
      <c r="D934" s="2">
        <v>5</v>
      </c>
      <c r="E934" s="2" t="s">
        <v>11</v>
      </c>
      <c r="F934" s="2" t="s">
        <v>9</v>
      </c>
      <c r="G934" s="3">
        <v>10096.969999999999</v>
      </c>
    </row>
    <row r="935" spans="1:7" x14ac:dyDescent="0.25">
      <c r="A935" s="1">
        <v>45</v>
      </c>
      <c r="B935" s="2" t="s">
        <v>7</v>
      </c>
      <c r="C935" s="2">
        <v>35.299999999999997</v>
      </c>
      <c r="D935" s="2">
        <v>0</v>
      </c>
      <c r="E935" s="2" t="s">
        <v>11</v>
      </c>
      <c r="F935" s="2" t="s">
        <v>9</v>
      </c>
      <c r="G935" s="3">
        <v>7348.1419999999998</v>
      </c>
    </row>
    <row r="936" spans="1:7" x14ac:dyDescent="0.25">
      <c r="A936" s="1">
        <v>32</v>
      </c>
      <c r="B936" s="2" t="s">
        <v>10</v>
      </c>
      <c r="C936" s="2">
        <v>37.18</v>
      </c>
      <c r="D936" s="2">
        <v>2</v>
      </c>
      <c r="E936" s="2" t="s">
        <v>11</v>
      </c>
      <c r="F936" s="2" t="s">
        <v>12</v>
      </c>
      <c r="G936" s="3">
        <v>4673.3922000000002</v>
      </c>
    </row>
    <row r="937" spans="1:7" x14ac:dyDescent="0.25">
      <c r="A937" s="1">
        <v>59</v>
      </c>
      <c r="B937" s="2" t="s">
        <v>7</v>
      </c>
      <c r="C937" s="2">
        <v>27.5</v>
      </c>
      <c r="D937" s="2">
        <v>0</v>
      </c>
      <c r="E937" s="2" t="s">
        <v>11</v>
      </c>
      <c r="F937" s="2" t="s">
        <v>9</v>
      </c>
      <c r="G937" s="3">
        <v>12233.828</v>
      </c>
    </row>
    <row r="938" spans="1:7" x14ac:dyDescent="0.25">
      <c r="A938" s="1">
        <v>44</v>
      </c>
      <c r="B938" s="2" t="s">
        <v>10</v>
      </c>
      <c r="C938" s="2">
        <v>29.734999999999999</v>
      </c>
      <c r="D938" s="2">
        <v>2</v>
      </c>
      <c r="E938" s="2" t="s">
        <v>11</v>
      </c>
      <c r="F938" s="2" t="s">
        <v>14</v>
      </c>
      <c r="G938" s="3">
        <v>32108.662820000001</v>
      </c>
    </row>
    <row r="939" spans="1:7" x14ac:dyDescent="0.25">
      <c r="A939" s="1">
        <v>39</v>
      </c>
      <c r="B939" s="2" t="s">
        <v>7</v>
      </c>
      <c r="C939" s="2">
        <v>24.225000000000001</v>
      </c>
      <c r="D939" s="2">
        <v>5</v>
      </c>
      <c r="E939" s="2" t="s">
        <v>11</v>
      </c>
      <c r="F939" s="2" t="s">
        <v>13</v>
      </c>
      <c r="G939" s="3">
        <v>8965.7957499999993</v>
      </c>
    </row>
    <row r="940" spans="1:7" x14ac:dyDescent="0.25">
      <c r="A940" s="1">
        <v>18</v>
      </c>
      <c r="B940" s="2" t="s">
        <v>10</v>
      </c>
      <c r="C940" s="2">
        <v>26.18</v>
      </c>
      <c r="D940" s="2">
        <v>2</v>
      </c>
      <c r="E940" s="2" t="s">
        <v>11</v>
      </c>
      <c r="F940" s="2" t="s">
        <v>12</v>
      </c>
      <c r="G940" s="3">
        <v>2304.0021999999999</v>
      </c>
    </row>
    <row r="941" spans="1:7" x14ac:dyDescent="0.25">
      <c r="A941" s="1">
        <v>53</v>
      </c>
      <c r="B941" s="2" t="s">
        <v>10</v>
      </c>
      <c r="C941" s="2">
        <v>29.48</v>
      </c>
      <c r="D941" s="2">
        <v>0</v>
      </c>
      <c r="E941" s="2" t="s">
        <v>11</v>
      </c>
      <c r="F941" s="2" t="s">
        <v>12</v>
      </c>
      <c r="G941" s="3">
        <v>9487.6442000000006</v>
      </c>
    </row>
    <row r="942" spans="1:7" x14ac:dyDescent="0.25">
      <c r="A942" s="1">
        <v>18</v>
      </c>
      <c r="B942" s="2" t="s">
        <v>10</v>
      </c>
      <c r="C942" s="2">
        <v>23.21</v>
      </c>
      <c r="D942" s="2">
        <v>0</v>
      </c>
      <c r="E942" s="2" t="s">
        <v>11</v>
      </c>
      <c r="F942" s="2" t="s">
        <v>12</v>
      </c>
      <c r="G942" s="3">
        <v>1121.8739</v>
      </c>
    </row>
    <row r="943" spans="1:7" x14ac:dyDescent="0.25">
      <c r="A943" s="1">
        <v>50</v>
      </c>
      <c r="B943" s="2" t="s">
        <v>7</v>
      </c>
      <c r="C943" s="2">
        <v>46.09</v>
      </c>
      <c r="D943" s="2">
        <v>1</v>
      </c>
      <c r="E943" s="2" t="s">
        <v>11</v>
      </c>
      <c r="F943" s="2" t="s">
        <v>12</v>
      </c>
      <c r="G943" s="3">
        <v>9549.5650999999998</v>
      </c>
    </row>
    <row r="944" spans="1:7" x14ac:dyDescent="0.25">
      <c r="A944" s="1">
        <v>18</v>
      </c>
      <c r="B944" s="2" t="s">
        <v>7</v>
      </c>
      <c r="C944" s="2">
        <v>40.185000000000002</v>
      </c>
      <c r="D944" s="2">
        <v>0</v>
      </c>
      <c r="E944" s="2" t="s">
        <v>11</v>
      </c>
      <c r="F944" s="2" t="s">
        <v>14</v>
      </c>
      <c r="G944" s="3">
        <v>2217.4691499999999</v>
      </c>
    </row>
    <row r="945" spans="1:7" x14ac:dyDescent="0.25">
      <c r="A945" s="1">
        <v>19</v>
      </c>
      <c r="B945" s="2" t="s">
        <v>10</v>
      </c>
      <c r="C945" s="2">
        <v>22.61</v>
      </c>
      <c r="D945" s="2">
        <v>0</v>
      </c>
      <c r="E945" s="2" t="s">
        <v>11</v>
      </c>
      <c r="F945" s="2" t="s">
        <v>13</v>
      </c>
      <c r="G945" s="3">
        <v>1628.4709</v>
      </c>
    </row>
    <row r="946" spans="1:7" x14ac:dyDescent="0.25">
      <c r="A946" s="1">
        <v>62</v>
      </c>
      <c r="B946" s="2" t="s">
        <v>10</v>
      </c>
      <c r="C946" s="2">
        <v>39.93</v>
      </c>
      <c r="D946" s="2">
        <v>0</v>
      </c>
      <c r="E946" s="2" t="s">
        <v>11</v>
      </c>
      <c r="F946" s="2" t="s">
        <v>12</v>
      </c>
      <c r="G946" s="3">
        <v>12982.8747</v>
      </c>
    </row>
    <row r="947" spans="1:7" x14ac:dyDescent="0.25">
      <c r="A947" s="1">
        <v>56</v>
      </c>
      <c r="B947" s="2" t="s">
        <v>7</v>
      </c>
      <c r="C947" s="2">
        <v>35.799999999999997</v>
      </c>
      <c r="D947" s="2">
        <v>1</v>
      </c>
      <c r="E947" s="2" t="s">
        <v>11</v>
      </c>
      <c r="F947" s="2" t="s">
        <v>9</v>
      </c>
      <c r="G947" s="3">
        <v>11674.13</v>
      </c>
    </row>
    <row r="948" spans="1:7" x14ac:dyDescent="0.25">
      <c r="A948" s="1">
        <v>42</v>
      </c>
      <c r="B948" s="2" t="s">
        <v>10</v>
      </c>
      <c r="C948" s="2">
        <v>35.799999999999997</v>
      </c>
      <c r="D948" s="2">
        <v>2</v>
      </c>
      <c r="E948" s="2" t="s">
        <v>11</v>
      </c>
      <c r="F948" s="2" t="s">
        <v>9</v>
      </c>
      <c r="G948" s="3">
        <v>7160.0940000000001</v>
      </c>
    </row>
    <row r="949" spans="1:7" x14ac:dyDescent="0.25">
      <c r="A949" s="1">
        <v>37</v>
      </c>
      <c r="B949" s="2" t="s">
        <v>10</v>
      </c>
      <c r="C949" s="2">
        <v>34.200000000000003</v>
      </c>
      <c r="D949" s="2">
        <v>1</v>
      </c>
      <c r="E949" s="2" t="s">
        <v>8</v>
      </c>
      <c r="F949" s="2" t="s">
        <v>14</v>
      </c>
      <c r="G949" s="3">
        <v>39047.285000000003</v>
      </c>
    </row>
    <row r="950" spans="1:7" x14ac:dyDescent="0.25">
      <c r="A950" s="1">
        <v>42</v>
      </c>
      <c r="B950" s="2" t="s">
        <v>10</v>
      </c>
      <c r="C950" s="2">
        <v>31.254999999999999</v>
      </c>
      <c r="D950" s="2">
        <v>0</v>
      </c>
      <c r="E950" s="2" t="s">
        <v>11</v>
      </c>
      <c r="F950" s="2" t="s">
        <v>13</v>
      </c>
      <c r="G950" s="3">
        <v>6358.7764500000003</v>
      </c>
    </row>
    <row r="951" spans="1:7" x14ac:dyDescent="0.25">
      <c r="A951" s="1">
        <v>25</v>
      </c>
      <c r="B951" s="2" t="s">
        <v>10</v>
      </c>
      <c r="C951" s="2">
        <v>29.7</v>
      </c>
      <c r="D951" s="2">
        <v>3</v>
      </c>
      <c r="E951" s="2" t="s">
        <v>8</v>
      </c>
      <c r="F951" s="2" t="s">
        <v>9</v>
      </c>
      <c r="G951" s="3">
        <v>19933.457999999999</v>
      </c>
    </row>
    <row r="952" spans="1:7" x14ac:dyDescent="0.25">
      <c r="A952" s="1">
        <v>57</v>
      </c>
      <c r="B952" s="2" t="s">
        <v>10</v>
      </c>
      <c r="C952" s="2">
        <v>18.335000000000001</v>
      </c>
      <c r="D952" s="2">
        <v>0</v>
      </c>
      <c r="E952" s="2" t="s">
        <v>11</v>
      </c>
      <c r="F952" s="2" t="s">
        <v>14</v>
      </c>
      <c r="G952" s="3">
        <v>11534.872649999999</v>
      </c>
    </row>
    <row r="953" spans="1:7" x14ac:dyDescent="0.25">
      <c r="A953" s="1">
        <v>51</v>
      </c>
      <c r="B953" s="2" t="s">
        <v>10</v>
      </c>
      <c r="C953" s="2">
        <v>42.9</v>
      </c>
      <c r="D953" s="2">
        <v>2</v>
      </c>
      <c r="E953" s="2" t="s">
        <v>8</v>
      </c>
      <c r="F953" s="2" t="s">
        <v>12</v>
      </c>
      <c r="G953" s="3">
        <v>47462.894</v>
      </c>
    </row>
    <row r="954" spans="1:7" x14ac:dyDescent="0.25">
      <c r="A954" s="1">
        <v>30</v>
      </c>
      <c r="B954" s="2" t="s">
        <v>7</v>
      </c>
      <c r="C954" s="2">
        <v>28.405000000000001</v>
      </c>
      <c r="D954" s="2">
        <v>1</v>
      </c>
      <c r="E954" s="2" t="s">
        <v>11</v>
      </c>
      <c r="F954" s="2" t="s">
        <v>13</v>
      </c>
      <c r="G954" s="3">
        <v>4527.1829500000003</v>
      </c>
    </row>
    <row r="955" spans="1:7" x14ac:dyDescent="0.25">
      <c r="A955" s="1">
        <v>44</v>
      </c>
      <c r="B955" s="2" t="s">
        <v>10</v>
      </c>
      <c r="C955" s="2">
        <v>30.2</v>
      </c>
      <c r="D955" s="2">
        <v>2</v>
      </c>
      <c r="E955" s="2" t="s">
        <v>8</v>
      </c>
      <c r="F955" s="2" t="s">
        <v>9</v>
      </c>
      <c r="G955" s="3">
        <v>38998.546000000002</v>
      </c>
    </row>
    <row r="956" spans="1:7" x14ac:dyDescent="0.25">
      <c r="A956" s="1">
        <v>34</v>
      </c>
      <c r="B956" s="2" t="s">
        <v>10</v>
      </c>
      <c r="C956" s="2">
        <v>27.835000000000001</v>
      </c>
      <c r="D956" s="2">
        <v>1</v>
      </c>
      <c r="E956" s="2" t="s">
        <v>8</v>
      </c>
      <c r="F956" s="2" t="s">
        <v>13</v>
      </c>
      <c r="G956" s="3">
        <v>20009.63365</v>
      </c>
    </row>
    <row r="957" spans="1:7" x14ac:dyDescent="0.25">
      <c r="A957" s="1">
        <v>31</v>
      </c>
      <c r="B957" s="2" t="s">
        <v>10</v>
      </c>
      <c r="C957" s="2">
        <v>39.49</v>
      </c>
      <c r="D957" s="2">
        <v>1</v>
      </c>
      <c r="E957" s="2" t="s">
        <v>11</v>
      </c>
      <c r="F957" s="2" t="s">
        <v>12</v>
      </c>
      <c r="G957" s="3">
        <v>3875.7341000000001</v>
      </c>
    </row>
    <row r="958" spans="1:7" x14ac:dyDescent="0.25">
      <c r="A958" s="1">
        <v>54</v>
      </c>
      <c r="B958" s="2" t="s">
        <v>10</v>
      </c>
      <c r="C958" s="2">
        <v>30.8</v>
      </c>
      <c r="D958" s="2">
        <v>1</v>
      </c>
      <c r="E958" s="2" t="s">
        <v>8</v>
      </c>
      <c r="F958" s="2" t="s">
        <v>12</v>
      </c>
      <c r="G958" s="3">
        <v>41999.519999999997</v>
      </c>
    </row>
    <row r="959" spans="1:7" x14ac:dyDescent="0.25">
      <c r="A959" s="1">
        <v>24</v>
      </c>
      <c r="B959" s="2" t="s">
        <v>10</v>
      </c>
      <c r="C959" s="2">
        <v>26.79</v>
      </c>
      <c r="D959" s="2">
        <v>1</v>
      </c>
      <c r="E959" s="2" t="s">
        <v>11</v>
      </c>
      <c r="F959" s="2" t="s">
        <v>13</v>
      </c>
      <c r="G959" s="3">
        <v>12609.88702</v>
      </c>
    </row>
    <row r="960" spans="1:7" x14ac:dyDescent="0.25">
      <c r="A960" s="1">
        <v>43</v>
      </c>
      <c r="B960" s="2" t="s">
        <v>10</v>
      </c>
      <c r="C960" s="2">
        <v>34.96</v>
      </c>
      <c r="D960" s="2">
        <v>1</v>
      </c>
      <c r="E960" s="2" t="s">
        <v>8</v>
      </c>
      <c r="F960" s="2" t="s">
        <v>14</v>
      </c>
      <c r="G960" s="3">
        <v>41034.221400000002</v>
      </c>
    </row>
    <row r="961" spans="1:7" x14ac:dyDescent="0.25">
      <c r="A961" s="1">
        <v>48</v>
      </c>
      <c r="B961" s="2" t="s">
        <v>10</v>
      </c>
      <c r="C961" s="2">
        <v>36.67</v>
      </c>
      <c r="D961" s="2">
        <v>1</v>
      </c>
      <c r="E961" s="2" t="s">
        <v>11</v>
      </c>
      <c r="F961" s="2" t="s">
        <v>13</v>
      </c>
      <c r="G961" s="3">
        <v>28468.919010000001</v>
      </c>
    </row>
    <row r="962" spans="1:7" x14ac:dyDescent="0.25">
      <c r="A962" s="1">
        <v>19</v>
      </c>
      <c r="B962" s="2" t="s">
        <v>7</v>
      </c>
      <c r="C962" s="2">
        <v>39.615000000000002</v>
      </c>
      <c r="D962" s="2">
        <v>1</v>
      </c>
      <c r="E962" s="2" t="s">
        <v>11</v>
      </c>
      <c r="F962" s="2" t="s">
        <v>13</v>
      </c>
      <c r="G962" s="3">
        <v>2730.1078499999999</v>
      </c>
    </row>
    <row r="963" spans="1:7" x14ac:dyDescent="0.25">
      <c r="A963" s="1">
        <v>29</v>
      </c>
      <c r="B963" s="2" t="s">
        <v>7</v>
      </c>
      <c r="C963" s="2">
        <v>25.9</v>
      </c>
      <c r="D963" s="2">
        <v>0</v>
      </c>
      <c r="E963" s="2" t="s">
        <v>11</v>
      </c>
      <c r="F963" s="2" t="s">
        <v>9</v>
      </c>
      <c r="G963" s="3">
        <v>3353.2840000000001</v>
      </c>
    </row>
    <row r="964" spans="1:7" x14ac:dyDescent="0.25">
      <c r="A964" s="1">
        <v>63</v>
      </c>
      <c r="B964" s="2" t="s">
        <v>7</v>
      </c>
      <c r="C964" s="2">
        <v>35.200000000000003</v>
      </c>
      <c r="D964" s="2">
        <v>1</v>
      </c>
      <c r="E964" s="2" t="s">
        <v>11</v>
      </c>
      <c r="F964" s="2" t="s">
        <v>12</v>
      </c>
      <c r="G964" s="3">
        <v>14474.674999999999</v>
      </c>
    </row>
    <row r="965" spans="1:7" x14ac:dyDescent="0.25">
      <c r="A965" s="1">
        <v>46</v>
      </c>
      <c r="B965" s="2" t="s">
        <v>10</v>
      </c>
      <c r="C965" s="2">
        <v>24.795000000000002</v>
      </c>
      <c r="D965" s="2">
        <v>3</v>
      </c>
      <c r="E965" s="2" t="s">
        <v>11</v>
      </c>
      <c r="F965" s="2" t="s">
        <v>14</v>
      </c>
      <c r="G965" s="3">
        <v>9500.5730500000009</v>
      </c>
    </row>
    <row r="966" spans="1:7" x14ac:dyDescent="0.25">
      <c r="A966" s="1">
        <v>52</v>
      </c>
      <c r="B966" s="2" t="s">
        <v>10</v>
      </c>
      <c r="C966" s="2">
        <v>36.765000000000001</v>
      </c>
      <c r="D966" s="2">
        <v>2</v>
      </c>
      <c r="E966" s="2" t="s">
        <v>11</v>
      </c>
      <c r="F966" s="2" t="s">
        <v>13</v>
      </c>
      <c r="G966" s="3">
        <v>26467.09737</v>
      </c>
    </row>
    <row r="967" spans="1:7" x14ac:dyDescent="0.25">
      <c r="A967" s="1">
        <v>35</v>
      </c>
      <c r="B967" s="2" t="s">
        <v>10</v>
      </c>
      <c r="C967" s="2">
        <v>27.1</v>
      </c>
      <c r="D967" s="2">
        <v>1</v>
      </c>
      <c r="E967" s="2" t="s">
        <v>11</v>
      </c>
      <c r="F967" s="2" t="s">
        <v>9</v>
      </c>
      <c r="G967" s="3">
        <v>4746.3440000000001</v>
      </c>
    </row>
    <row r="968" spans="1:7" x14ac:dyDescent="0.25">
      <c r="A968" s="1">
        <v>51</v>
      </c>
      <c r="B968" s="2" t="s">
        <v>10</v>
      </c>
      <c r="C968" s="2">
        <v>24.795000000000002</v>
      </c>
      <c r="D968" s="2">
        <v>2</v>
      </c>
      <c r="E968" s="2" t="s">
        <v>8</v>
      </c>
      <c r="F968" s="2" t="s">
        <v>13</v>
      </c>
      <c r="G968" s="3">
        <v>23967.38305</v>
      </c>
    </row>
    <row r="969" spans="1:7" x14ac:dyDescent="0.25">
      <c r="A969" s="1">
        <v>44</v>
      </c>
      <c r="B969" s="2" t="s">
        <v>10</v>
      </c>
      <c r="C969" s="2">
        <v>25.364999999999998</v>
      </c>
      <c r="D969" s="2">
        <v>1</v>
      </c>
      <c r="E969" s="2" t="s">
        <v>11</v>
      </c>
      <c r="F969" s="2" t="s">
        <v>13</v>
      </c>
      <c r="G969" s="3">
        <v>7518.0253499999999</v>
      </c>
    </row>
    <row r="970" spans="1:7" x14ac:dyDescent="0.25">
      <c r="A970" s="1">
        <v>21</v>
      </c>
      <c r="B970" s="2" t="s">
        <v>10</v>
      </c>
      <c r="C970" s="2">
        <v>25.745000000000001</v>
      </c>
      <c r="D970" s="2">
        <v>2</v>
      </c>
      <c r="E970" s="2" t="s">
        <v>11</v>
      </c>
      <c r="F970" s="2" t="s">
        <v>14</v>
      </c>
      <c r="G970" s="3">
        <v>3279.8685500000001</v>
      </c>
    </row>
    <row r="971" spans="1:7" x14ac:dyDescent="0.25">
      <c r="A971" s="1">
        <v>39</v>
      </c>
      <c r="B971" s="2" t="s">
        <v>7</v>
      </c>
      <c r="C971" s="2">
        <v>34.32</v>
      </c>
      <c r="D971" s="2">
        <v>5</v>
      </c>
      <c r="E971" s="2" t="s">
        <v>11</v>
      </c>
      <c r="F971" s="2" t="s">
        <v>12</v>
      </c>
      <c r="G971" s="3">
        <v>8596.8277999999991</v>
      </c>
    </row>
    <row r="972" spans="1:7" x14ac:dyDescent="0.25">
      <c r="A972" s="1">
        <v>50</v>
      </c>
      <c r="B972" s="2" t="s">
        <v>7</v>
      </c>
      <c r="C972" s="2">
        <v>28.16</v>
      </c>
      <c r="D972" s="2">
        <v>3</v>
      </c>
      <c r="E972" s="2" t="s">
        <v>11</v>
      </c>
      <c r="F972" s="2" t="s">
        <v>12</v>
      </c>
      <c r="G972" s="3">
        <v>10702.642400000001</v>
      </c>
    </row>
    <row r="973" spans="1:7" x14ac:dyDescent="0.25">
      <c r="A973" s="1">
        <v>34</v>
      </c>
      <c r="B973" s="2" t="s">
        <v>7</v>
      </c>
      <c r="C973" s="2">
        <v>23.56</v>
      </c>
      <c r="D973" s="2">
        <v>0</v>
      </c>
      <c r="E973" s="2" t="s">
        <v>11</v>
      </c>
      <c r="F973" s="2" t="s">
        <v>14</v>
      </c>
      <c r="G973" s="3">
        <v>4992.3764000000001</v>
      </c>
    </row>
    <row r="974" spans="1:7" x14ac:dyDescent="0.25">
      <c r="A974" s="1">
        <v>22</v>
      </c>
      <c r="B974" s="2" t="s">
        <v>7</v>
      </c>
      <c r="C974" s="2">
        <v>20.234999999999999</v>
      </c>
      <c r="D974" s="2">
        <v>0</v>
      </c>
      <c r="E974" s="2" t="s">
        <v>11</v>
      </c>
      <c r="F974" s="2" t="s">
        <v>13</v>
      </c>
      <c r="G974" s="3">
        <v>2527.8186500000002</v>
      </c>
    </row>
    <row r="975" spans="1:7" x14ac:dyDescent="0.25">
      <c r="A975" s="1">
        <v>19</v>
      </c>
      <c r="B975" s="2" t="s">
        <v>7</v>
      </c>
      <c r="C975" s="2">
        <v>40.5</v>
      </c>
      <c r="D975" s="2">
        <v>0</v>
      </c>
      <c r="E975" s="2" t="s">
        <v>11</v>
      </c>
      <c r="F975" s="2" t="s">
        <v>9</v>
      </c>
      <c r="G975" s="3">
        <v>1759.338</v>
      </c>
    </row>
    <row r="976" spans="1:7" x14ac:dyDescent="0.25">
      <c r="A976" s="1">
        <v>26</v>
      </c>
      <c r="B976" s="2" t="s">
        <v>10</v>
      </c>
      <c r="C976" s="2">
        <v>35.42</v>
      </c>
      <c r="D976" s="2">
        <v>0</v>
      </c>
      <c r="E976" s="2" t="s">
        <v>11</v>
      </c>
      <c r="F976" s="2" t="s">
        <v>12</v>
      </c>
      <c r="G976" s="3">
        <v>2322.6217999999999</v>
      </c>
    </row>
    <row r="977" spans="1:7" x14ac:dyDescent="0.25">
      <c r="A977" s="1">
        <v>29</v>
      </c>
      <c r="B977" s="2" t="s">
        <v>10</v>
      </c>
      <c r="C977" s="2">
        <v>22.895</v>
      </c>
      <c r="D977" s="2">
        <v>0</v>
      </c>
      <c r="E977" s="2" t="s">
        <v>8</v>
      </c>
      <c r="F977" s="2" t="s">
        <v>14</v>
      </c>
      <c r="G977" s="3">
        <v>16138.762049999999</v>
      </c>
    </row>
    <row r="978" spans="1:7" x14ac:dyDescent="0.25">
      <c r="A978" s="1">
        <v>48</v>
      </c>
      <c r="B978" s="2" t="s">
        <v>10</v>
      </c>
      <c r="C978" s="2">
        <v>40.15</v>
      </c>
      <c r="D978" s="2">
        <v>0</v>
      </c>
      <c r="E978" s="2" t="s">
        <v>11</v>
      </c>
      <c r="F978" s="2" t="s">
        <v>12</v>
      </c>
      <c r="G978" s="3">
        <v>7804.1605</v>
      </c>
    </row>
    <row r="979" spans="1:7" x14ac:dyDescent="0.25">
      <c r="A979" s="1">
        <v>26</v>
      </c>
      <c r="B979" s="2" t="s">
        <v>10</v>
      </c>
      <c r="C979" s="2">
        <v>29.15</v>
      </c>
      <c r="D979" s="2">
        <v>1</v>
      </c>
      <c r="E979" s="2" t="s">
        <v>11</v>
      </c>
      <c r="F979" s="2" t="s">
        <v>12</v>
      </c>
      <c r="G979" s="3">
        <v>2902.9065000000001</v>
      </c>
    </row>
    <row r="980" spans="1:7" x14ac:dyDescent="0.25">
      <c r="A980" s="1">
        <v>45</v>
      </c>
      <c r="B980" s="2" t="s">
        <v>7</v>
      </c>
      <c r="C980" s="2">
        <v>39.994999999999997</v>
      </c>
      <c r="D980" s="2">
        <v>3</v>
      </c>
      <c r="E980" s="2" t="s">
        <v>11</v>
      </c>
      <c r="F980" s="2" t="s">
        <v>14</v>
      </c>
      <c r="G980" s="3">
        <v>9704.6680500000002</v>
      </c>
    </row>
    <row r="981" spans="1:7" x14ac:dyDescent="0.25">
      <c r="A981" s="1">
        <v>36</v>
      </c>
      <c r="B981" s="2" t="s">
        <v>7</v>
      </c>
      <c r="C981" s="2">
        <v>29.92</v>
      </c>
      <c r="D981" s="2">
        <v>0</v>
      </c>
      <c r="E981" s="2" t="s">
        <v>11</v>
      </c>
      <c r="F981" s="2" t="s">
        <v>12</v>
      </c>
      <c r="G981" s="3">
        <v>4889.0367999999999</v>
      </c>
    </row>
    <row r="982" spans="1:7" x14ac:dyDescent="0.25">
      <c r="A982" s="1">
        <v>54</v>
      </c>
      <c r="B982" s="2" t="s">
        <v>10</v>
      </c>
      <c r="C982" s="2">
        <v>25.46</v>
      </c>
      <c r="D982" s="2">
        <v>1</v>
      </c>
      <c r="E982" s="2" t="s">
        <v>11</v>
      </c>
      <c r="F982" s="2" t="s">
        <v>14</v>
      </c>
      <c r="G982" s="3">
        <v>25517.11363</v>
      </c>
    </row>
    <row r="983" spans="1:7" x14ac:dyDescent="0.25">
      <c r="A983" s="1">
        <v>34</v>
      </c>
      <c r="B983" s="2" t="s">
        <v>10</v>
      </c>
      <c r="C983" s="2">
        <v>21.375</v>
      </c>
      <c r="D983" s="2">
        <v>0</v>
      </c>
      <c r="E983" s="2" t="s">
        <v>11</v>
      </c>
      <c r="F983" s="2" t="s">
        <v>14</v>
      </c>
      <c r="G983" s="3">
        <v>4500.33925</v>
      </c>
    </row>
    <row r="984" spans="1:7" x14ac:dyDescent="0.25">
      <c r="A984" s="1">
        <v>31</v>
      </c>
      <c r="B984" s="2" t="s">
        <v>10</v>
      </c>
      <c r="C984" s="2">
        <v>25.9</v>
      </c>
      <c r="D984" s="2">
        <v>3</v>
      </c>
      <c r="E984" s="2" t="s">
        <v>8</v>
      </c>
      <c r="F984" s="2" t="s">
        <v>9</v>
      </c>
      <c r="G984" s="3">
        <v>19199.944</v>
      </c>
    </row>
    <row r="985" spans="1:7" x14ac:dyDescent="0.25">
      <c r="A985" s="1">
        <v>27</v>
      </c>
      <c r="B985" s="2" t="s">
        <v>7</v>
      </c>
      <c r="C985" s="2">
        <v>30.59</v>
      </c>
      <c r="D985" s="2">
        <v>1</v>
      </c>
      <c r="E985" s="2" t="s">
        <v>11</v>
      </c>
      <c r="F985" s="2" t="s">
        <v>14</v>
      </c>
      <c r="G985" s="3">
        <v>16796.411940000002</v>
      </c>
    </row>
    <row r="986" spans="1:7" x14ac:dyDescent="0.25">
      <c r="A986" s="1">
        <v>20</v>
      </c>
      <c r="B986" s="2" t="s">
        <v>10</v>
      </c>
      <c r="C986" s="2">
        <v>30.114999999999998</v>
      </c>
      <c r="D986" s="2">
        <v>5</v>
      </c>
      <c r="E986" s="2" t="s">
        <v>11</v>
      </c>
      <c r="F986" s="2" t="s">
        <v>14</v>
      </c>
      <c r="G986" s="3">
        <v>4915.0598499999996</v>
      </c>
    </row>
    <row r="987" spans="1:7" x14ac:dyDescent="0.25">
      <c r="A987" s="1">
        <v>44</v>
      </c>
      <c r="B987" s="2" t="s">
        <v>7</v>
      </c>
      <c r="C987" s="2">
        <v>25.8</v>
      </c>
      <c r="D987" s="2">
        <v>1</v>
      </c>
      <c r="E987" s="2" t="s">
        <v>11</v>
      </c>
      <c r="F987" s="2" t="s">
        <v>9</v>
      </c>
      <c r="G987" s="3">
        <v>7624.63</v>
      </c>
    </row>
    <row r="988" spans="1:7" x14ac:dyDescent="0.25">
      <c r="A988" s="1">
        <v>43</v>
      </c>
      <c r="B988" s="2" t="s">
        <v>10</v>
      </c>
      <c r="C988" s="2">
        <v>30.114999999999998</v>
      </c>
      <c r="D988" s="2">
        <v>3</v>
      </c>
      <c r="E988" s="2" t="s">
        <v>11</v>
      </c>
      <c r="F988" s="2" t="s">
        <v>13</v>
      </c>
      <c r="G988" s="3">
        <v>8410.0468500000006</v>
      </c>
    </row>
    <row r="989" spans="1:7" x14ac:dyDescent="0.25">
      <c r="A989" s="1">
        <v>45</v>
      </c>
      <c r="B989" s="2" t="s">
        <v>7</v>
      </c>
      <c r="C989" s="2">
        <v>27.645</v>
      </c>
      <c r="D989" s="2">
        <v>1</v>
      </c>
      <c r="E989" s="2" t="s">
        <v>11</v>
      </c>
      <c r="F989" s="2" t="s">
        <v>13</v>
      </c>
      <c r="G989" s="3">
        <v>28340.188849999999</v>
      </c>
    </row>
    <row r="990" spans="1:7" x14ac:dyDescent="0.25">
      <c r="A990" s="1">
        <v>34</v>
      </c>
      <c r="B990" s="2" t="s">
        <v>10</v>
      </c>
      <c r="C990" s="2">
        <v>34.674999999999997</v>
      </c>
      <c r="D990" s="2">
        <v>0</v>
      </c>
      <c r="E990" s="2" t="s">
        <v>11</v>
      </c>
      <c r="F990" s="2" t="s">
        <v>14</v>
      </c>
      <c r="G990" s="3">
        <v>4518.8262500000001</v>
      </c>
    </row>
    <row r="991" spans="1:7" x14ac:dyDescent="0.25">
      <c r="A991" s="1">
        <v>24</v>
      </c>
      <c r="B991" s="2" t="s">
        <v>7</v>
      </c>
      <c r="C991" s="2">
        <v>20.52</v>
      </c>
      <c r="D991" s="2">
        <v>0</v>
      </c>
      <c r="E991" s="2" t="s">
        <v>8</v>
      </c>
      <c r="F991" s="2" t="s">
        <v>14</v>
      </c>
      <c r="G991" s="3">
        <v>14571.890799999999</v>
      </c>
    </row>
    <row r="992" spans="1:7" x14ac:dyDescent="0.25">
      <c r="A992" s="1">
        <v>26</v>
      </c>
      <c r="B992" s="2" t="s">
        <v>7</v>
      </c>
      <c r="C992" s="2">
        <v>19.8</v>
      </c>
      <c r="D992" s="2">
        <v>1</v>
      </c>
      <c r="E992" s="2" t="s">
        <v>11</v>
      </c>
      <c r="F992" s="2" t="s">
        <v>9</v>
      </c>
      <c r="G992" s="3">
        <v>3378.91</v>
      </c>
    </row>
    <row r="993" spans="1:7" x14ac:dyDescent="0.25">
      <c r="A993" s="1">
        <v>38</v>
      </c>
      <c r="B993" s="2" t="s">
        <v>7</v>
      </c>
      <c r="C993" s="2">
        <v>27.835000000000001</v>
      </c>
      <c r="D993" s="2">
        <v>2</v>
      </c>
      <c r="E993" s="2" t="s">
        <v>11</v>
      </c>
      <c r="F993" s="2" t="s">
        <v>14</v>
      </c>
      <c r="G993" s="3">
        <v>7144.86265</v>
      </c>
    </row>
    <row r="994" spans="1:7" x14ac:dyDescent="0.25">
      <c r="A994" s="1">
        <v>50</v>
      </c>
      <c r="B994" s="2" t="s">
        <v>7</v>
      </c>
      <c r="C994" s="2">
        <v>31.6</v>
      </c>
      <c r="D994" s="2">
        <v>2</v>
      </c>
      <c r="E994" s="2" t="s">
        <v>11</v>
      </c>
      <c r="F994" s="2" t="s">
        <v>9</v>
      </c>
      <c r="G994" s="3">
        <v>10118.424000000001</v>
      </c>
    </row>
    <row r="995" spans="1:7" x14ac:dyDescent="0.25">
      <c r="A995" s="1">
        <v>38</v>
      </c>
      <c r="B995" s="2" t="s">
        <v>10</v>
      </c>
      <c r="C995" s="2">
        <v>28.27</v>
      </c>
      <c r="D995" s="2">
        <v>1</v>
      </c>
      <c r="E995" s="2" t="s">
        <v>11</v>
      </c>
      <c r="F995" s="2" t="s">
        <v>12</v>
      </c>
      <c r="G995" s="3">
        <v>5484.4673000000003</v>
      </c>
    </row>
    <row r="996" spans="1:7" x14ac:dyDescent="0.25">
      <c r="A996" s="1">
        <v>27</v>
      </c>
      <c r="B996" s="2" t="s">
        <v>7</v>
      </c>
      <c r="C996" s="2">
        <v>20.045000000000002</v>
      </c>
      <c r="D996" s="2">
        <v>3</v>
      </c>
      <c r="E996" s="2" t="s">
        <v>8</v>
      </c>
      <c r="F996" s="2" t="s">
        <v>13</v>
      </c>
      <c r="G996" s="3">
        <v>16420.494549999999</v>
      </c>
    </row>
    <row r="997" spans="1:7" x14ac:dyDescent="0.25">
      <c r="A997" s="1">
        <v>39</v>
      </c>
      <c r="B997" s="2" t="s">
        <v>7</v>
      </c>
      <c r="C997" s="2">
        <v>23.274999999999999</v>
      </c>
      <c r="D997" s="2">
        <v>3</v>
      </c>
      <c r="E997" s="2" t="s">
        <v>11</v>
      </c>
      <c r="F997" s="2" t="s">
        <v>14</v>
      </c>
      <c r="G997" s="3">
        <v>7986.4752500000004</v>
      </c>
    </row>
    <row r="998" spans="1:7" x14ac:dyDescent="0.25">
      <c r="A998" s="1">
        <v>39</v>
      </c>
      <c r="B998" s="2" t="s">
        <v>7</v>
      </c>
      <c r="C998" s="2">
        <v>34.1</v>
      </c>
      <c r="D998" s="2">
        <v>3</v>
      </c>
      <c r="E998" s="2" t="s">
        <v>11</v>
      </c>
      <c r="F998" s="2" t="s">
        <v>9</v>
      </c>
      <c r="G998" s="3">
        <v>7418.5219999999999</v>
      </c>
    </row>
    <row r="999" spans="1:7" x14ac:dyDescent="0.25">
      <c r="A999" s="1">
        <v>63</v>
      </c>
      <c r="B999" s="2" t="s">
        <v>7</v>
      </c>
      <c r="C999" s="2">
        <v>36.85</v>
      </c>
      <c r="D999" s="2">
        <v>0</v>
      </c>
      <c r="E999" s="2" t="s">
        <v>11</v>
      </c>
      <c r="F999" s="2" t="s">
        <v>12</v>
      </c>
      <c r="G999" s="3">
        <v>13887.968500000001</v>
      </c>
    </row>
    <row r="1000" spans="1:7" x14ac:dyDescent="0.25">
      <c r="A1000" s="1">
        <v>33</v>
      </c>
      <c r="B1000" s="2" t="s">
        <v>7</v>
      </c>
      <c r="C1000" s="2">
        <v>36.29</v>
      </c>
      <c r="D1000" s="2">
        <v>3</v>
      </c>
      <c r="E1000" s="2" t="s">
        <v>11</v>
      </c>
      <c r="F1000" s="2" t="s">
        <v>14</v>
      </c>
      <c r="G1000" s="3">
        <v>6551.7501000000002</v>
      </c>
    </row>
    <row r="1001" spans="1:7" x14ac:dyDescent="0.25">
      <c r="A1001" s="1">
        <v>36</v>
      </c>
      <c r="B1001" s="2" t="s">
        <v>7</v>
      </c>
      <c r="C1001" s="2">
        <v>26.885000000000002</v>
      </c>
      <c r="D1001" s="2">
        <v>0</v>
      </c>
      <c r="E1001" s="2" t="s">
        <v>11</v>
      </c>
      <c r="F1001" s="2" t="s">
        <v>13</v>
      </c>
      <c r="G1001" s="3">
        <v>5267.8181500000001</v>
      </c>
    </row>
    <row r="1002" spans="1:7" x14ac:dyDescent="0.25">
      <c r="A1002" s="1">
        <v>30</v>
      </c>
      <c r="B1002" s="2" t="s">
        <v>10</v>
      </c>
      <c r="C1002" s="2">
        <v>22.99</v>
      </c>
      <c r="D1002" s="2">
        <v>2</v>
      </c>
      <c r="E1002" s="2" t="s">
        <v>8</v>
      </c>
      <c r="F1002" s="2" t="s">
        <v>13</v>
      </c>
      <c r="G1002" s="3">
        <v>17361.766100000001</v>
      </c>
    </row>
    <row r="1003" spans="1:7" x14ac:dyDescent="0.25">
      <c r="A1003" s="1">
        <v>24</v>
      </c>
      <c r="B1003" s="2" t="s">
        <v>10</v>
      </c>
      <c r="C1003" s="2">
        <v>32.700000000000003</v>
      </c>
      <c r="D1003" s="2">
        <v>0</v>
      </c>
      <c r="E1003" s="2" t="s">
        <v>8</v>
      </c>
      <c r="F1003" s="2" t="s">
        <v>9</v>
      </c>
      <c r="G1003" s="3">
        <v>34472.841</v>
      </c>
    </row>
    <row r="1004" spans="1:7" x14ac:dyDescent="0.25">
      <c r="A1004" s="1">
        <v>24</v>
      </c>
      <c r="B1004" s="2" t="s">
        <v>10</v>
      </c>
      <c r="C1004" s="2">
        <v>25.8</v>
      </c>
      <c r="D1004" s="2">
        <v>0</v>
      </c>
      <c r="E1004" s="2" t="s">
        <v>11</v>
      </c>
      <c r="F1004" s="2" t="s">
        <v>9</v>
      </c>
      <c r="G1004" s="3">
        <v>1972.95</v>
      </c>
    </row>
    <row r="1005" spans="1:7" x14ac:dyDescent="0.25">
      <c r="A1005" s="1">
        <v>48</v>
      </c>
      <c r="B1005" s="2" t="s">
        <v>10</v>
      </c>
      <c r="C1005" s="2">
        <v>29.6</v>
      </c>
      <c r="D1005" s="2">
        <v>0</v>
      </c>
      <c r="E1005" s="2" t="s">
        <v>11</v>
      </c>
      <c r="F1005" s="2" t="s">
        <v>9</v>
      </c>
      <c r="G1005" s="3">
        <v>21232.182260000001</v>
      </c>
    </row>
    <row r="1006" spans="1:7" x14ac:dyDescent="0.25">
      <c r="A1006" s="1">
        <v>47</v>
      </c>
      <c r="B1006" s="2" t="s">
        <v>10</v>
      </c>
      <c r="C1006" s="2">
        <v>19.190000000000001</v>
      </c>
      <c r="D1006" s="2">
        <v>1</v>
      </c>
      <c r="E1006" s="2" t="s">
        <v>11</v>
      </c>
      <c r="F1006" s="2" t="s">
        <v>14</v>
      </c>
      <c r="G1006" s="3">
        <v>8627.5411000000004</v>
      </c>
    </row>
    <row r="1007" spans="1:7" x14ac:dyDescent="0.25">
      <c r="A1007" s="1">
        <v>29</v>
      </c>
      <c r="B1007" s="2" t="s">
        <v>10</v>
      </c>
      <c r="C1007" s="2">
        <v>31.73</v>
      </c>
      <c r="D1007" s="2">
        <v>2</v>
      </c>
      <c r="E1007" s="2" t="s">
        <v>11</v>
      </c>
      <c r="F1007" s="2" t="s">
        <v>13</v>
      </c>
      <c r="G1007" s="3">
        <v>4433.3877000000002</v>
      </c>
    </row>
    <row r="1008" spans="1:7" x14ac:dyDescent="0.25">
      <c r="A1008" s="1">
        <v>28</v>
      </c>
      <c r="B1008" s="2" t="s">
        <v>10</v>
      </c>
      <c r="C1008" s="2">
        <v>29.26</v>
      </c>
      <c r="D1008" s="2">
        <v>2</v>
      </c>
      <c r="E1008" s="2" t="s">
        <v>11</v>
      </c>
      <c r="F1008" s="2" t="s">
        <v>14</v>
      </c>
      <c r="G1008" s="3">
        <v>4438.2633999999998</v>
      </c>
    </row>
    <row r="1009" spans="1:7" x14ac:dyDescent="0.25">
      <c r="A1009" s="1">
        <v>47</v>
      </c>
      <c r="B1009" s="2" t="s">
        <v>10</v>
      </c>
      <c r="C1009" s="2">
        <v>28.215</v>
      </c>
      <c r="D1009" s="2">
        <v>3</v>
      </c>
      <c r="E1009" s="2" t="s">
        <v>8</v>
      </c>
      <c r="F1009" s="2" t="s">
        <v>13</v>
      </c>
      <c r="G1009" s="3">
        <v>24915.220850000002</v>
      </c>
    </row>
    <row r="1010" spans="1:7" x14ac:dyDescent="0.25">
      <c r="A1010" s="1">
        <v>25</v>
      </c>
      <c r="B1010" s="2" t="s">
        <v>10</v>
      </c>
      <c r="C1010" s="2">
        <v>24.984999999999999</v>
      </c>
      <c r="D1010" s="2">
        <v>2</v>
      </c>
      <c r="E1010" s="2" t="s">
        <v>11</v>
      </c>
      <c r="F1010" s="2" t="s">
        <v>14</v>
      </c>
      <c r="G1010" s="3">
        <v>23241.47453</v>
      </c>
    </row>
    <row r="1011" spans="1:7" x14ac:dyDescent="0.25">
      <c r="A1011" s="1">
        <v>51</v>
      </c>
      <c r="B1011" s="2" t="s">
        <v>10</v>
      </c>
      <c r="C1011" s="2">
        <v>27.74</v>
      </c>
      <c r="D1011" s="2">
        <v>1</v>
      </c>
      <c r="E1011" s="2" t="s">
        <v>11</v>
      </c>
      <c r="F1011" s="2" t="s">
        <v>14</v>
      </c>
      <c r="G1011" s="3">
        <v>9957.7216000000008</v>
      </c>
    </row>
    <row r="1012" spans="1:7" x14ac:dyDescent="0.25">
      <c r="A1012" s="1">
        <v>48</v>
      </c>
      <c r="B1012" s="2" t="s">
        <v>7</v>
      </c>
      <c r="C1012" s="2">
        <v>22.8</v>
      </c>
      <c r="D1012" s="2">
        <v>0</v>
      </c>
      <c r="E1012" s="2" t="s">
        <v>11</v>
      </c>
      <c r="F1012" s="2" t="s">
        <v>9</v>
      </c>
      <c r="G1012" s="3">
        <v>8269.0439999999999</v>
      </c>
    </row>
    <row r="1013" spans="1:7" x14ac:dyDescent="0.25">
      <c r="A1013" s="1">
        <v>43</v>
      </c>
      <c r="B1013" s="2" t="s">
        <v>10</v>
      </c>
      <c r="C1013" s="2">
        <v>20.13</v>
      </c>
      <c r="D1013" s="2">
        <v>2</v>
      </c>
      <c r="E1013" s="2" t="s">
        <v>8</v>
      </c>
      <c r="F1013" s="2" t="s">
        <v>12</v>
      </c>
      <c r="G1013" s="3">
        <v>18767.737700000001</v>
      </c>
    </row>
    <row r="1014" spans="1:7" x14ac:dyDescent="0.25">
      <c r="A1014" s="1">
        <v>61</v>
      </c>
      <c r="B1014" s="2" t="s">
        <v>7</v>
      </c>
      <c r="C1014" s="2">
        <v>33.33</v>
      </c>
      <c r="D1014" s="2">
        <v>4</v>
      </c>
      <c r="E1014" s="2" t="s">
        <v>11</v>
      </c>
      <c r="F1014" s="2" t="s">
        <v>12</v>
      </c>
      <c r="G1014" s="3">
        <v>36580.282160000002</v>
      </c>
    </row>
    <row r="1015" spans="1:7" x14ac:dyDescent="0.25">
      <c r="A1015" s="1">
        <v>48</v>
      </c>
      <c r="B1015" s="2" t="s">
        <v>10</v>
      </c>
      <c r="C1015" s="2">
        <v>32.299999999999997</v>
      </c>
      <c r="D1015" s="2">
        <v>1</v>
      </c>
      <c r="E1015" s="2" t="s">
        <v>11</v>
      </c>
      <c r="F1015" s="2" t="s">
        <v>13</v>
      </c>
      <c r="G1015" s="3">
        <v>8765.2489999999998</v>
      </c>
    </row>
    <row r="1016" spans="1:7" x14ac:dyDescent="0.25">
      <c r="A1016" s="1">
        <v>38</v>
      </c>
      <c r="B1016" s="2" t="s">
        <v>7</v>
      </c>
      <c r="C1016" s="2">
        <v>27.6</v>
      </c>
      <c r="D1016" s="2">
        <v>0</v>
      </c>
      <c r="E1016" s="2" t="s">
        <v>11</v>
      </c>
      <c r="F1016" s="2" t="s">
        <v>9</v>
      </c>
      <c r="G1016" s="3">
        <v>5383.5360000000001</v>
      </c>
    </row>
    <row r="1017" spans="1:7" x14ac:dyDescent="0.25">
      <c r="A1017" s="1">
        <v>59</v>
      </c>
      <c r="B1017" s="2" t="s">
        <v>10</v>
      </c>
      <c r="C1017" s="2">
        <v>25.46</v>
      </c>
      <c r="D1017" s="2">
        <v>0</v>
      </c>
      <c r="E1017" s="2" t="s">
        <v>11</v>
      </c>
      <c r="F1017" s="2" t="s">
        <v>13</v>
      </c>
      <c r="G1017" s="3">
        <v>12124.992399999999</v>
      </c>
    </row>
    <row r="1018" spans="1:7" x14ac:dyDescent="0.25">
      <c r="A1018" s="1">
        <v>19</v>
      </c>
      <c r="B1018" s="2" t="s">
        <v>7</v>
      </c>
      <c r="C1018" s="2">
        <v>24.605</v>
      </c>
      <c r="D1018" s="2">
        <v>1</v>
      </c>
      <c r="E1018" s="2" t="s">
        <v>11</v>
      </c>
      <c r="F1018" s="2" t="s">
        <v>13</v>
      </c>
      <c r="G1018" s="3">
        <v>2709.24395</v>
      </c>
    </row>
    <row r="1019" spans="1:7" x14ac:dyDescent="0.25">
      <c r="A1019" s="1">
        <v>26</v>
      </c>
      <c r="B1019" s="2" t="s">
        <v>7</v>
      </c>
      <c r="C1019" s="2">
        <v>34.200000000000003</v>
      </c>
      <c r="D1019" s="2">
        <v>2</v>
      </c>
      <c r="E1019" s="2" t="s">
        <v>11</v>
      </c>
      <c r="F1019" s="2" t="s">
        <v>9</v>
      </c>
      <c r="G1019" s="3">
        <v>3987.9259999999999</v>
      </c>
    </row>
    <row r="1020" spans="1:7" x14ac:dyDescent="0.25">
      <c r="A1020" s="1">
        <v>54</v>
      </c>
      <c r="B1020" s="2" t="s">
        <v>7</v>
      </c>
      <c r="C1020" s="2">
        <v>35.814999999999998</v>
      </c>
      <c r="D1020" s="2">
        <v>3</v>
      </c>
      <c r="E1020" s="2" t="s">
        <v>11</v>
      </c>
      <c r="F1020" s="2" t="s">
        <v>13</v>
      </c>
      <c r="G1020" s="3">
        <v>12495.290849999999</v>
      </c>
    </row>
    <row r="1021" spans="1:7" x14ac:dyDescent="0.25">
      <c r="A1021" s="1">
        <v>21</v>
      </c>
      <c r="B1021" s="2" t="s">
        <v>7</v>
      </c>
      <c r="C1021" s="2">
        <v>32.68</v>
      </c>
      <c r="D1021" s="2">
        <v>2</v>
      </c>
      <c r="E1021" s="2" t="s">
        <v>11</v>
      </c>
      <c r="F1021" s="2" t="s">
        <v>13</v>
      </c>
      <c r="G1021" s="3">
        <v>26018.950519999999</v>
      </c>
    </row>
    <row r="1022" spans="1:7" x14ac:dyDescent="0.25">
      <c r="A1022" s="1">
        <v>51</v>
      </c>
      <c r="B1022" s="2" t="s">
        <v>10</v>
      </c>
      <c r="C1022" s="2">
        <v>37</v>
      </c>
      <c r="D1022" s="2">
        <v>0</v>
      </c>
      <c r="E1022" s="2" t="s">
        <v>11</v>
      </c>
      <c r="F1022" s="2" t="s">
        <v>9</v>
      </c>
      <c r="G1022" s="3">
        <v>8798.5930000000008</v>
      </c>
    </row>
    <row r="1023" spans="1:7" x14ac:dyDescent="0.25">
      <c r="A1023" s="1">
        <v>22</v>
      </c>
      <c r="B1023" s="2" t="s">
        <v>7</v>
      </c>
      <c r="C1023" s="2">
        <v>31.02</v>
      </c>
      <c r="D1023" s="2">
        <v>3</v>
      </c>
      <c r="E1023" s="2" t="s">
        <v>8</v>
      </c>
      <c r="F1023" s="2" t="s">
        <v>12</v>
      </c>
      <c r="G1023" s="3">
        <v>35595.589800000002</v>
      </c>
    </row>
    <row r="1024" spans="1:7" x14ac:dyDescent="0.25">
      <c r="A1024" s="1">
        <v>47</v>
      </c>
      <c r="B1024" s="2" t="s">
        <v>10</v>
      </c>
      <c r="C1024" s="2">
        <v>36.08</v>
      </c>
      <c r="D1024" s="2">
        <v>1</v>
      </c>
      <c r="E1024" s="2" t="s">
        <v>8</v>
      </c>
      <c r="F1024" s="2" t="s">
        <v>12</v>
      </c>
      <c r="G1024" s="3">
        <v>42211.138200000001</v>
      </c>
    </row>
    <row r="1025" spans="1:7" x14ac:dyDescent="0.25">
      <c r="A1025" s="1">
        <v>18</v>
      </c>
      <c r="B1025" s="2" t="s">
        <v>10</v>
      </c>
      <c r="C1025" s="2">
        <v>23.32</v>
      </c>
      <c r="D1025" s="2">
        <v>1</v>
      </c>
      <c r="E1025" s="2" t="s">
        <v>11</v>
      </c>
      <c r="F1025" s="2" t="s">
        <v>12</v>
      </c>
      <c r="G1025" s="3">
        <v>1711.0268000000001</v>
      </c>
    </row>
    <row r="1026" spans="1:7" x14ac:dyDescent="0.25">
      <c r="A1026" s="1">
        <v>47</v>
      </c>
      <c r="B1026" s="2" t="s">
        <v>7</v>
      </c>
      <c r="C1026" s="2">
        <v>45.32</v>
      </c>
      <c r="D1026" s="2">
        <v>1</v>
      </c>
      <c r="E1026" s="2" t="s">
        <v>11</v>
      </c>
      <c r="F1026" s="2" t="s">
        <v>12</v>
      </c>
      <c r="G1026" s="3">
        <v>8569.8618000000006</v>
      </c>
    </row>
    <row r="1027" spans="1:7" x14ac:dyDescent="0.25">
      <c r="A1027" s="1">
        <v>21</v>
      </c>
      <c r="B1027" s="2" t="s">
        <v>7</v>
      </c>
      <c r="C1027" s="2">
        <v>34.6</v>
      </c>
      <c r="D1027" s="2">
        <v>0</v>
      </c>
      <c r="E1027" s="2" t="s">
        <v>11</v>
      </c>
      <c r="F1027" s="2" t="s">
        <v>9</v>
      </c>
      <c r="G1027" s="3">
        <v>2020.1769999999999</v>
      </c>
    </row>
    <row r="1028" spans="1:7" x14ac:dyDescent="0.25">
      <c r="A1028" s="1">
        <v>19</v>
      </c>
      <c r="B1028" s="2" t="s">
        <v>10</v>
      </c>
      <c r="C1028" s="2">
        <v>26.03</v>
      </c>
      <c r="D1028" s="2">
        <v>1</v>
      </c>
      <c r="E1028" s="2" t="s">
        <v>8</v>
      </c>
      <c r="F1028" s="2" t="s">
        <v>13</v>
      </c>
      <c r="G1028" s="3">
        <v>16450.894700000001</v>
      </c>
    </row>
    <row r="1029" spans="1:7" x14ac:dyDescent="0.25">
      <c r="A1029" s="1">
        <v>23</v>
      </c>
      <c r="B1029" s="2" t="s">
        <v>10</v>
      </c>
      <c r="C1029" s="2">
        <v>18.715</v>
      </c>
      <c r="D1029" s="2">
        <v>0</v>
      </c>
      <c r="E1029" s="2" t="s">
        <v>11</v>
      </c>
      <c r="F1029" s="2" t="s">
        <v>13</v>
      </c>
      <c r="G1029" s="3">
        <v>21595.382290000001</v>
      </c>
    </row>
    <row r="1030" spans="1:7" x14ac:dyDescent="0.25">
      <c r="A1030" s="1">
        <v>54</v>
      </c>
      <c r="B1030" s="2" t="s">
        <v>10</v>
      </c>
      <c r="C1030" s="2">
        <v>31.6</v>
      </c>
      <c r="D1030" s="2">
        <v>0</v>
      </c>
      <c r="E1030" s="2" t="s">
        <v>11</v>
      </c>
      <c r="F1030" s="2" t="s">
        <v>9</v>
      </c>
      <c r="G1030" s="3">
        <v>9850.4320000000007</v>
      </c>
    </row>
    <row r="1031" spans="1:7" x14ac:dyDescent="0.25">
      <c r="A1031" s="1">
        <v>37</v>
      </c>
      <c r="B1031" s="2" t="s">
        <v>7</v>
      </c>
      <c r="C1031" s="2">
        <v>17.29</v>
      </c>
      <c r="D1031" s="2">
        <v>2</v>
      </c>
      <c r="E1031" s="2" t="s">
        <v>11</v>
      </c>
      <c r="F1031" s="2" t="s">
        <v>14</v>
      </c>
      <c r="G1031" s="3">
        <v>6877.9800999999998</v>
      </c>
    </row>
    <row r="1032" spans="1:7" x14ac:dyDescent="0.25">
      <c r="A1032" s="1">
        <v>46</v>
      </c>
      <c r="B1032" s="2" t="s">
        <v>7</v>
      </c>
      <c r="C1032" s="2">
        <v>23.655000000000001</v>
      </c>
      <c r="D1032" s="2">
        <v>1</v>
      </c>
      <c r="E1032" s="2" t="s">
        <v>8</v>
      </c>
      <c r="F1032" s="2" t="s">
        <v>13</v>
      </c>
      <c r="G1032" s="3">
        <v>21677.283449999999</v>
      </c>
    </row>
    <row r="1033" spans="1:7" x14ac:dyDescent="0.25">
      <c r="A1033" s="1">
        <v>55</v>
      </c>
      <c r="B1033" s="2" t="s">
        <v>7</v>
      </c>
      <c r="C1033" s="2">
        <v>35.200000000000003</v>
      </c>
      <c r="D1033" s="2">
        <v>0</v>
      </c>
      <c r="E1033" s="2" t="s">
        <v>8</v>
      </c>
      <c r="F1033" s="2" t="s">
        <v>12</v>
      </c>
      <c r="G1033" s="3">
        <v>44423.803</v>
      </c>
    </row>
    <row r="1034" spans="1:7" x14ac:dyDescent="0.25">
      <c r="A1034" s="1">
        <v>30</v>
      </c>
      <c r="B1034" s="2" t="s">
        <v>7</v>
      </c>
      <c r="C1034" s="2">
        <v>27.93</v>
      </c>
      <c r="D1034" s="2">
        <v>0</v>
      </c>
      <c r="E1034" s="2" t="s">
        <v>11</v>
      </c>
      <c r="F1034" s="2" t="s">
        <v>14</v>
      </c>
      <c r="G1034" s="3">
        <v>4137.5227000000004</v>
      </c>
    </row>
    <row r="1035" spans="1:7" x14ac:dyDescent="0.25">
      <c r="A1035" s="1">
        <v>18</v>
      </c>
      <c r="B1035" s="2" t="s">
        <v>10</v>
      </c>
      <c r="C1035" s="2">
        <v>21.565000000000001</v>
      </c>
      <c r="D1035" s="2">
        <v>0</v>
      </c>
      <c r="E1035" s="2" t="s">
        <v>8</v>
      </c>
      <c r="F1035" s="2" t="s">
        <v>14</v>
      </c>
      <c r="G1035" s="3">
        <v>13747.87235</v>
      </c>
    </row>
    <row r="1036" spans="1:7" x14ac:dyDescent="0.25">
      <c r="A1036" s="1">
        <v>61</v>
      </c>
      <c r="B1036" s="2" t="s">
        <v>10</v>
      </c>
      <c r="C1036" s="2">
        <v>38.380000000000003</v>
      </c>
      <c r="D1036" s="2">
        <v>0</v>
      </c>
      <c r="E1036" s="2" t="s">
        <v>11</v>
      </c>
      <c r="F1036" s="2" t="s">
        <v>13</v>
      </c>
      <c r="G1036" s="3">
        <v>12950.0712</v>
      </c>
    </row>
    <row r="1037" spans="1:7" x14ac:dyDescent="0.25">
      <c r="A1037" s="1">
        <v>54</v>
      </c>
      <c r="B1037" s="2" t="s">
        <v>7</v>
      </c>
      <c r="C1037" s="2">
        <v>23</v>
      </c>
      <c r="D1037" s="2">
        <v>3</v>
      </c>
      <c r="E1037" s="2" t="s">
        <v>11</v>
      </c>
      <c r="F1037" s="2" t="s">
        <v>9</v>
      </c>
      <c r="G1037" s="3">
        <v>12094.477999999999</v>
      </c>
    </row>
    <row r="1038" spans="1:7" x14ac:dyDescent="0.25">
      <c r="A1038" s="1">
        <v>22</v>
      </c>
      <c r="B1038" s="2" t="s">
        <v>10</v>
      </c>
      <c r="C1038" s="2">
        <v>37.07</v>
      </c>
      <c r="D1038" s="2">
        <v>2</v>
      </c>
      <c r="E1038" s="2" t="s">
        <v>8</v>
      </c>
      <c r="F1038" s="2" t="s">
        <v>12</v>
      </c>
      <c r="G1038" s="3">
        <v>37484.4493</v>
      </c>
    </row>
    <row r="1039" spans="1:7" x14ac:dyDescent="0.25">
      <c r="A1039" s="1">
        <v>45</v>
      </c>
      <c r="B1039" s="2" t="s">
        <v>7</v>
      </c>
      <c r="C1039" s="2">
        <v>30.495000000000001</v>
      </c>
      <c r="D1039" s="2">
        <v>1</v>
      </c>
      <c r="E1039" s="2" t="s">
        <v>8</v>
      </c>
      <c r="F1039" s="2" t="s">
        <v>13</v>
      </c>
      <c r="G1039" s="3">
        <v>39725.518049999999</v>
      </c>
    </row>
    <row r="1040" spans="1:7" x14ac:dyDescent="0.25">
      <c r="A1040" s="1">
        <v>22</v>
      </c>
      <c r="B1040" s="2" t="s">
        <v>10</v>
      </c>
      <c r="C1040" s="2">
        <v>28.88</v>
      </c>
      <c r="D1040" s="2">
        <v>0</v>
      </c>
      <c r="E1040" s="2" t="s">
        <v>11</v>
      </c>
      <c r="F1040" s="2" t="s">
        <v>14</v>
      </c>
      <c r="G1040" s="3">
        <v>2250.8352</v>
      </c>
    </row>
    <row r="1041" spans="1:7" x14ac:dyDescent="0.25">
      <c r="A1041" s="1">
        <v>19</v>
      </c>
      <c r="B1041" s="2" t="s">
        <v>10</v>
      </c>
      <c r="C1041" s="2">
        <v>27.265000000000001</v>
      </c>
      <c r="D1041" s="2">
        <v>2</v>
      </c>
      <c r="E1041" s="2" t="s">
        <v>11</v>
      </c>
      <c r="F1041" s="2" t="s">
        <v>13</v>
      </c>
      <c r="G1041" s="3">
        <v>22493.659640000002</v>
      </c>
    </row>
    <row r="1042" spans="1:7" x14ac:dyDescent="0.25">
      <c r="A1042" s="1">
        <v>35</v>
      </c>
      <c r="B1042" s="2" t="s">
        <v>7</v>
      </c>
      <c r="C1042" s="2">
        <v>28.024999999999999</v>
      </c>
      <c r="D1042" s="2">
        <v>0</v>
      </c>
      <c r="E1042" s="2" t="s">
        <v>8</v>
      </c>
      <c r="F1042" s="2" t="s">
        <v>13</v>
      </c>
      <c r="G1042" s="3">
        <v>20234.854749999999</v>
      </c>
    </row>
    <row r="1043" spans="1:7" x14ac:dyDescent="0.25">
      <c r="A1043" s="1">
        <v>18</v>
      </c>
      <c r="B1043" s="2" t="s">
        <v>10</v>
      </c>
      <c r="C1043" s="2">
        <v>23.085000000000001</v>
      </c>
      <c r="D1043" s="2">
        <v>0</v>
      </c>
      <c r="E1043" s="2" t="s">
        <v>11</v>
      </c>
      <c r="F1043" s="2" t="s">
        <v>14</v>
      </c>
      <c r="G1043" s="3">
        <v>1704.7001499999999</v>
      </c>
    </row>
    <row r="1044" spans="1:7" x14ac:dyDescent="0.25">
      <c r="A1044" s="1">
        <v>20</v>
      </c>
      <c r="B1044" s="2" t="s">
        <v>10</v>
      </c>
      <c r="C1044" s="2">
        <v>30.684999999999999</v>
      </c>
      <c r="D1044" s="2">
        <v>0</v>
      </c>
      <c r="E1044" s="2" t="s">
        <v>8</v>
      </c>
      <c r="F1044" s="2" t="s">
        <v>14</v>
      </c>
      <c r="G1044" s="3">
        <v>33475.817150000003</v>
      </c>
    </row>
    <row r="1045" spans="1:7" x14ac:dyDescent="0.25">
      <c r="A1045" s="1">
        <v>28</v>
      </c>
      <c r="B1045" s="2" t="s">
        <v>7</v>
      </c>
      <c r="C1045" s="2">
        <v>25.8</v>
      </c>
      <c r="D1045" s="2">
        <v>0</v>
      </c>
      <c r="E1045" s="2" t="s">
        <v>11</v>
      </c>
      <c r="F1045" s="2" t="s">
        <v>9</v>
      </c>
      <c r="G1045" s="3">
        <v>3161.4540000000002</v>
      </c>
    </row>
    <row r="1046" spans="1:7" x14ac:dyDescent="0.25">
      <c r="A1046" s="1">
        <v>55</v>
      </c>
      <c r="B1046" s="2" t="s">
        <v>10</v>
      </c>
      <c r="C1046" s="2">
        <v>35.244999999999997</v>
      </c>
      <c r="D1046" s="2">
        <v>1</v>
      </c>
      <c r="E1046" s="2" t="s">
        <v>11</v>
      </c>
      <c r="F1046" s="2" t="s">
        <v>14</v>
      </c>
      <c r="G1046" s="3">
        <v>11394.065549999999</v>
      </c>
    </row>
    <row r="1047" spans="1:7" x14ac:dyDescent="0.25">
      <c r="A1047" s="1">
        <v>43</v>
      </c>
      <c r="B1047" s="2" t="s">
        <v>7</v>
      </c>
      <c r="C1047" s="2">
        <v>24.7</v>
      </c>
      <c r="D1047" s="2">
        <v>2</v>
      </c>
      <c r="E1047" s="2" t="s">
        <v>8</v>
      </c>
      <c r="F1047" s="2" t="s">
        <v>13</v>
      </c>
      <c r="G1047" s="3">
        <v>21880.82</v>
      </c>
    </row>
    <row r="1048" spans="1:7" x14ac:dyDescent="0.25">
      <c r="A1048" s="1">
        <v>43</v>
      </c>
      <c r="B1048" s="2" t="s">
        <v>7</v>
      </c>
      <c r="C1048" s="2">
        <v>25.08</v>
      </c>
      <c r="D1048" s="2">
        <v>0</v>
      </c>
      <c r="E1048" s="2" t="s">
        <v>11</v>
      </c>
      <c r="F1048" s="2" t="s">
        <v>14</v>
      </c>
      <c r="G1048" s="3">
        <v>7325.0482000000002</v>
      </c>
    </row>
    <row r="1049" spans="1:7" x14ac:dyDescent="0.25">
      <c r="A1049" s="1">
        <v>22</v>
      </c>
      <c r="B1049" s="2" t="s">
        <v>10</v>
      </c>
      <c r="C1049" s="2">
        <v>52.58</v>
      </c>
      <c r="D1049" s="2">
        <v>1</v>
      </c>
      <c r="E1049" s="2" t="s">
        <v>8</v>
      </c>
      <c r="F1049" s="2" t="s">
        <v>12</v>
      </c>
      <c r="G1049" s="3">
        <v>44501.398200000003</v>
      </c>
    </row>
    <row r="1050" spans="1:7" x14ac:dyDescent="0.25">
      <c r="A1050" s="1">
        <v>25</v>
      </c>
      <c r="B1050" s="2" t="s">
        <v>7</v>
      </c>
      <c r="C1050" s="2">
        <v>22.515000000000001</v>
      </c>
      <c r="D1050" s="2">
        <v>1</v>
      </c>
      <c r="E1050" s="2" t="s">
        <v>11</v>
      </c>
      <c r="F1050" s="2" t="s">
        <v>13</v>
      </c>
      <c r="G1050" s="3">
        <v>3594.17085</v>
      </c>
    </row>
    <row r="1051" spans="1:7" x14ac:dyDescent="0.25">
      <c r="A1051" s="1">
        <v>49</v>
      </c>
      <c r="B1051" s="2" t="s">
        <v>10</v>
      </c>
      <c r="C1051" s="2">
        <v>30.9</v>
      </c>
      <c r="D1051" s="2">
        <v>0</v>
      </c>
      <c r="E1051" s="2" t="s">
        <v>8</v>
      </c>
      <c r="F1051" s="2" t="s">
        <v>9</v>
      </c>
      <c r="G1051" s="3">
        <v>39727.614000000001</v>
      </c>
    </row>
    <row r="1052" spans="1:7" x14ac:dyDescent="0.25">
      <c r="A1052" s="1">
        <v>44</v>
      </c>
      <c r="B1052" s="2" t="s">
        <v>7</v>
      </c>
      <c r="C1052" s="2">
        <v>36.954999999999998</v>
      </c>
      <c r="D1052" s="2">
        <v>1</v>
      </c>
      <c r="E1052" s="2" t="s">
        <v>11</v>
      </c>
      <c r="F1052" s="2" t="s">
        <v>13</v>
      </c>
      <c r="G1052" s="3">
        <v>8023.1354499999998</v>
      </c>
    </row>
    <row r="1053" spans="1:7" x14ac:dyDescent="0.25">
      <c r="A1053" s="1">
        <v>64</v>
      </c>
      <c r="B1053" s="2" t="s">
        <v>10</v>
      </c>
      <c r="C1053" s="2">
        <v>26.41</v>
      </c>
      <c r="D1053" s="2">
        <v>0</v>
      </c>
      <c r="E1053" s="2" t="s">
        <v>11</v>
      </c>
      <c r="F1053" s="2" t="s">
        <v>14</v>
      </c>
      <c r="G1053" s="3">
        <v>14394.5579</v>
      </c>
    </row>
    <row r="1054" spans="1:7" x14ac:dyDescent="0.25">
      <c r="A1054" s="1">
        <v>49</v>
      </c>
      <c r="B1054" s="2" t="s">
        <v>10</v>
      </c>
      <c r="C1054" s="2">
        <v>29.83</v>
      </c>
      <c r="D1054" s="2">
        <v>1</v>
      </c>
      <c r="E1054" s="2" t="s">
        <v>11</v>
      </c>
      <c r="F1054" s="2" t="s">
        <v>14</v>
      </c>
      <c r="G1054" s="3">
        <v>9288.0267000000003</v>
      </c>
    </row>
    <row r="1055" spans="1:7" x14ac:dyDescent="0.25">
      <c r="A1055" s="1">
        <v>47</v>
      </c>
      <c r="B1055" s="2" t="s">
        <v>10</v>
      </c>
      <c r="C1055" s="2">
        <v>29.8</v>
      </c>
      <c r="D1055" s="2">
        <v>3</v>
      </c>
      <c r="E1055" s="2" t="s">
        <v>8</v>
      </c>
      <c r="F1055" s="2" t="s">
        <v>9</v>
      </c>
      <c r="G1055" s="3">
        <v>25309.489000000001</v>
      </c>
    </row>
    <row r="1056" spans="1:7" x14ac:dyDescent="0.25">
      <c r="A1056" s="1">
        <v>27</v>
      </c>
      <c r="B1056" s="2" t="s">
        <v>7</v>
      </c>
      <c r="C1056" s="2">
        <v>21.47</v>
      </c>
      <c r="D1056" s="2">
        <v>0</v>
      </c>
      <c r="E1056" s="2" t="s">
        <v>11</v>
      </c>
      <c r="F1056" s="2" t="s">
        <v>13</v>
      </c>
      <c r="G1056" s="3">
        <v>3353.4703</v>
      </c>
    </row>
    <row r="1057" spans="1:7" x14ac:dyDescent="0.25">
      <c r="A1057" s="1">
        <v>55</v>
      </c>
      <c r="B1057" s="2" t="s">
        <v>10</v>
      </c>
      <c r="C1057" s="2">
        <v>27.645</v>
      </c>
      <c r="D1057" s="2">
        <v>0</v>
      </c>
      <c r="E1057" s="2" t="s">
        <v>11</v>
      </c>
      <c r="F1057" s="2" t="s">
        <v>13</v>
      </c>
      <c r="G1057" s="3">
        <v>10594.501550000001</v>
      </c>
    </row>
    <row r="1058" spans="1:7" x14ac:dyDescent="0.25">
      <c r="A1058" s="1">
        <v>48</v>
      </c>
      <c r="B1058" s="2" t="s">
        <v>7</v>
      </c>
      <c r="C1058" s="2">
        <v>28.9</v>
      </c>
      <c r="D1058" s="2">
        <v>0</v>
      </c>
      <c r="E1058" s="2" t="s">
        <v>11</v>
      </c>
      <c r="F1058" s="2" t="s">
        <v>9</v>
      </c>
      <c r="G1058" s="3">
        <v>8277.5229999999992</v>
      </c>
    </row>
    <row r="1059" spans="1:7" x14ac:dyDescent="0.25">
      <c r="A1059" s="1">
        <v>45</v>
      </c>
      <c r="B1059" s="2" t="s">
        <v>7</v>
      </c>
      <c r="C1059" s="2">
        <v>31.79</v>
      </c>
      <c r="D1059" s="2">
        <v>0</v>
      </c>
      <c r="E1059" s="2" t="s">
        <v>11</v>
      </c>
      <c r="F1059" s="2" t="s">
        <v>12</v>
      </c>
      <c r="G1059" s="3">
        <v>17929.303370000001</v>
      </c>
    </row>
    <row r="1060" spans="1:7" x14ac:dyDescent="0.25">
      <c r="A1060" s="1">
        <v>24</v>
      </c>
      <c r="B1060" s="2" t="s">
        <v>7</v>
      </c>
      <c r="C1060" s="2">
        <v>39.49</v>
      </c>
      <c r="D1060" s="2">
        <v>0</v>
      </c>
      <c r="E1060" s="2" t="s">
        <v>11</v>
      </c>
      <c r="F1060" s="2" t="s">
        <v>12</v>
      </c>
      <c r="G1060" s="3">
        <v>2480.9791</v>
      </c>
    </row>
    <row r="1061" spans="1:7" x14ac:dyDescent="0.25">
      <c r="A1061" s="1">
        <v>32</v>
      </c>
      <c r="B1061" s="2" t="s">
        <v>10</v>
      </c>
      <c r="C1061" s="2">
        <v>33.82</v>
      </c>
      <c r="D1061" s="2">
        <v>1</v>
      </c>
      <c r="E1061" s="2" t="s">
        <v>11</v>
      </c>
      <c r="F1061" s="2" t="s">
        <v>13</v>
      </c>
      <c r="G1061" s="3">
        <v>4462.7218000000003</v>
      </c>
    </row>
    <row r="1062" spans="1:7" x14ac:dyDescent="0.25">
      <c r="A1062" s="1">
        <v>24</v>
      </c>
      <c r="B1062" s="2" t="s">
        <v>10</v>
      </c>
      <c r="C1062" s="2">
        <v>32.01</v>
      </c>
      <c r="D1062" s="2">
        <v>0</v>
      </c>
      <c r="E1062" s="2" t="s">
        <v>11</v>
      </c>
      <c r="F1062" s="2" t="s">
        <v>12</v>
      </c>
      <c r="G1062" s="3">
        <v>1981.5818999999999</v>
      </c>
    </row>
    <row r="1063" spans="1:7" x14ac:dyDescent="0.25">
      <c r="A1063" s="1">
        <v>57</v>
      </c>
      <c r="B1063" s="2" t="s">
        <v>10</v>
      </c>
      <c r="C1063" s="2">
        <v>27.94</v>
      </c>
      <c r="D1063" s="2">
        <v>1</v>
      </c>
      <c r="E1063" s="2" t="s">
        <v>11</v>
      </c>
      <c r="F1063" s="2" t="s">
        <v>12</v>
      </c>
      <c r="G1063" s="3">
        <v>11554.223599999999</v>
      </c>
    </row>
    <row r="1064" spans="1:7" x14ac:dyDescent="0.25">
      <c r="A1064" s="1">
        <v>59</v>
      </c>
      <c r="B1064" s="2" t="s">
        <v>10</v>
      </c>
      <c r="C1064" s="2">
        <v>41.14</v>
      </c>
      <c r="D1064" s="2">
        <v>1</v>
      </c>
      <c r="E1064" s="2" t="s">
        <v>8</v>
      </c>
      <c r="F1064" s="2" t="s">
        <v>12</v>
      </c>
      <c r="G1064" s="3">
        <v>48970.247600000002</v>
      </c>
    </row>
    <row r="1065" spans="1:7" x14ac:dyDescent="0.25">
      <c r="A1065" s="1">
        <v>36</v>
      </c>
      <c r="B1065" s="2" t="s">
        <v>10</v>
      </c>
      <c r="C1065" s="2">
        <v>28.594999999999999</v>
      </c>
      <c r="D1065" s="2">
        <v>3</v>
      </c>
      <c r="E1065" s="2" t="s">
        <v>11</v>
      </c>
      <c r="F1065" s="2" t="s">
        <v>13</v>
      </c>
      <c r="G1065" s="3">
        <v>6548.1950500000003</v>
      </c>
    </row>
    <row r="1066" spans="1:7" x14ac:dyDescent="0.25">
      <c r="A1066" s="1">
        <v>29</v>
      </c>
      <c r="B1066" s="2" t="s">
        <v>7</v>
      </c>
      <c r="C1066" s="2">
        <v>25.6</v>
      </c>
      <c r="D1066" s="2">
        <v>4</v>
      </c>
      <c r="E1066" s="2" t="s">
        <v>11</v>
      </c>
      <c r="F1066" s="2" t="s">
        <v>9</v>
      </c>
      <c r="G1066" s="3">
        <v>5708.8670000000002</v>
      </c>
    </row>
    <row r="1067" spans="1:7" x14ac:dyDescent="0.25">
      <c r="A1067" s="1">
        <v>42</v>
      </c>
      <c r="B1067" s="2" t="s">
        <v>7</v>
      </c>
      <c r="C1067" s="2">
        <v>25.3</v>
      </c>
      <c r="D1067" s="2">
        <v>1</v>
      </c>
      <c r="E1067" s="2" t="s">
        <v>11</v>
      </c>
      <c r="F1067" s="2" t="s">
        <v>9</v>
      </c>
      <c r="G1067" s="3">
        <v>7045.4989999999998</v>
      </c>
    </row>
    <row r="1068" spans="1:7" x14ac:dyDescent="0.25">
      <c r="A1068" s="1">
        <v>48</v>
      </c>
      <c r="B1068" s="2" t="s">
        <v>10</v>
      </c>
      <c r="C1068" s="2">
        <v>37.29</v>
      </c>
      <c r="D1068" s="2">
        <v>2</v>
      </c>
      <c r="E1068" s="2" t="s">
        <v>11</v>
      </c>
      <c r="F1068" s="2" t="s">
        <v>12</v>
      </c>
      <c r="G1068" s="3">
        <v>8978.1851000000006</v>
      </c>
    </row>
    <row r="1069" spans="1:7" x14ac:dyDescent="0.25">
      <c r="A1069" s="1">
        <v>39</v>
      </c>
      <c r="B1069" s="2" t="s">
        <v>10</v>
      </c>
      <c r="C1069" s="2">
        <v>42.655000000000001</v>
      </c>
      <c r="D1069" s="2">
        <v>0</v>
      </c>
      <c r="E1069" s="2" t="s">
        <v>11</v>
      </c>
      <c r="F1069" s="2" t="s">
        <v>14</v>
      </c>
      <c r="G1069" s="3">
        <v>5757.41345</v>
      </c>
    </row>
    <row r="1070" spans="1:7" x14ac:dyDescent="0.25">
      <c r="A1070" s="1">
        <v>63</v>
      </c>
      <c r="B1070" s="2" t="s">
        <v>10</v>
      </c>
      <c r="C1070" s="2">
        <v>21.66</v>
      </c>
      <c r="D1070" s="2">
        <v>1</v>
      </c>
      <c r="E1070" s="2" t="s">
        <v>11</v>
      </c>
      <c r="F1070" s="2" t="s">
        <v>13</v>
      </c>
      <c r="G1070" s="3">
        <v>14349.8544</v>
      </c>
    </row>
    <row r="1071" spans="1:7" x14ac:dyDescent="0.25">
      <c r="A1071" s="1">
        <v>54</v>
      </c>
      <c r="B1071" s="2" t="s">
        <v>7</v>
      </c>
      <c r="C1071" s="2">
        <v>31.9</v>
      </c>
      <c r="D1071" s="2">
        <v>1</v>
      </c>
      <c r="E1071" s="2" t="s">
        <v>11</v>
      </c>
      <c r="F1071" s="2" t="s">
        <v>12</v>
      </c>
      <c r="G1071" s="3">
        <v>10928.849</v>
      </c>
    </row>
    <row r="1072" spans="1:7" x14ac:dyDescent="0.25">
      <c r="A1072" s="1">
        <v>37</v>
      </c>
      <c r="B1072" s="2" t="s">
        <v>10</v>
      </c>
      <c r="C1072" s="2">
        <v>37.07</v>
      </c>
      <c r="D1072" s="2">
        <v>1</v>
      </c>
      <c r="E1072" s="2" t="s">
        <v>8</v>
      </c>
      <c r="F1072" s="2" t="s">
        <v>12</v>
      </c>
      <c r="G1072" s="3">
        <v>39871.704299999998</v>
      </c>
    </row>
    <row r="1073" spans="1:7" x14ac:dyDescent="0.25">
      <c r="A1073" s="1">
        <v>63</v>
      </c>
      <c r="B1073" s="2" t="s">
        <v>10</v>
      </c>
      <c r="C1073" s="2">
        <v>31.445</v>
      </c>
      <c r="D1073" s="2">
        <v>0</v>
      </c>
      <c r="E1073" s="2" t="s">
        <v>11</v>
      </c>
      <c r="F1073" s="2" t="s">
        <v>14</v>
      </c>
      <c r="G1073" s="3">
        <v>13974.455550000001</v>
      </c>
    </row>
    <row r="1074" spans="1:7" x14ac:dyDescent="0.25">
      <c r="A1074" s="1">
        <v>21</v>
      </c>
      <c r="B1074" s="2" t="s">
        <v>10</v>
      </c>
      <c r="C1074" s="2">
        <v>31.254999999999999</v>
      </c>
      <c r="D1074" s="2">
        <v>0</v>
      </c>
      <c r="E1074" s="2" t="s">
        <v>11</v>
      </c>
      <c r="F1074" s="2" t="s">
        <v>13</v>
      </c>
      <c r="G1074" s="3">
        <v>1909.52745</v>
      </c>
    </row>
    <row r="1075" spans="1:7" x14ac:dyDescent="0.25">
      <c r="A1075" s="1">
        <v>54</v>
      </c>
      <c r="B1075" s="2" t="s">
        <v>7</v>
      </c>
      <c r="C1075" s="2">
        <v>28.88</v>
      </c>
      <c r="D1075" s="2">
        <v>2</v>
      </c>
      <c r="E1075" s="2" t="s">
        <v>11</v>
      </c>
      <c r="F1075" s="2" t="s">
        <v>14</v>
      </c>
      <c r="G1075" s="3">
        <v>12096.6512</v>
      </c>
    </row>
    <row r="1076" spans="1:7" x14ac:dyDescent="0.25">
      <c r="A1076" s="1">
        <v>60</v>
      </c>
      <c r="B1076" s="2" t="s">
        <v>7</v>
      </c>
      <c r="C1076" s="2">
        <v>18.335000000000001</v>
      </c>
      <c r="D1076" s="2">
        <v>0</v>
      </c>
      <c r="E1076" s="2" t="s">
        <v>11</v>
      </c>
      <c r="F1076" s="2" t="s">
        <v>14</v>
      </c>
      <c r="G1076" s="3">
        <v>13204.28565</v>
      </c>
    </row>
    <row r="1077" spans="1:7" x14ac:dyDescent="0.25">
      <c r="A1077" s="1">
        <v>32</v>
      </c>
      <c r="B1077" s="2" t="s">
        <v>7</v>
      </c>
      <c r="C1077" s="2">
        <v>29.59</v>
      </c>
      <c r="D1077" s="2">
        <v>1</v>
      </c>
      <c r="E1077" s="2" t="s">
        <v>11</v>
      </c>
      <c r="F1077" s="2" t="s">
        <v>12</v>
      </c>
      <c r="G1077" s="3">
        <v>4562.8420999999998</v>
      </c>
    </row>
    <row r="1078" spans="1:7" x14ac:dyDescent="0.25">
      <c r="A1078" s="1">
        <v>47</v>
      </c>
      <c r="B1078" s="2" t="s">
        <v>7</v>
      </c>
      <c r="C1078" s="2">
        <v>32</v>
      </c>
      <c r="D1078" s="2">
        <v>1</v>
      </c>
      <c r="E1078" s="2" t="s">
        <v>11</v>
      </c>
      <c r="F1078" s="2" t="s">
        <v>9</v>
      </c>
      <c r="G1078" s="3">
        <v>8551.3469999999998</v>
      </c>
    </row>
    <row r="1079" spans="1:7" x14ac:dyDescent="0.25">
      <c r="A1079" s="1">
        <v>21</v>
      </c>
      <c r="B1079" s="2" t="s">
        <v>10</v>
      </c>
      <c r="C1079" s="2">
        <v>26.03</v>
      </c>
      <c r="D1079" s="2">
        <v>0</v>
      </c>
      <c r="E1079" s="2" t="s">
        <v>11</v>
      </c>
      <c r="F1079" s="2" t="s">
        <v>14</v>
      </c>
      <c r="G1079" s="3">
        <v>2102.2647000000002</v>
      </c>
    </row>
    <row r="1080" spans="1:7" x14ac:dyDescent="0.25">
      <c r="A1080" s="1">
        <v>28</v>
      </c>
      <c r="B1080" s="2" t="s">
        <v>10</v>
      </c>
      <c r="C1080" s="2">
        <v>31.68</v>
      </c>
      <c r="D1080" s="2">
        <v>0</v>
      </c>
      <c r="E1080" s="2" t="s">
        <v>8</v>
      </c>
      <c r="F1080" s="2" t="s">
        <v>12</v>
      </c>
      <c r="G1080" s="3">
        <v>34672.147199999999</v>
      </c>
    </row>
    <row r="1081" spans="1:7" x14ac:dyDescent="0.25">
      <c r="A1081" s="1">
        <v>63</v>
      </c>
      <c r="B1081" s="2" t="s">
        <v>10</v>
      </c>
      <c r="C1081" s="2">
        <v>33.659999999999997</v>
      </c>
      <c r="D1081" s="2">
        <v>3</v>
      </c>
      <c r="E1081" s="2" t="s">
        <v>11</v>
      </c>
      <c r="F1081" s="2" t="s">
        <v>12</v>
      </c>
      <c r="G1081" s="3">
        <v>15161.5344</v>
      </c>
    </row>
    <row r="1082" spans="1:7" x14ac:dyDescent="0.25">
      <c r="A1082" s="1">
        <v>18</v>
      </c>
      <c r="B1082" s="2" t="s">
        <v>10</v>
      </c>
      <c r="C1082" s="2">
        <v>21.78</v>
      </c>
      <c r="D1082" s="2">
        <v>2</v>
      </c>
      <c r="E1082" s="2" t="s">
        <v>11</v>
      </c>
      <c r="F1082" s="2" t="s">
        <v>12</v>
      </c>
      <c r="G1082" s="3">
        <v>11884.048580000001</v>
      </c>
    </row>
    <row r="1083" spans="1:7" x14ac:dyDescent="0.25">
      <c r="A1083" s="1">
        <v>32</v>
      </c>
      <c r="B1083" s="2" t="s">
        <v>10</v>
      </c>
      <c r="C1083" s="2">
        <v>27.835000000000001</v>
      </c>
      <c r="D1083" s="2">
        <v>1</v>
      </c>
      <c r="E1083" s="2" t="s">
        <v>11</v>
      </c>
      <c r="F1083" s="2" t="s">
        <v>13</v>
      </c>
      <c r="G1083" s="3">
        <v>4454.40265</v>
      </c>
    </row>
    <row r="1084" spans="1:7" x14ac:dyDescent="0.25">
      <c r="A1084" s="1">
        <v>38</v>
      </c>
      <c r="B1084" s="2" t="s">
        <v>10</v>
      </c>
      <c r="C1084" s="2">
        <v>19.95</v>
      </c>
      <c r="D1084" s="2">
        <v>1</v>
      </c>
      <c r="E1084" s="2" t="s">
        <v>11</v>
      </c>
      <c r="F1084" s="2" t="s">
        <v>13</v>
      </c>
      <c r="G1084" s="3">
        <v>5855.9025000000001</v>
      </c>
    </row>
    <row r="1085" spans="1:7" x14ac:dyDescent="0.25">
      <c r="A1085" s="1">
        <v>32</v>
      </c>
      <c r="B1085" s="2" t="s">
        <v>10</v>
      </c>
      <c r="C1085" s="2">
        <v>31.5</v>
      </c>
      <c r="D1085" s="2">
        <v>1</v>
      </c>
      <c r="E1085" s="2" t="s">
        <v>11</v>
      </c>
      <c r="F1085" s="2" t="s">
        <v>9</v>
      </c>
      <c r="G1085" s="3">
        <v>4076.4969999999998</v>
      </c>
    </row>
    <row r="1086" spans="1:7" x14ac:dyDescent="0.25">
      <c r="A1086" s="1">
        <v>62</v>
      </c>
      <c r="B1086" s="2" t="s">
        <v>7</v>
      </c>
      <c r="C1086" s="2">
        <v>30.495000000000001</v>
      </c>
      <c r="D1086" s="2">
        <v>2</v>
      </c>
      <c r="E1086" s="2" t="s">
        <v>11</v>
      </c>
      <c r="F1086" s="2" t="s">
        <v>13</v>
      </c>
      <c r="G1086" s="3">
        <v>15019.760050000001</v>
      </c>
    </row>
    <row r="1087" spans="1:7" x14ac:dyDescent="0.25">
      <c r="A1087" s="1">
        <v>39</v>
      </c>
      <c r="B1087" s="2" t="s">
        <v>7</v>
      </c>
      <c r="C1087" s="2">
        <v>18.3</v>
      </c>
      <c r="D1087" s="2">
        <v>5</v>
      </c>
      <c r="E1087" s="2" t="s">
        <v>8</v>
      </c>
      <c r="F1087" s="2" t="s">
        <v>9</v>
      </c>
      <c r="G1087" s="3">
        <v>19023.259999999998</v>
      </c>
    </row>
    <row r="1088" spans="1:7" x14ac:dyDescent="0.25">
      <c r="A1088" s="1">
        <v>55</v>
      </c>
      <c r="B1088" s="2" t="s">
        <v>10</v>
      </c>
      <c r="C1088" s="2">
        <v>28.975000000000001</v>
      </c>
      <c r="D1088" s="2">
        <v>0</v>
      </c>
      <c r="E1088" s="2" t="s">
        <v>11</v>
      </c>
      <c r="F1088" s="2" t="s">
        <v>14</v>
      </c>
      <c r="G1088" s="3">
        <v>10796.35025</v>
      </c>
    </row>
    <row r="1089" spans="1:7" x14ac:dyDescent="0.25">
      <c r="A1089" s="1">
        <v>57</v>
      </c>
      <c r="B1089" s="2" t="s">
        <v>10</v>
      </c>
      <c r="C1089" s="2">
        <v>31.54</v>
      </c>
      <c r="D1089" s="2">
        <v>0</v>
      </c>
      <c r="E1089" s="2" t="s">
        <v>11</v>
      </c>
      <c r="F1089" s="2" t="s">
        <v>13</v>
      </c>
      <c r="G1089" s="3">
        <v>11353.2276</v>
      </c>
    </row>
    <row r="1090" spans="1:7" x14ac:dyDescent="0.25">
      <c r="A1090" s="1">
        <v>52</v>
      </c>
      <c r="B1090" s="2" t="s">
        <v>10</v>
      </c>
      <c r="C1090" s="2">
        <v>47.74</v>
      </c>
      <c r="D1090" s="2">
        <v>1</v>
      </c>
      <c r="E1090" s="2" t="s">
        <v>11</v>
      </c>
      <c r="F1090" s="2" t="s">
        <v>12</v>
      </c>
      <c r="G1090" s="3">
        <v>9748.9105999999992</v>
      </c>
    </row>
    <row r="1091" spans="1:7" x14ac:dyDescent="0.25">
      <c r="A1091" s="1">
        <v>56</v>
      </c>
      <c r="B1091" s="2" t="s">
        <v>10</v>
      </c>
      <c r="C1091" s="2">
        <v>22.1</v>
      </c>
      <c r="D1091" s="2">
        <v>0</v>
      </c>
      <c r="E1091" s="2" t="s">
        <v>11</v>
      </c>
      <c r="F1091" s="2" t="s">
        <v>9</v>
      </c>
      <c r="G1091" s="3">
        <v>10577.087</v>
      </c>
    </row>
    <row r="1092" spans="1:7" x14ac:dyDescent="0.25">
      <c r="A1092" s="1">
        <v>47</v>
      </c>
      <c r="B1092" s="2" t="s">
        <v>10</v>
      </c>
      <c r="C1092" s="2">
        <v>36.19</v>
      </c>
      <c r="D1092" s="2">
        <v>0</v>
      </c>
      <c r="E1092" s="2" t="s">
        <v>8</v>
      </c>
      <c r="F1092" s="2" t="s">
        <v>12</v>
      </c>
      <c r="G1092" s="3">
        <v>41676.081100000003</v>
      </c>
    </row>
    <row r="1093" spans="1:7" x14ac:dyDescent="0.25">
      <c r="A1093" s="1">
        <v>55</v>
      </c>
      <c r="B1093" s="2" t="s">
        <v>7</v>
      </c>
      <c r="C1093" s="2">
        <v>29.83</v>
      </c>
      <c r="D1093" s="2">
        <v>0</v>
      </c>
      <c r="E1093" s="2" t="s">
        <v>11</v>
      </c>
      <c r="F1093" s="2" t="s">
        <v>14</v>
      </c>
      <c r="G1093" s="3">
        <v>11286.538699999999</v>
      </c>
    </row>
    <row r="1094" spans="1:7" x14ac:dyDescent="0.25">
      <c r="A1094" s="1">
        <v>23</v>
      </c>
      <c r="B1094" s="2" t="s">
        <v>10</v>
      </c>
      <c r="C1094" s="2">
        <v>32.700000000000003</v>
      </c>
      <c r="D1094" s="2">
        <v>3</v>
      </c>
      <c r="E1094" s="2" t="s">
        <v>11</v>
      </c>
      <c r="F1094" s="2" t="s">
        <v>9</v>
      </c>
      <c r="G1094" s="3">
        <v>3591.48</v>
      </c>
    </row>
    <row r="1095" spans="1:7" x14ac:dyDescent="0.25">
      <c r="A1095" s="1">
        <v>22</v>
      </c>
      <c r="B1095" s="2" t="s">
        <v>7</v>
      </c>
      <c r="C1095" s="2">
        <v>30.4</v>
      </c>
      <c r="D1095" s="2">
        <v>0</v>
      </c>
      <c r="E1095" s="2" t="s">
        <v>8</v>
      </c>
      <c r="F1095" s="2" t="s">
        <v>13</v>
      </c>
      <c r="G1095" s="3">
        <v>33907.548000000003</v>
      </c>
    </row>
    <row r="1096" spans="1:7" x14ac:dyDescent="0.25">
      <c r="A1096" s="1">
        <v>50</v>
      </c>
      <c r="B1096" s="2" t="s">
        <v>7</v>
      </c>
      <c r="C1096" s="2">
        <v>33.700000000000003</v>
      </c>
      <c r="D1096" s="2">
        <v>4</v>
      </c>
      <c r="E1096" s="2" t="s">
        <v>11</v>
      </c>
      <c r="F1096" s="2" t="s">
        <v>9</v>
      </c>
      <c r="G1096" s="3">
        <v>11299.343000000001</v>
      </c>
    </row>
    <row r="1097" spans="1:7" x14ac:dyDescent="0.25">
      <c r="A1097" s="1">
        <v>18</v>
      </c>
      <c r="B1097" s="2" t="s">
        <v>7</v>
      </c>
      <c r="C1097" s="2">
        <v>31.35</v>
      </c>
      <c r="D1097" s="2">
        <v>4</v>
      </c>
      <c r="E1097" s="2" t="s">
        <v>11</v>
      </c>
      <c r="F1097" s="2" t="s">
        <v>14</v>
      </c>
      <c r="G1097" s="3">
        <v>4561.1885000000002</v>
      </c>
    </row>
    <row r="1098" spans="1:7" x14ac:dyDescent="0.25">
      <c r="A1098" s="1">
        <v>51</v>
      </c>
      <c r="B1098" s="2" t="s">
        <v>7</v>
      </c>
      <c r="C1098" s="2">
        <v>34.96</v>
      </c>
      <c r="D1098" s="2">
        <v>2</v>
      </c>
      <c r="E1098" s="2" t="s">
        <v>8</v>
      </c>
      <c r="F1098" s="2" t="s">
        <v>14</v>
      </c>
      <c r="G1098" s="3">
        <v>44641.197399999997</v>
      </c>
    </row>
    <row r="1099" spans="1:7" x14ac:dyDescent="0.25">
      <c r="A1099" s="1">
        <v>22</v>
      </c>
      <c r="B1099" s="2" t="s">
        <v>10</v>
      </c>
      <c r="C1099" s="2">
        <v>33.770000000000003</v>
      </c>
      <c r="D1099" s="2">
        <v>0</v>
      </c>
      <c r="E1099" s="2" t="s">
        <v>11</v>
      </c>
      <c r="F1099" s="2" t="s">
        <v>12</v>
      </c>
      <c r="G1099" s="3">
        <v>1674.6323</v>
      </c>
    </row>
    <row r="1100" spans="1:7" x14ac:dyDescent="0.25">
      <c r="A1100" s="1">
        <v>52</v>
      </c>
      <c r="B1100" s="2" t="s">
        <v>7</v>
      </c>
      <c r="C1100" s="2">
        <v>30.875</v>
      </c>
      <c r="D1100" s="2">
        <v>0</v>
      </c>
      <c r="E1100" s="2" t="s">
        <v>11</v>
      </c>
      <c r="F1100" s="2" t="s">
        <v>14</v>
      </c>
      <c r="G1100" s="3">
        <v>23045.566159999998</v>
      </c>
    </row>
    <row r="1101" spans="1:7" x14ac:dyDescent="0.25">
      <c r="A1101" s="1">
        <v>25</v>
      </c>
      <c r="B1101" s="2" t="s">
        <v>7</v>
      </c>
      <c r="C1101" s="2">
        <v>33.99</v>
      </c>
      <c r="D1101" s="2">
        <v>1</v>
      </c>
      <c r="E1101" s="2" t="s">
        <v>11</v>
      </c>
      <c r="F1101" s="2" t="s">
        <v>12</v>
      </c>
      <c r="G1101" s="3">
        <v>3227.1210999999998</v>
      </c>
    </row>
    <row r="1102" spans="1:7" x14ac:dyDescent="0.25">
      <c r="A1102" s="1">
        <v>33</v>
      </c>
      <c r="B1102" s="2" t="s">
        <v>7</v>
      </c>
      <c r="C1102" s="2">
        <v>19.094999999999999</v>
      </c>
      <c r="D1102" s="2">
        <v>2</v>
      </c>
      <c r="E1102" s="2" t="s">
        <v>8</v>
      </c>
      <c r="F1102" s="2" t="s">
        <v>14</v>
      </c>
      <c r="G1102" s="3">
        <v>16776.304049999999</v>
      </c>
    </row>
    <row r="1103" spans="1:7" x14ac:dyDescent="0.25">
      <c r="A1103" s="1">
        <v>53</v>
      </c>
      <c r="B1103" s="2" t="s">
        <v>10</v>
      </c>
      <c r="C1103" s="2">
        <v>28.6</v>
      </c>
      <c r="D1103" s="2">
        <v>3</v>
      </c>
      <c r="E1103" s="2" t="s">
        <v>11</v>
      </c>
      <c r="F1103" s="2" t="s">
        <v>9</v>
      </c>
      <c r="G1103" s="3">
        <v>11253.421</v>
      </c>
    </row>
    <row r="1104" spans="1:7" x14ac:dyDescent="0.25">
      <c r="A1104" s="1">
        <v>29</v>
      </c>
      <c r="B1104" s="2" t="s">
        <v>10</v>
      </c>
      <c r="C1104" s="2">
        <v>38.94</v>
      </c>
      <c r="D1104" s="2">
        <v>1</v>
      </c>
      <c r="E1104" s="2" t="s">
        <v>11</v>
      </c>
      <c r="F1104" s="2" t="s">
        <v>12</v>
      </c>
      <c r="G1104" s="3">
        <v>3471.4096</v>
      </c>
    </row>
    <row r="1105" spans="1:7" x14ac:dyDescent="0.25">
      <c r="A1105" s="1">
        <v>58</v>
      </c>
      <c r="B1105" s="2" t="s">
        <v>10</v>
      </c>
      <c r="C1105" s="2">
        <v>36.08</v>
      </c>
      <c r="D1105" s="2">
        <v>0</v>
      </c>
      <c r="E1105" s="2" t="s">
        <v>11</v>
      </c>
      <c r="F1105" s="2" t="s">
        <v>12</v>
      </c>
      <c r="G1105" s="3">
        <v>11363.2832</v>
      </c>
    </row>
    <row r="1106" spans="1:7" x14ac:dyDescent="0.25">
      <c r="A1106" s="1">
        <v>37</v>
      </c>
      <c r="B1106" s="2" t="s">
        <v>10</v>
      </c>
      <c r="C1106" s="2">
        <v>29.8</v>
      </c>
      <c r="D1106" s="2">
        <v>0</v>
      </c>
      <c r="E1106" s="2" t="s">
        <v>11</v>
      </c>
      <c r="F1106" s="2" t="s">
        <v>9</v>
      </c>
      <c r="G1106" s="3">
        <v>20420.604650000001</v>
      </c>
    </row>
    <row r="1107" spans="1:7" x14ac:dyDescent="0.25">
      <c r="A1107" s="1">
        <v>54</v>
      </c>
      <c r="B1107" s="2" t="s">
        <v>7</v>
      </c>
      <c r="C1107" s="2">
        <v>31.24</v>
      </c>
      <c r="D1107" s="2">
        <v>0</v>
      </c>
      <c r="E1107" s="2" t="s">
        <v>11</v>
      </c>
      <c r="F1107" s="2" t="s">
        <v>12</v>
      </c>
      <c r="G1107" s="3">
        <v>10338.9316</v>
      </c>
    </row>
    <row r="1108" spans="1:7" x14ac:dyDescent="0.25">
      <c r="A1108" s="1">
        <v>49</v>
      </c>
      <c r="B1108" s="2" t="s">
        <v>7</v>
      </c>
      <c r="C1108" s="2">
        <v>29.925000000000001</v>
      </c>
      <c r="D1108" s="2">
        <v>0</v>
      </c>
      <c r="E1108" s="2" t="s">
        <v>11</v>
      </c>
      <c r="F1108" s="2" t="s">
        <v>13</v>
      </c>
      <c r="G1108" s="3">
        <v>8988.1587500000005</v>
      </c>
    </row>
    <row r="1109" spans="1:7" x14ac:dyDescent="0.25">
      <c r="A1109" s="1">
        <v>50</v>
      </c>
      <c r="B1109" s="2" t="s">
        <v>7</v>
      </c>
      <c r="C1109" s="2">
        <v>26.22</v>
      </c>
      <c r="D1109" s="2">
        <v>2</v>
      </c>
      <c r="E1109" s="2" t="s">
        <v>11</v>
      </c>
      <c r="F1109" s="2" t="s">
        <v>13</v>
      </c>
      <c r="G1109" s="3">
        <v>10493.9458</v>
      </c>
    </row>
    <row r="1110" spans="1:7" x14ac:dyDescent="0.25">
      <c r="A1110" s="1">
        <v>26</v>
      </c>
      <c r="B1110" s="2" t="s">
        <v>10</v>
      </c>
      <c r="C1110" s="2">
        <v>30</v>
      </c>
      <c r="D1110" s="2">
        <v>1</v>
      </c>
      <c r="E1110" s="2" t="s">
        <v>11</v>
      </c>
      <c r="F1110" s="2" t="s">
        <v>9</v>
      </c>
      <c r="G1110" s="3">
        <v>2904.0880000000002</v>
      </c>
    </row>
    <row r="1111" spans="1:7" x14ac:dyDescent="0.25">
      <c r="A1111" s="1">
        <v>45</v>
      </c>
      <c r="B1111" s="2" t="s">
        <v>10</v>
      </c>
      <c r="C1111" s="2">
        <v>20.350000000000001</v>
      </c>
      <c r="D1111" s="2">
        <v>3</v>
      </c>
      <c r="E1111" s="2" t="s">
        <v>11</v>
      </c>
      <c r="F1111" s="2" t="s">
        <v>12</v>
      </c>
      <c r="G1111" s="3">
        <v>8605.3615000000009</v>
      </c>
    </row>
    <row r="1112" spans="1:7" x14ac:dyDescent="0.25">
      <c r="A1112" s="1">
        <v>54</v>
      </c>
      <c r="B1112" s="2" t="s">
        <v>7</v>
      </c>
      <c r="C1112" s="2">
        <v>32.299999999999997</v>
      </c>
      <c r="D1112" s="2">
        <v>1</v>
      </c>
      <c r="E1112" s="2" t="s">
        <v>11</v>
      </c>
      <c r="F1112" s="2" t="s">
        <v>14</v>
      </c>
      <c r="G1112" s="3">
        <v>11512.405000000001</v>
      </c>
    </row>
    <row r="1113" spans="1:7" x14ac:dyDescent="0.25">
      <c r="A1113" s="1">
        <v>38</v>
      </c>
      <c r="B1113" s="2" t="s">
        <v>10</v>
      </c>
      <c r="C1113" s="2">
        <v>38.39</v>
      </c>
      <c r="D1113" s="2">
        <v>3</v>
      </c>
      <c r="E1113" s="2" t="s">
        <v>8</v>
      </c>
      <c r="F1113" s="2" t="s">
        <v>12</v>
      </c>
      <c r="G1113" s="3">
        <v>41949.244100000004</v>
      </c>
    </row>
    <row r="1114" spans="1:7" x14ac:dyDescent="0.25">
      <c r="A1114" s="1">
        <v>48</v>
      </c>
      <c r="B1114" s="2" t="s">
        <v>7</v>
      </c>
      <c r="C1114" s="2">
        <v>25.85</v>
      </c>
      <c r="D1114" s="2">
        <v>3</v>
      </c>
      <c r="E1114" s="2" t="s">
        <v>8</v>
      </c>
      <c r="F1114" s="2" t="s">
        <v>12</v>
      </c>
      <c r="G1114" s="3">
        <v>24180.933499999999</v>
      </c>
    </row>
    <row r="1115" spans="1:7" x14ac:dyDescent="0.25">
      <c r="A1115" s="1">
        <v>28</v>
      </c>
      <c r="B1115" s="2" t="s">
        <v>7</v>
      </c>
      <c r="C1115" s="2">
        <v>26.315000000000001</v>
      </c>
      <c r="D1115" s="2">
        <v>3</v>
      </c>
      <c r="E1115" s="2" t="s">
        <v>11</v>
      </c>
      <c r="F1115" s="2" t="s">
        <v>13</v>
      </c>
      <c r="G1115" s="3">
        <v>5312.1698500000002</v>
      </c>
    </row>
    <row r="1116" spans="1:7" x14ac:dyDescent="0.25">
      <c r="A1116" s="1">
        <v>23</v>
      </c>
      <c r="B1116" s="2" t="s">
        <v>10</v>
      </c>
      <c r="C1116" s="2">
        <v>24.51</v>
      </c>
      <c r="D1116" s="2">
        <v>0</v>
      </c>
      <c r="E1116" s="2" t="s">
        <v>11</v>
      </c>
      <c r="F1116" s="2" t="s">
        <v>14</v>
      </c>
      <c r="G1116" s="3">
        <v>2396.0958999999998</v>
      </c>
    </row>
    <row r="1117" spans="1:7" x14ac:dyDescent="0.25">
      <c r="A1117" s="1">
        <v>55</v>
      </c>
      <c r="B1117" s="2" t="s">
        <v>10</v>
      </c>
      <c r="C1117" s="2">
        <v>32.67</v>
      </c>
      <c r="D1117" s="2">
        <v>1</v>
      </c>
      <c r="E1117" s="2" t="s">
        <v>11</v>
      </c>
      <c r="F1117" s="2" t="s">
        <v>12</v>
      </c>
      <c r="G1117" s="3">
        <v>10807.4863</v>
      </c>
    </row>
    <row r="1118" spans="1:7" x14ac:dyDescent="0.25">
      <c r="A1118" s="1">
        <v>41</v>
      </c>
      <c r="B1118" s="2" t="s">
        <v>10</v>
      </c>
      <c r="C1118" s="2">
        <v>29.64</v>
      </c>
      <c r="D1118" s="2">
        <v>5</v>
      </c>
      <c r="E1118" s="2" t="s">
        <v>11</v>
      </c>
      <c r="F1118" s="2" t="s">
        <v>14</v>
      </c>
      <c r="G1118" s="3">
        <v>9222.4025999999994</v>
      </c>
    </row>
    <row r="1119" spans="1:7" x14ac:dyDescent="0.25">
      <c r="A1119" s="1">
        <v>25</v>
      </c>
      <c r="B1119" s="2" t="s">
        <v>10</v>
      </c>
      <c r="C1119" s="2">
        <v>33.33</v>
      </c>
      <c r="D1119" s="2">
        <v>2</v>
      </c>
      <c r="E1119" s="2" t="s">
        <v>8</v>
      </c>
      <c r="F1119" s="2" t="s">
        <v>12</v>
      </c>
      <c r="G1119" s="3">
        <v>36124.573700000001</v>
      </c>
    </row>
    <row r="1120" spans="1:7" x14ac:dyDescent="0.25">
      <c r="A1120" s="1">
        <v>33</v>
      </c>
      <c r="B1120" s="2" t="s">
        <v>10</v>
      </c>
      <c r="C1120" s="2">
        <v>35.75</v>
      </c>
      <c r="D1120" s="2">
        <v>1</v>
      </c>
      <c r="E1120" s="2" t="s">
        <v>8</v>
      </c>
      <c r="F1120" s="2" t="s">
        <v>12</v>
      </c>
      <c r="G1120" s="3">
        <v>38282.749499999998</v>
      </c>
    </row>
    <row r="1121" spans="1:7" x14ac:dyDescent="0.25">
      <c r="A1121" s="1">
        <v>30</v>
      </c>
      <c r="B1121" s="2" t="s">
        <v>7</v>
      </c>
      <c r="C1121" s="2">
        <v>19.95</v>
      </c>
      <c r="D1121" s="2">
        <v>3</v>
      </c>
      <c r="E1121" s="2" t="s">
        <v>11</v>
      </c>
      <c r="F1121" s="2" t="s">
        <v>13</v>
      </c>
      <c r="G1121" s="3">
        <v>5693.4305000000004</v>
      </c>
    </row>
    <row r="1122" spans="1:7" x14ac:dyDescent="0.25">
      <c r="A1122" s="1">
        <v>23</v>
      </c>
      <c r="B1122" s="2" t="s">
        <v>7</v>
      </c>
      <c r="C1122" s="2">
        <v>31.4</v>
      </c>
      <c r="D1122" s="2">
        <v>0</v>
      </c>
      <c r="E1122" s="2" t="s">
        <v>8</v>
      </c>
      <c r="F1122" s="2" t="s">
        <v>9</v>
      </c>
      <c r="G1122" s="3">
        <v>34166.273000000001</v>
      </c>
    </row>
    <row r="1123" spans="1:7" x14ac:dyDescent="0.25">
      <c r="A1123" s="1">
        <v>46</v>
      </c>
      <c r="B1123" s="2" t="s">
        <v>10</v>
      </c>
      <c r="C1123" s="2">
        <v>38.17</v>
      </c>
      <c r="D1123" s="2">
        <v>2</v>
      </c>
      <c r="E1123" s="2" t="s">
        <v>11</v>
      </c>
      <c r="F1123" s="2" t="s">
        <v>12</v>
      </c>
      <c r="G1123" s="3">
        <v>8347.1643000000004</v>
      </c>
    </row>
    <row r="1124" spans="1:7" x14ac:dyDescent="0.25">
      <c r="A1124" s="1">
        <v>53</v>
      </c>
      <c r="B1124" s="2" t="s">
        <v>7</v>
      </c>
      <c r="C1124" s="2">
        <v>36.86</v>
      </c>
      <c r="D1124" s="2">
        <v>3</v>
      </c>
      <c r="E1124" s="2" t="s">
        <v>8</v>
      </c>
      <c r="F1124" s="2" t="s">
        <v>13</v>
      </c>
      <c r="G1124" s="3">
        <v>46661.4424</v>
      </c>
    </row>
    <row r="1125" spans="1:7" x14ac:dyDescent="0.25">
      <c r="A1125" s="1">
        <v>27</v>
      </c>
      <c r="B1125" s="2" t="s">
        <v>7</v>
      </c>
      <c r="C1125" s="2">
        <v>32.395000000000003</v>
      </c>
      <c r="D1125" s="2">
        <v>1</v>
      </c>
      <c r="E1125" s="2" t="s">
        <v>11</v>
      </c>
      <c r="F1125" s="2" t="s">
        <v>14</v>
      </c>
      <c r="G1125" s="3">
        <v>18903.491409999999</v>
      </c>
    </row>
    <row r="1126" spans="1:7" x14ac:dyDescent="0.25">
      <c r="A1126" s="1">
        <v>23</v>
      </c>
      <c r="B1126" s="2" t="s">
        <v>7</v>
      </c>
      <c r="C1126" s="2">
        <v>42.75</v>
      </c>
      <c r="D1126" s="2">
        <v>1</v>
      </c>
      <c r="E1126" s="2" t="s">
        <v>8</v>
      </c>
      <c r="F1126" s="2" t="s">
        <v>14</v>
      </c>
      <c r="G1126" s="3">
        <v>40904.199500000002</v>
      </c>
    </row>
    <row r="1127" spans="1:7" x14ac:dyDescent="0.25">
      <c r="A1127" s="1">
        <v>63</v>
      </c>
      <c r="B1127" s="2" t="s">
        <v>7</v>
      </c>
      <c r="C1127" s="2">
        <v>25.08</v>
      </c>
      <c r="D1127" s="2">
        <v>0</v>
      </c>
      <c r="E1127" s="2" t="s">
        <v>11</v>
      </c>
      <c r="F1127" s="2" t="s">
        <v>13</v>
      </c>
      <c r="G1127" s="3">
        <v>14254.608200000001</v>
      </c>
    </row>
    <row r="1128" spans="1:7" x14ac:dyDescent="0.25">
      <c r="A1128" s="1">
        <v>55</v>
      </c>
      <c r="B1128" s="2" t="s">
        <v>10</v>
      </c>
      <c r="C1128" s="2">
        <v>29.9</v>
      </c>
      <c r="D1128" s="2">
        <v>0</v>
      </c>
      <c r="E1128" s="2" t="s">
        <v>11</v>
      </c>
      <c r="F1128" s="2" t="s">
        <v>9</v>
      </c>
      <c r="G1128" s="3">
        <v>10214.636</v>
      </c>
    </row>
    <row r="1129" spans="1:7" x14ac:dyDescent="0.25">
      <c r="A1129" s="1">
        <v>35</v>
      </c>
      <c r="B1129" s="2" t="s">
        <v>7</v>
      </c>
      <c r="C1129" s="2">
        <v>35.86</v>
      </c>
      <c r="D1129" s="2">
        <v>2</v>
      </c>
      <c r="E1129" s="2" t="s">
        <v>11</v>
      </c>
      <c r="F1129" s="2" t="s">
        <v>12</v>
      </c>
      <c r="G1129" s="3">
        <v>5836.5204000000003</v>
      </c>
    </row>
    <row r="1130" spans="1:7" x14ac:dyDescent="0.25">
      <c r="A1130" s="1">
        <v>34</v>
      </c>
      <c r="B1130" s="2" t="s">
        <v>10</v>
      </c>
      <c r="C1130" s="2">
        <v>32.799999999999997</v>
      </c>
      <c r="D1130" s="2">
        <v>1</v>
      </c>
      <c r="E1130" s="2" t="s">
        <v>11</v>
      </c>
      <c r="F1130" s="2" t="s">
        <v>9</v>
      </c>
      <c r="G1130" s="3">
        <v>14358.364369999999</v>
      </c>
    </row>
    <row r="1131" spans="1:7" x14ac:dyDescent="0.25">
      <c r="A1131" s="1">
        <v>19</v>
      </c>
      <c r="B1131" s="2" t="s">
        <v>7</v>
      </c>
      <c r="C1131" s="2">
        <v>18.600000000000001</v>
      </c>
      <c r="D1131" s="2">
        <v>0</v>
      </c>
      <c r="E1131" s="2" t="s">
        <v>11</v>
      </c>
      <c r="F1131" s="2" t="s">
        <v>9</v>
      </c>
      <c r="G1131" s="3">
        <v>1728.8969999999999</v>
      </c>
    </row>
    <row r="1132" spans="1:7" x14ac:dyDescent="0.25">
      <c r="A1132" s="1">
        <v>39</v>
      </c>
      <c r="B1132" s="2" t="s">
        <v>7</v>
      </c>
      <c r="C1132" s="2">
        <v>23.87</v>
      </c>
      <c r="D1132" s="2">
        <v>5</v>
      </c>
      <c r="E1132" s="2" t="s">
        <v>11</v>
      </c>
      <c r="F1132" s="2" t="s">
        <v>12</v>
      </c>
      <c r="G1132" s="3">
        <v>8582.3022999999994</v>
      </c>
    </row>
    <row r="1133" spans="1:7" x14ac:dyDescent="0.25">
      <c r="A1133" s="1">
        <v>27</v>
      </c>
      <c r="B1133" s="2" t="s">
        <v>10</v>
      </c>
      <c r="C1133" s="2">
        <v>45.9</v>
      </c>
      <c r="D1133" s="2">
        <v>2</v>
      </c>
      <c r="E1133" s="2" t="s">
        <v>11</v>
      </c>
      <c r="F1133" s="2" t="s">
        <v>9</v>
      </c>
      <c r="G1133" s="3">
        <v>3693.4279999999999</v>
      </c>
    </row>
    <row r="1134" spans="1:7" x14ac:dyDescent="0.25">
      <c r="A1134" s="1">
        <v>57</v>
      </c>
      <c r="B1134" s="2" t="s">
        <v>10</v>
      </c>
      <c r="C1134" s="2">
        <v>40.28</v>
      </c>
      <c r="D1134" s="2">
        <v>0</v>
      </c>
      <c r="E1134" s="2" t="s">
        <v>11</v>
      </c>
      <c r="F1134" s="2" t="s">
        <v>14</v>
      </c>
      <c r="G1134" s="3">
        <v>20709.020339999999</v>
      </c>
    </row>
    <row r="1135" spans="1:7" x14ac:dyDescent="0.25">
      <c r="A1135" s="1">
        <v>52</v>
      </c>
      <c r="B1135" s="2" t="s">
        <v>7</v>
      </c>
      <c r="C1135" s="2">
        <v>18.335000000000001</v>
      </c>
      <c r="D1135" s="2">
        <v>0</v>
      </c>
      <c r="E1135" s="2" t="s">
        <v>11</v>
      </c>
      <c r="F1135" s="2" t="s">
        <v>13</v>
      </c>
      <c r="G1135" s="3">
        <v>9991.0376500000002</v>
      </c>
    </row>
    <row r="1136" spans="1:7" x14ac:dyDescent="0.25">
      <c r="A1136" s="1">
        <v>28</v>
      </c>
      <c r="B1136" s="2" t="s">
        <v>10</v>
      </c>
      <c r="C1136" s="2">
        <v>33.82</v>
      </c>
      <c r="D1136" s="2">
        <v>0</v>
      </c>
      <c r="E1136" s="2" t="s">
        <v>11</v>
      </c>
      <c r="F1136" s="2" t="s">
        <v>13</v>
      </c>
      <c r="G1136" s="3">
        <v>19673.335729999999</v>
      </c>
    </row>
    <row r="1137" spans="1:7" x14ac:dyDescent="0.25">
      <c r="A1137" s="1">
        <v>50</v>
      </c>
      <c r="B1137" s="2" t="s">
        <v>7</v>
      </c>
      <c r="C1137" s="2">
        <v>28.12</v>
      </c>
      <c r="D1137" s="2">
        <v>3</v>
      </c>
      <c r="E1137" s="2" t="s">
        <v>11</v>
      </c>
      <c r="F1137" s="2" t="s">
        <v>13</v>
      </c>
      <c r="G1137" s="3">
        <v>11085.586799999999</v>
      </c>
    </row>
    <row r="1138" spans="1:7" x14ac:dyDescent="0.25">
      <c r="A1138" s="1">
        <v>44</v>
      </c>
      <c r="B1138" s="2" t="s">
        <v>7</v>
      </c>
      <c r="C1138" s="2">
        <v>25</v>
      </c>
      <c r="D1138" s="2">
        <v>1</v>
      </c>
      <c r="E1138" s="2" t="s">
        <v>11</v>
      </c>
      <c r="F1138" s="2" t="s">
        <v>9</v>
      </c>
      <c r="G1138" s="3">
        <v>7623.518</v>
      </c>
    </row>
    <row r="1139" spans="1:7" x14ac:dyDescent="0.25">
      <c r="A1139" s="1">
        <v>26</v>
      </c>
      <c r="B1139" s="2" t="s">
        <v>7</v>
      </c>
      <c r="C1139" s="2">
        <v>22.23</v>
      </c>
      <c r="D1139" s="2">
        <v>0</v>
      </c>
      <c r="E1139" s="2" t="s">
        <v>11</v>
      </c>
      <c r="F1139" s="2" t="s">
        <v>13</v>
      </c>
      <c r="G1139" s="3">
        <v>3176.2876999999999</v>
      </c>
    </row>
    <row r="1140" spans="1:7" x14ac:dyDescent="0.25">
      <c r="A1140" s="1">
        <v>33</v>
      </c>
      <c r="B1140" s="2" t="s">
        <v>10</v>
      </c>
      <c r="C1140" s="2">
        <v>30.25</v>
      </c>
      <c r="D1140" s="2">
        <v>0</v>
      </c>
      <c r="E1140" s="2" t="s">
        <v>11</v>
      </c>
      <c r="F1140" s="2" t="s">
        <v>12</v>
      </c>
      <c r="G1140" s="3">
        <v>3704.3544999999999</v>
      </c>
    </row>
    <row r="1141" spans="1:7" x14ac:dyDescent="0.25">
      <c r="A1141" s="1">
        <v>19</v>
      </c>
      <c r="B1141" s="2" t="s">
        <v>7</v>
      </c>
      <c r="C1141" s="2">
        <v>32.49</v>
      </c>
      <c r="D1141" s="2">
        <v>0</v>
      </c>
      <c r="E1141" s="2" t="s">
        <v>8</v>
      </c>
      <c r="F1141" s="2" t="s">
        <v>13</v>
      </c>
      <c r="G1141" s="3">
        <v>36898.733079999998</v>
      </c>
    </row>
    <row r="1142" spans="1:7" x14ac:dyDescent="0.25">
      <c r="A1142" s="1">
        <v>50</v>
      </c>
      <c r="B1142" s="2" t="s">
        <v>10</v>
      </c>
      <c r="C1142" s="2">
        <v>37.07</v>
      </c>
      <c r="D1142" s="2">
        <v>1</v>
      </c>
      <c r="E1142" s="2" t="s">
        <v>11</v>
      </c>
      <c r="F1142" s="2" t="s">
        <v>12</v>
      </c>
      <c r="G1142" s="3">
        <v>9048.0272999999997</v>
      </c>
    </row>
    <row r="1143" spans="1:7" x14ac:dyDescent="0.25">
      <c r="A1143" s="1">
        <v>41</v>
      </c>
      <c r="B1143" s="2" t="s">
        <v>7</v>
      </c>
      <c r="C1143" s="2">
        <v>32.6</v>
      </c>
      <c r="D1143" s="2">
        <v>3</v>
      </c>
      <c r="E1143" s="2" t="s">
        <v>11</v>
      </c>
      <c r="F1143" s="2" t="s">
        <v>9</v>
      </c>
      <c r="G1143" s="3">
        <v>7954.5169999999998</v>
      </c>
    </row>
    <row r="1144" spans="1:7" x14ac:dyDescent="0.25">
      <c r="A1144" s="1">
        <v>52</v>
      </c>
      <c r="B1144" s="2" t="s">
        <v>7</v>
      </c>
      <c r="C1144" s="2">
        <v>24.86</v>
      </c>
      <c r="D1144" s="2">
        <v>0</v>
      </c>
      <c r="E1144" s="2" t="s">
        <v>11</v>
      </c>
      <c r="F1144" s="2" t="s">
        <v>12</v>
      </c>
      <c r="G1144" s="3">
        <v>27117.993780000001</v>
      </c>
    </row>
    <row r="1145" spans="1:7" x14ac:dyDescent="0.25">
      <c r="A1145" s="1">
        <v>39</v>
      </c>
      <c r="B1145" s="2" t="s">
        <v>10</v>
      </c>
      <c r="C1145" s="2">
        <v>32.340000000000003</v>
      </c>
      <c r="D1145" s="2">
        <v>2</v>
      </c>
      <c r="E1145" s="2" t="s">
        <v>11</v>
      </c>
      <c r="F1145" s="2" t="s">
        <v>12</v>
      </c>
      <c r="G1145" s="3">
        <v>6338.0756000000001</v>
      </c>
    </row>
    <row r="1146" spans="1:7" x14ac:dyDescent="0.25">
      <c r="A1146" s="1">
        <v>50</v>
      </c>
      <c r="B1146" s="2" t="s">
        <v>10</v>
      </c>
      <c r="C1146" s="2">
        <v>32.299999999999997</v>
      </c>
      <c r="D1146" s="2">
        <v>2</v>
      </c>
      <c r="E1146" s="2" t="s">
        <v>11</v>
      </c>
      <c r="F1146" s="2" t="s">
        <v>9</v>
      </c>
      <c r="G1146" s="3">
        <v>9630.3970000000008</v>
      </c>
    </row>
    <row r="1147" spans="1:7" x14ac:dyDescent="0.25">
      <c r="A1147" s="1">
        <v>52</v>
      </c>
      <c r="B1147" s="2" t="s">
        <v>10</v>
      </c>
      <c r="C1147" s="2">
        <v>32.774999999999999</v>
      </c>
      <c r="D1147" s="2">
        <v>3</v>
      </c>
      <c r="E1147" s="2" t="s">
        <v>11</v>
      </c>
      <c r="F1147" s="2" t="s">
        <v>13</v>
      </c>
      <c r="G1147" s="3">
        <v>11289.10925</v>
      </c>
    </row>
    <row r="1148" spans="1:7" x14ac:dyDescent="0.25">
      <c r="A1148" s="1">
        <v>60</v>
      </c>
      <c r="B1148" s="2" t="s">
        <v>10</v>
      </c>
      <c r="C1148" s="2">
        <v>32.799999999999997</v>
      </c>
      <c r="D1148" s="2">
        <v>0</v>
      </c>
      <c r="E1148" s="2" t="s">
        <v>8</v>
      </c>
      <c r="F1148" s="2" t="s">
        <v>9</v>
      </c>
      <c r="G1148" s="3">
        <v>52590.829389999999</v>
      </c>
    </row>
    <row r="1149" spans="1:7" x14ac:dyDescent="0.25">
      <c r="A1149" s="1">
        <v>20</v>
      </c>
      <c r="B1149" s="2" t="s">
        <v>7</v>
      </c>
      <c r="C1149" s="2">
        <v>31.92</v>
      </c>
      <c r="D1149" s="2">
        <v>0</v>
      </c>
      <c r="E1149" s="2" t="s">
        <v>11</v>
      </c>
      <c r="F1149" s="2" t="s">
        <v>13</v>
      </c>
      <c r="G1149" s="3">
        <v>2261.5688</v>
      </c>
    </row>
    <row r="1150" spans="1:7" x14ac:dyDescent="0.25">
      <c r="A1150" s="1">
        <v>55</v>
      </c>
      <c r="B1150" s="2" t="s">
        <v>10</v>
      </c>
      <c r="C1150" s="2">
        <v>21.5</v>
      </c>
      <c r="D1150" s="2">
        <v>1</v>
      </c>
      <c r="E1150" s="2" t="s">
        <v>11</v>
      </c>
      <c r="F1150" s="2" t="s">
        <v>9</v>
      </c>
      <c r="G1150" s="3">
        <v>10791.96</v>
      </c>
    </row>
    <row r="1151" spans="1:7" x14ac:dyDescent="0.25">
      <c r="A1151" s="1">
        <v>42</v>
      </c>
      <c r="B1151" s="2" t="s">
        <v>10</v>
      </c>
      <c r="C1151" s="2">
        <v>34.1</v>
      </c>
      <c r="D1151" s="2">
        <v>0</v>
      </c>
      <c r="E1151" s="2" t="s">
        <v>11</v>
      </c>
      <c r="F1151" s="2" t="s">
        <v>9</v>
      </c>
      <c r="G1151" s="3">
        <v>5979.7309999999998</v>
      </c>
    </row>
    <row r="1152" spans="1:7" x14ac:dyDescent="0.25">
      <c r="A1152" s="1">
        <v>18</v>
      </c>
      <c r="B1152" s="2" t="s">
        <v>7</v>
      </c>
      <c r="C1152" s="2">
        <v>30.305</v>
      </c>
      <c r="D1152" s="2">
        <v>0</v>
      </c>
      <c r="E1152" s="2" t="s">
        <v>11</v>
      </c>
      <c r="F1152" s="2" t="s">
        <v>14</v>
      </c>
      <c r="G1152" s="3">
        <v>2203.7359499999998</v>
      </c>
    </row>
    <row r="1153" spans="1:7" x14ac:dyDescent="0.25">
      <c r="A1153" s="1">
        <v>58</v>
      </c>
      <c r="B1153" s="2" t="s">
        <v>7</v>
      </c>
      <c r="C1153" s="2">
        <v>36.479999999999997</v>
      </c>
      <c r="D1153" s="2">
        <v>0</v>
      </c>
      <c r="E1153" s="2" t="s">
        <v>11</v>
      </c>
      <c r="F1153" s="2" t="s">
        <v>13</v>
      </c>
      <c r="G1153" s="3">
        <v>12235.8392</v>
      </c>
    </row>
    <row r="1154" spans="1:7" x14ac:dyDescent="0.25">
      <c r="A1154" s="1">
        <v>43</v>
      </c>
      <c r="B1154" s="2" t="s">
        <v>7</v>
      </c>
      <c r="C1154" s="2">
        <v>32.56</v>
      </c>
      <c r="D1154" s="2">
        <v>3</v>
      </c>
      <c r="E1154" s="2" t="s">
        <v>8</v>
      </c>
      <c r="F1154" s="2" t="s">
        <v>12</v>
      </c>
      <c r="G1154" s="3">
        <v>40941.285400000001</v>
      </c>
    </row>
    <row r="1155" spans="1:7" x14ac:dyDescent="0.25">
      <c r="A1155" s="1">
        <v>35</v>
      </c>
      <c r="B1155" s="2" t="s">
        <v>7</v>
      </c>
      <c r="C1155" s="2">
        <v>35.814999999999998</v>
      </c>
      <c r="D1155" s="2">
        <v>1</v>
      </c>
      <c r="E1155" s="2" t="s">
        <v>11</v>
      </c>
      <c r="F1155" s="2" t="s">
        <v>13</v>
      </c>
      <c r="G1155" s="3">
        <v>5630.4578499999998</v>
      </c>
    </row>
    <row r="1156" spans="1:7" x14ac:dyDescent="0.25">
      <c r="A1156" s="1">
        <v>48</v>
      </c>
      <c r="B1156" s="2" t="s">
        <v>7</v>
      </c>
      <c r="C1156" s="2">
        <v>27.93</v>
      </c>
      <c r="D1156" s="2">
        <v>4</v>
      </c>
      <c r="E1156" s="2" t="s">
        <v>11</v>
      </c>
      <c r="F1156" s="2" t="s">
        <v>13</v>
      </c>
      <c r="G1156" s="3">
        <v>11015.1747</v>
      </c>
    </row>
    <row r="1157" spans="1:7" x14ac:dyDescent="0.25">
      <c r="A1157" s="1">
        <v>36</v>
      </c>
      <c r="B1157" s="2" t="s">
        <v>7</v>
      </c>
      <c r="C1157" s="2">
        <v>22.135000000000002</v>
      </c>
      <c r="D1157" s="2">
        <v>3</v>
      </c>
      <c r="E1157" s="2" t="s">
        <v>11</v>
      </c>
      <c r="F1157" s="2" t="s">
        <v>14</v>
      </c>
      <c r="G1157" s="3">
        <v>7228.2156500000001</v>
      </c>
    </row>
    <row r="1158" spans="1:7" x14ac:dyDescent="0.25">
      <c r="A1158" s="1">
        <v>19</v>
      </c>
      <c r="B1158" s="2" t="s">
        <v>10</v>
      </c>
      <c r="C1158" s="2">
        <v>44.88</v>
      </c>
      <c r="D1158" s="2">
        <v>0</v>
      </c>
      <c r="E1158" s="2" t="s">
        <v>8</v>
      </c>
      <c r="F1158" s="2" t="s">
        <v>12</v>
      </c>
      <c r="G1158" s="3">
        <v>39722.746200000001</v>
      </c>
    </row>
    <row r="1159" spans="1:7" x14ac:dyDescent="0.25">
      <c r="A1159" s="1">
        <v>23</v>
      </c>
      <c r="B1159" s="2" t="s">
        <v>7</v>
      </c>
      <c r="C1159" s="2">
        <v>23.18</v>
      </c>
      <c r="D1159" s="2">
        <v>2</v>
      </c>
      <c r="E1159" s="2" t="s">
        <v>11</v>
      </c>
      <c r="F1159" s="2" t="s">
        <v>13</v>
      </c>
      <c r="G1159" s="3">
        <v>14426.073850000001</v>
      </c>
    </row>
    <row r="1160" spans="1:7" x14ac:dyDescent="0.25">
      <c r="A1160" s="1">
        <v>20</v>
      </c>
      <c r="B1160" s="2" t="s">
        <v>7</v>
      </c>
      <c r="C1160" s="2">
        <v>30.59</v>
      </c>
      <c r="D1160" s="2">
        <v>0</v>
      </c>
      <c r="E1160" s="2" t="s">
        <v>11</v>
      </c>
      <c r="F1160" s="2" t="s">
        <v>14</v>
      </c>
      <c r="G1160" s="3">
        <v>2459.7201</v>
      </c>
    </row>
    <row r="1161" spans="1:7" x14ac:dyDescent="0.25">
      <c r="A1161" s="1">
        <v>32</v>
      </c>
      <c r="B1161" s="2" t="s">
        <v>7</v>
      </c>
      <c r="C1161" s="2">
        <v>41.1</v>
      </c>
      <c r="D1161" s="2">
        <v>0</v>
      </c>
      <c r="E1161" s="2" t="s">
        <v>11</v>
      </c>
      <c r="F1161" s="2" t="s">
        <v>9</v>
      </c>
      <c r="G1161" s="3">
        <v>3989.8409999999999</v>
      </c>
    </row>
    <row r="1162" spans="1:7" x14ac:dyDescent="0.25">
      <c r="A1162" s="1">
        <v>43</v>
      </c>
      <c r="B1162" s="2" t="s">
        <v>7</v>
      </c>
      <c r="C1162" s="2">
        <v>34.58</v>
      </c>
      <c r="D1162" s="2">
        <v>1</v>
      </c>
      <c r="E1162" s="2" t="s">
        <v>11</v>
      </c>
      <c r="F1162" s="2" t="s">
        <v>13</v>
      </c>
      <c r="G1162" s="3">
        <v>7727.2532000000001</v>
      </c>
    </row>
    <row r="1163" spans="1:7" x14ac:dyDescent="0.25">
      <c r="A1163" s="1">
        <v>34</v>
      </c>
      <c r="B1163" s="2" t="s">
        <v>10</v>
      </c>
      <c r="C1163" s="2">
        <v>42.13</v>
      </c>
      <c r="D1163" s="2">
        <v>2</v>
      </c>
      <c r="E1163" s="2" t="s">
        <v>11</v>
      </c>
      <c r="F1163" s="2" t="s">
        <v>12</v>
      </c>
      <c r="G1163" s="3">
        <v>5124.1886999999997</v>
      </c>
    </row>
    <row r="1164" spans="1:7" x14ac:dyDescent="0.25">
      <c r="A1164" s="1">
        <v>30</v>
      </c>
      <c r="B1164" s="2" t="s">
        <v>10</v>
      </c>
      <c r="C1164" s="2">
        <v>38.83</v>
      </c>
      <c r="D1164" s="2">
        <v>1</v>
      </c>
      <c r="E1164" s="2" t="s">
        <v>11</v>
      </c>
      <c r="F1164" s="2" t="s">
        <v>12</v>
      </c>
      <c r="G1164" s="3">
        <v>18963.171920000001</v>
      </c>
    </row>
    <row r="1165" spans="1:7" x14ac:dyDescent="0.25">
      <c r="A1165" s="1">
        <v>18</v>
      </c>
      <c r="B1165" s="2" t="s">
        <v>7</v>
      </c>
      <c r="C1165" s="2">
        <v>28.215</v>
      </c>
      <c r="D1165" s="2">
        <v>0</v>
      </c>
      <c r="E1165" s="2" t="s">
        <v>11</v>
      </c>
      <c r="F1165" s="2" t="s">
        <v>14</v>
      </c>
      <c r="G1165" s="3">
        <v>2200.8308499999998</v>
      </c>
    </row>
    <row r="1166" spans="1:7" x14ac:dyDescent="0.25">
      <c r="A1166" s="1">
        <v>41</v>
      </c>
      <c r="B1166" s="2" t="s">
        <v>7</v>
      </c>
      <c r="C1166" s="2">
        <v>28.31</v>
      </c>
      <c r="D1166" s="2">
        <v>1</v>
      </c>
      <c r="E1166" s="2" t="s">
        <v>11</v>
      </c>
      <c r="F1166" s="2" t="s">
        <v>13</v>
      </c>
      <c r="G1166" s="3">
        <v>7153.5538999999999</v>
      </c>
    </row>
    <row r="1167" spans="1:7" x14ac:dyDescent="0.25">
      <c r="A1167" s="1">
        <v>35</v>
      </c>
      <c r="B1167" s="2" t="s">
        <v>7</v>
      </c>
      <c r="C1167" s="2">
        <v>26.125</v>
      </c>
      <c r="D1167" s="2">
        <v>0</v>
      </c>
      <c r="E1167" s="2" t="s">
        <v>11</v>
      </c>
      <c r="F1167" s="2" t="s">
        <v>14</v>
      </c>
      <c r="G1167" s="3">
        <v>5227.9887500000004</v>
      </c>
    </row>
    <row r="1168" spans="1:7" x14ac:dyDescent="0.25">
      <c r="A1168" s="1">
        <v>57</v>
      </c>
      <c r="B1168" s="2" t="s">
        <v>10</v>
      </c>
      <c r="C1168" s="2">
        <v>40.369999999999997</v>
      </c>
      <c r="D1168" s="2">
        <v>0</v>
      </c>
      <c r="E1168" s="2" t="s">
        <v>11</v>
      </c>
      <c r="F1168" s="2" t="s">
        <v>12</v>
      </c>
      <c r="G1168" s="3">
        <v>10982.5013</v>
      </c>
    </row>
    <row r="1169" spans="1:7" x14ac:dyDescent="0.25">
      <c r="A1169" s="1">
        <v>29</v>
      </c>
      <c r="B1169" s="2" t="s">
        <v>7</v>
      </c>
      <c r="C1169" s="2">
        <v>24.6</v>
      </c>
      <c r="D1169" s="2">
        <v>2</v>
      </c>
      <c r="E1169" s="2" t="s">
        <v>11</v>
      </c>
      <c r="F1169" s="2" t="s">
        <v>9</v>
      </c>
      <c r="G1169" s="3">
        <v>4529.4769999999999</v>
      </c>
    </row>
    <row r="1170" spans="1:7" x14ac:dyDescent="0.25">
      <c r="A1170" s="1">
        <v>32</v>
      </c>
      <c r="B1170" s="2" t="s">
        <v>10</v>
      </c>
      <c r="C1170" s="2">
        <v>35.200000000000003</v>
      </c>
      <c r="D1170" s="2">
        <v>2</v>
      </c>
      <c r="E1170" s="2" t="s">
        <v>11</v>
      </c>
      <c r="F1170" s="2" t="s">
        <v>9</v>
      </c>
      <c r="G1170" s="3">
        <v>4670.6400000000003</v>
      </c>
    </row>
    <row r="1171" spans="1:7" x14ac:dyDescent="0.25">
      <c r="A1171" s="1">
        <v>37</v>
      </c>
      <c r="B1171" s="2" t="s">
        <v>7</v>
      </c>
      <c r="C1171" s="2">
        <v>34.104999999999997</v>
      </c>
      <c r="D1171" s="2">
        <v>1</v>
      </c>
      <c r="E1171" s="2" t="s">
        <v>11</v>
      </c>
      <c r="F1171" s="2" t="s">
        <v>13</v>
      </c>
      <c r="G1171" s="3">
        <v>6112.3529500000004</v>
      </c>
    </row>
    <row r="1172" spans="1:7" x14ac:dyDescent="0.25">
      <c r="A1172" s="1">
        <v>18</v>
      </c>
      <c r="B1172" s="2" t="s">
        <v>10</v>
      </c>
      <c r="C1172" s="2">
        <v>27.36</v>
      </c>
      <c r="D1172" s="2">
        <v>1</v>
      </c>
      <c r="E1172" s="2" t="s">
        <v>8</v>
      </c>
      <c r="F1172" s="2" t="s">
        <v>14</v>
      </c>
      <c r="G1172" s="3">
        <v>17178.682400000002</v>
      </c>
    </row>
    <row r="1173" spans="1:7" x14ac:dyDescent="0.25">
      <c r="A1173" s="1">
        <v>43</v>
      </c>
      <c r="B1173" s="2" t="s">
        <v>7</v>
      </c>
      <c r="C1173" s="2">
        <v>26.7</v>
      </c>
      <c r="D1173" s="2">
        <v>2</v>
      </c>
      <c r="E1173" s="2" t="s">
        <v>8</v>
      </c>
      <c r="F1173" s="2" t="s">
        <v>9</v>
      </c>
      <c r="G1173" s="3">
        <v>22478.6</v>
      </c>
    </row>
    <row r="1174" spans="1:7" x14ac:dyDescent="0.25">
      <c r="A1174" s="1">
        <v>56</v>
      </c>
      <c r="B1174" s="2" t="s">
        <v>7</v>
      </c>
      <c r="C1174" s="2">
        <v>41.91</v>
      </c>
      <c r="D1174" s="2">
        <v>0</v>
      </c>
      <c r="E1174" s="2" t="s">
        <v>11</v>
      </c>
      <c r="F1174" s="2" t="s">
        <v>12</v>
      </c>
      <c r="G1174" s="3">
        <v>11093.6229</v>
      </c>
    </row>
    <row r="1175" spans="1:7" x14ac:dyDescent="0.25">
      <c r="A1175" s="1">
        <v>38</v>
      </c>
      <c r="B1175" s="2" t="s">
        <v>10</v>
      </c>
      <c r="C1175" s="2">
        <v>29.26</v>
      </c>
      <c r="D1175" s="2">
        <v>2</v>
      </c>
      <c r="E1175" s="2" t="s">
        <v>11</v>
      </c>
      <c r="F1175" s="2" t="s">
        <v>13</v>
      </c>
      <c r="G1175" s="3">
        <v>6457.8433999999997</v>
      </c>
    </row>
    <row r="1176" spans="1:7" x14ac:dyDescent="0.25">
      <c r="A1176" s="1">
        <v>29</v>
      </c>
      <c r="B1176" s="2" t="s">
        <v>10</v>
      </c>
      <c r="C1176" s="2">
        <v>32.11</v>
      </c>
      <c r="D1176" s="2">
        <v>2</v>
      </c>
      <c r="E1176" s="2" t="s">
        <v>11</v>
      </c>
      <c r="F1176" s="2" t="s">
        <v>13</v>
      </c>
      <c r="G1176" s="3">
        <v>4433.9159</v>
      </c>
    </row>
    <row r="1177" spans="1:7" x14ac:dyDescent="0.25">
      <c r="A1177" s="1">
        <v>22</v>
      </c>
      <c r="B1177" s="2" t="s">
        <v>7</v>
      </c>
      <c r="C1177" s="2">
        <v>27.1</v>
      </c>
      <c r="D1177" s="2">
        <v>0</v>
      </c>
      <c r="E1177" s="2" t="s">
        <v>11</v>
      </c>
      <c r="F1177" s="2" t="s">
        <v>9</v>
      </c>
      <c r="G1177" s="3">
        <v>2154.3609999999999</v>
      </c>
    </row>
    <row r="1178" spans="1:7" x14ac:dyDescent="0.25">
      <c r="A1178" s="1">
        <v>52</v>
      </c>
      <c r="B1178" s="2" t="s">
        <v>7</v>
      </c>
      <c r="C1178" s="2">
        <v>24.13</v>
      </c>
      <c r="D1178" s="2">
        <v>1</v>
      </c>
      <c r="E1178" s="2" t="s">
        <v>8</v>
      </c>
      <c r="F1178" s="2" t="s">
        <v>13</v>
      </c>
      <c r="G1178" s="3">
        <v>23887.662700000001</v>
      </c>
    </row>
    <row r="1179" spans="1:7" x14ac:dyDescent="0.25">
      <c r="A1179" s="1">
        <v>40</v>
      </c>
      <c r="B1179" s="2" t="s">
        <v>7</v>
      </c>
      <c r="C1179" s="2">
        <v>27.4</v>
      </c>
      <c r="D1179" s="2">
        <v>1</v>
      </c>
      <c r="E1179" s="2" t="s">
        <v>11</v>
      </c>
      <c r="F1179" s="2" t="s">
        <v>9</v>
      </c>
      <c r="G1179" s="3">
        <v>6496.8860000000004</v>
      </c>
    </row>
    <row r="1180" spans="1:7" x14ac:dyDescent="0.25">
      <c r="A1180" s="1">
        <v>23</v>
      </c>
      <c r="B1180" s="2" t="s">
        <v>7</v>
      </c>
      <c r="C1180" s="2">
        <v>34.865000000000002</v>
      </c>
      <c r="D1180" s="2">
        <v>0</v>
      </c>
      <c r="E1180" s="2" t="s">
        <v>11</v>
      </c>
      <c r="F1180" s="2" t="s">
        <v>14</v>
      </c>
      <c r="G1180" s="3">
        <v>2899.4893499999998</v>
      </c>
    </row>
    <row r="1181" spans="1:7" x14ac:dyDescent="0.25">
      <c r="A1181" s="1">
        <v>31</v>
      </c>
      <c r="B1181" s="2" t="s">
        <v>10</v>
      </c>
      <c r="C1181" s="2">
        <v>29.81</v>
      </c>
      <c r="D1181" s="2">
        <v>0</v>
      </c>
      <c r="E1181" s="2" t="s">
        <v>8</v>
      </c>
      <c r="F1181" s="2" t="s">
        <v>12</v>
      </c>
      <c r="G1181" s="3">
        <v>19350.368900000001</v>
      </c>
    </row>
    <row r="1182" spans="1:7" x14ac:dyDescent="0.25">
      <c r="A1182" s="1">
        <v>42</v>
      </c>
      <c r="B1182" s="2" t="s">
        <v>7</v>
      </c>
      <c r="C1182" s="2">
        <v>41.325000000000003</v>
      </c>
      <c r="D1182" s="2">
        <v>1</v>
      </c>
      <c r="E1182" s="2" t="s">
        <v>11</v>
      </c>
      <c r="F1182" s="2" t="s">
        <v>14</v>
      </c>
      <c r="G1182" s="3">
        <v>7650.7737500000003</v>
      </c>
    </row>
    <row r="1183" spans="1:7" x14ac:dyDescent="0.25">
      <c r="A1183" s="1">
        <v>24</v>
      </c>
      <c r="B1183" s="2" t="s">
        <v>7</v>
      </c>
      <c r="C1183" s="2">
        <v>29.925000000000001</v>
      </c>
      <c r="D1183" s="2">
        <v>0</v>
      </c>
      <c r="E1183" s="2" t="s">
        <v>11</v>
      </c>
      <c r="F1183" s="2" t="s">
        <v>13</v>
      </c>
      <c r="G1183" s="3">
        <v>2850.6837500000001</v>
      </c>
    </row>
    <row r="1184" spans="1:7" x14ac:dyDescent="0.25">
      <c r="A1184" s="1">
        <v>25</v>
      </c>
      <c r="B1184" s="2" t="s">
        <v>7</v>
      </c>
      <c r="C1184" s="2">
        <v>30.3</v>
      </c>
      <c r="D1184" s="2">
        <v>0</v>
      </c>
      <c r="E1184" s="2" t="s">
        <v>11</v>
      </c>
      <c r="F1184" s="2" t="s">
        <v>9</v>
      </c>
      <c r="G1184" s="3">
        <v>2632.9920000000002</v>
      </c>
    </row>
    <row r="1185" spans="1:7" x14ac:dyDescent="0.25">
      <c r="A1185" s="1">
        <v>48</v>
      </c>
      <c r="B1185" s="2" t="s">
        <v>7</v>
      </c>
      <c r="C1185" s="2">
        <v>27.36</v>
      </c>
      <c r="D1185" s="2">
        <v>1</v>
      </c>
      <c r="E1185" s="2" t="s">
        <v>11</v>
      </c>
      <c r="F1185" s="2" t="s">
        <v>14</v>
      </c>
      <c r="G1185" s="3">
        <v>9447.3824000000004</v>
      </c>
    </row>
    <row r="1186" spans="1:7" x14ac:dyDescent="0.25">
      <c r="A1186" s="1">
        <v>23</v>
      </c>
      <c r="B1186" s="2" t="s">
        <v>7</v>
      </c>
      <c r="C1186" s="2">
        <v>28.49</v>
      </c>
      <c r="D1186" s="2">
        <v>1</v>
      </c>
      <c r="E1186" s="2" t="s">
        <v>8</v>
      </c>
      <c r="F1186" s="2" t="s">
        <v>12</v>
      </c>
      <c r="G1186" s="3">
        <v>18328.238099999999</v>
      </c>
    </row>
    <row r="1187" spans="1:7" x14ac:dyDescent="0.25">
      <c r="A1187" s="1">
        <v>45</v>
      </c>
      <c r="B1187" s="2" t="s">
        <v>10</v>
      </c>
      <c r="C1187" s="2">
        <v>23.56</v>
      </c>
      <c r="D1187" s="2">
        <v>2</v>
      </c>
      <c r="E1187" s="2" t="s">
        <v>11</v>
      </c>
      <c r="F1187" s="2" t="s">
        <v>14</v>
      </c>
      <c r="G1187" s="3">
        <v>8603.8233999999993</v>
      </c>
    </row>
    <row r="1188" spans="1:7" x14ac:dyDescent="0.25">
      <c r="A1188" s="1">
        <v>20</v>
      </c>
      <c r="B1188" s="2" t="s">
        <v>10</v>
      </c>
      <c r="C1188" s="2">
        <v>35.625</v>
      </c>
      <c r="D1188" s="2">
        <v>3</v>
      </c>
      <c r="E1188" s="2" t="s">
        <v>8</v>
      </c>
      <c r="F1188" s="2" t="s">
        <v>13</v>
      </c>
      <c r="G1188" s="3">
        <v>37465.34375</v>
      </c>
    </row>
    <row r="1189" spans="1:7" x14ac:dyDescent="0.25">
      <c r="A1189" s="1">
        <v>62</v>
      </c>
      <c r="B1189" s="2" t="s">
        <v>7</v>
      </c>
      <c r="C1189" s="2">
        <v>32.68</v>
      </c>
      <c r="D1189" s="2">
        <v>0</v>
      </c>
      <c r="E1189" s="2" t="s">
        <v>11</v>
      </c>
      <c r="F1189" s="2" t="s">
        <v>13</v>
      </c>
      <c r="G1189" s="3">
        <v>13844.797200000001</v>
      </c>
    </row>
    <row r="1190" spans="1:7" x14ac:dyDescent="0.25">
      <c r="A1190" s="1">
        <v>43</v>
      </c>
      <c r="B1190" s="2" t="s">
        <v>7</v>
      </c>
      <c r="C1190" s="2">
        <v>25.27</v>
      </c>
      <c r="D1190" s="2">
        <v>1</v>
      </c>
      <c r="E1190" s="2" t="s">
        <v>8</v>
      </c>
      <c r="F1190" s="2" t="s">
        <v>14</v>
      </c>
      <c r="G1190" s="3">
        <v>21771.3423</v>
      </c>
    </row>
    <row r="1191" spans="1:7" x14ac:dyDescent="0.25">
      <c r="A1191" s="1">
        <v>23</v>
      </c>
      <c r="B1191" s="2" t="s">
        <v>7</v>
      </c>
      <c r="C1191" s="2">
        <v>28</v>
      </c>
      <c r="D1191" s="2">
        <v>0</v>
      </c>
      <c r="E1191" s="2" t="s">
        <v>11</v>
      </c>
      <c r="F1191" s="2" t="s">
        <v>9</v>
      </c>
      <c r="G1191" s="3">
        <v>13126.677449999999</v>
      </c>
    </row>
    <row r="1192" spans="1:7" x14ac:dyDescent="0.25">
      <c r="A1192" s="1">
        <v>31</v>
      </c>
      <c r="B1192" s="2" t="s">
        <v>7</v>
      </c>
      <c r="C1192" s="2">
        <v>32.774999999999999</v>
      </c>
      <c r="D1192" s="2">
        <v>2</v>
      </c>
      <c r="E1192" s="2" t="s">
        <v>11</v>
      </c>
      <c r="F1192" s="2" t="s">
        <v>13</v>
      </c>
      <c r="G1192" s="3">
        <v>5327.4002499999997</v>
      </c>
    </row>
    <row r="1193" spans="1:7" x14ac:dyDescent="0.25">
      <c r="A1193" s="1">
        <v>41</v>
      </c>
      <c r="B1193" s="2" t="s">
        <v>7</v>
      </c>
      <c r="C1193" s="2">
        <v>21.754999999999999</v>
      </c>
      <c r="D1193" s="2">
        <v>1</v>
      </c>
      <c r="E1193" s="2" t="s">
        <v>11</v>
      </c>
      <c r="F1193" s="2" t="s">
        <v>14</v>
      </c>
      <c r="G1193" s="3">
        <v>13725.47184</v>
      </c>
    </row>
    <row r="1194" spans="1:7" x14ac:dyDescent="0.25">
      <c r="A1194" s="1">
        <v>58</v>
      </c>
      <c r="B1194" s="2" t="s">
        <v>7</v>
      </c>
      <c r="C1194" s="2">
        <v>32.395000000000003</v>
      </c>
      <c r="D1194" s="2">
        <v>1</v>
      </c>
      <c r="E1194" s="2" t="s">
        <v>11</v>
      </c>
      <c r="F1194" s="2" t="s">
        <v>14</v>
      </c>
      <c r="G1194" s="3">
        <v>13019.161050000001</v>
      </c>
    </row>
    <row r="1195" spans="1:7" x14ac:dyDescent="0.25">
      <c r="A1195" s="1">
        <v>48</v>
      </c>
      <c r="B1195" s="2" t="s">
        <v>7</v>
      </c>
      <c r="C1195" s="2">
        <v>36.575000000000003</v>
      </c>
      <c r="D1195" s="2">
        <v>0</v>
      </c>
      <c r="E1195" s="2" t="s">
        <v>11</v>
      </c>
      <c r="F1195" s="2" t="s">
        <v>13</v>
      </c>
      <c r="G1195" s="3">
        <v>8671.1912499999999</v>
      </c>
    </row>
    <row r="1196" spans="1:7" x14ac:dyDescent="0.25">
      <c r="A1196" s="1">
        <v>31</v>
      </c>
      <c r="B1196" s="2" t="s">
        <v>7</v>
      </c>
      <c r="C1196" s="2">
        <v>21.754999999999999</v>
      </c>
      <c r="D1196" s="2">
        <v>0</v>
      </c>
      <c r="E1196" s="2" t="s">
        <v>11</v>
      </c>
      <c r="F1196" s="2" t="s">
        <v>13</v>
      </c>
      <c r="G1196" s="3">
        <v>4134.0824499999999</v>
      </c>
    </row>
    <row r="1197" spans="1:7" x14ac:dyDescent="0.25">
      <c r="A1197" s="1">
        <v>19</v>
      </c>
      <c r="B1197" s="2" t="s">
        <v>7</v>
      </c>
      <c r="C1197" s="2">
        <v>27.93</v>
      </c>
      <c r="D1197" s="2">
        <v>3</v>
      </c>
      <c r="E1197" s="2" t="s">
        <v>11</v>
      </c>
      <c r="F1197" s="2" t="s">
        <v>13</v>
      </c>
      <c r="G1197" s="3">
        <v>18838.703659999999</v>
      </c>
    </row>
    <row r="1198" spans="1:7" x14ac:dyDescent="0.25">
      <c r="A1198" s="1">
        <v>19</v>
      </c>
      <c r="B1198" s="2" t="s">
        <v>7</v>
      </c>
      <c r="C1198" s="2">
        <v>30.02</v>
      </c>
      <c r="D1198" s="2">
        <v>0</v>
      </c>
      <c r="E1198" s="2" t="s">
        <v>8</v>
      </c>
      <c r="F1198" s="2" t="s">
        <v>13</v>
      </c>
      <c r="G1198" s="3">
        <v>33307.550799999997</v>
      </c>
    </row>
    <row r="1199" spans="1:7" x14ac:dyDescent="0.25">
      <c r="A1199" s="1">
        <v>41</v>
      </c>
      <c r="B1199" s="2" t="s">
        <v>10</v>
      </c>
      <c r="C1199" s="2">
        <v>33.549999999999997</v>
      </c>
      <c r="D1199" s="2">
        <v>0</v>
      </c>
      <c r="E1199" s="2" t="s">
        <v>11</v>
      </c>
      <c r="F1199" s="2" t="s">
        <v>12</v>
      </c>
      <c r="G1199" s="3">
        <v>5699.8374999999996</v>
      </c>
    </row>
    <row r="1200" spans="1:7" x14ac:dyDescent="0.25">
      <c r="A1200" s="1">
        <v>40</v>
      </c>
      <c r="B1200" s="2" t="s">
        <v>10</v>
      </c>
      <c r="C1200" s="2">
        <v>29.355</v>
      </c>
      <c r="D1200" s="2">
        <v>1</v>
      </c>
      <c r="E1200" s="2" t="s">
        <v>11</v>
      </c>
      <c r="F1200" s="2" t="s">
        <v>13</v>
      </c>
      <c r="G1200" s="3">
        <v>6393.6034499999996</v>
      </c>
    </row>
    <row r="1201" spans="1:7" x14ac:dyDescent="0.25">
      <c r="A1201" s="1">
        <v>31</v>
      </c>
      <c r="B1201" s="2" t="s">
        <v>7</v>
      </c>
      <c r="C1201" s="2">
        <v>25.8</v>
      </c>
      <c r="D1201" s="2">
        <v>2</v>
      </c>
      <c r="E1201" s="2" t="s">
        <v>11</v>
      </c>
      <c r="F1201" s="2" t="s">
        <v>9</v>
      </c>
      <c r="G1201" s="3">
        <v>4934.7049999999999</v>
      </c>
    </row>
    <row r="1202" spans="1:7" x14ac:dyDescent="0.25">
      <c r="A1202" s="1">
        <v>37</v>
      </c>
      <c r="B1202" s="2" t="s">
        <v>10</v>
      </c>
      <c r="C1202" s="2">
        <v>24.32</v>
      </c>
      <c r="D1202" s="2">
        <v>2</v>
      </c>
      <c r="E1202" s="2" t="s">
        <v>11</v>
      </c>
      <c r="F1202" s="2" t="s">
        <v>13</v>
      </c>
      <c r="G1202" s="3">
        <v>6198.7518</v>
      </c>
    </row>
    <row r="1203" spans="1:7" x14ac:dyDescent="0.25">
      <c r="A1203" s="1">
        <v>46</v>
      </c>
      <c r="B1203" s="2" t="s">
        <v>10</v>
      </c>
      <c r="C1203" s="2">
        <v>40.375</v>
      </c>
      <c r="D1203" s="2">
        <v>2</v>
      </c>
      <c r="E1203" s="2" t="s">
        <v>11</v>
      </c>
      <c r="F1203" s="2" t="s">
        <v>13</v>
      </c>
      <c r="G1203" s="3">
        <v>8733.2292500000003</v>
      </c>
    </row>
    <row r="1204" spans="1:7" x14ac:dyDescent="0.25">
      <c r="A1204" s="1">
        <v>22</v>
      </c>
      <c r="B1204" s="2" t="s">
        <v>10</v>
      </c>
      <c r="C1204" s="2">
        <v>32.11</v>
      </c>
      <c r="D1204" s="2">
        <v>0</v>
      </c>
      <c r="E1204" s="2" t="s">
        <v>11</v>
      </c>
      <c r="F1204" s="2" t="s">
        <v>13</v>
      </c>
      <c r="G1204" s="3">
        <v>2055.3249000000001</v>
      </c>
    </row>
    <row r="1205" spans="1:7" x14ac:dyDescent="0.25">
      <c r="A1205" s="1">
        <v>51</v>
      </c>
      <c r="B1205" s="2" t="s">
        <v>10</v>
      </c>
      <c r="C1205" s="2">
        <v>32.299999999999997</v>
      </c>
      <c r="D1205" s="2">
        <v>1</v>
      </c>
      <c r="E1205" s="2" t="s">
        <v>11</v>
      </c>
      <c r="F1205" s="2" t="s">
        <v>14</v>
      </c>
      <c r="G1205" s="3">
        <v>9964.06</v>
      </c>
    </row>
    <row r="1206" spans="1:7" x14ac:dyDescent="0.25">
      <c r="A1206" s="1">
        <v>18</v>
      </c>
      <c r="B1206" s="2" t="s">
        <v>7</v>
      </c>
      <c r="C1206" s="2">
        <v>27.28</v>
      </c>
      <c r="D1206" s="2">
        <v>3</v>
      </c>
      <c r="E1206" s="2" t="s">
        <v>8</v>
      </c>
      <c r="F1206" s="2" t="s">
        <v>12</v>
      </c>
      <c r="G1206" s="3">
        <v>18223.4512</v>
      </c>
    </row>
    <row r="1207" spans="1:7" x14ac:dyDescent="0.25">
      <c r="A1207" s="1">
        <v>35</v>
      </c>
      <c r="B1207" s="2" t="s">
        <v>10</v>
      </c>
      <c r="C1207" s="2">
        <v>17.86</v>
      </c>
      <c r="D1207" s="2">
        <v>1</v>
      </c>
      <c r="E1207" s="2" t="s">
        <v>11</v>
      </c>
      <c r="F1207" s="2" t="s">
        <v>13</v>
      </c>
      <c r="G1207" s="3">
        <v>5116.5003999999999</v>
      </c>
    </row>
    <row r="1208" spans="1:7" x14ac:dyDescent="0.25">
      <c r="A1208" s="1">
        <v>59</v>
      </c>
      <c r="B1208" s="2" t="s">
        <v>7</v>
      </c>
      <c r="C1208" s="2">
        <v>34.799999999999997</v>
      </c>
      <c r="D1208" s="2">
        <v>2</v>
      </c>
      <c r="E1208" s="2" t="s">
        <v>11</v>
      </c>
      <c r="F1208" s="2" t="s">
        <v>9</v>
      </c>
      <c r="G1208" s="3">
        <v>36910.608030000003</v>
      </c>
    </row>
    <row r="1209" spans="1:7" x14ac:dyDescent="0.25">
      <c r="A1209" s="1">
        <v>36</v>
      </c>
      <c r="B1209" s="2" t="s">
        <v>10</v>
      </c>
      <c r="C1209" s="2">
        <v>33.4</v>
      </c>
      <c r="D1209" s="2">
        <v>2</v>
      </c>
      <c r="E1209" s="2" t="s">
        <v>8</v>
      </c>
      <c r="F1209" s="2" t="s">
        <v>9</v>
      </c>
      <c r="G1209" s="3">
        <v>38415.474000000002</v>
      </c>
    </row>
    <row r="1210" spans="1:7" x14ac:dyDescent="0.25">
      <c r="A1210" s="1">
        <v>37</v>
      </c>
      <c r="B1210" s="2" t="s">
        <v>7</v>
      </c>
      <c r="C1210" s="2">
        <v>25.555</v>
      </c>
      <c r="D1210" s="2">
        <v>1</v>
      </c>
      <c r="E1210" s="2" t="s">
        <v>8</v>
      </c>
      <c r="F1210" s="2" t="s">
        <v>14</v>
      </c>
      <c r="G1210" s="3">
        <v>20296.863450000001</v>
      </c>
    </row>
    <row r="1211" spans="1:7" x14ac:dyDescent="0.25">
      <c r="A1211" s="1">
        <v>59</v>
      </c>
      <c r="B1211" s="2" t="s">
        <v>10</v>
      </c>
      <c r="C1211" s="2">
        <v>37.1</v>
      </c>
      <c r="D1211" s="2">
        <v>1</v>
      </c>
      <c r="E1211" s="2" t="s">
        <v>11</v>
      </c>
      <c r="F1211" s="2" t="s">
        <v>9</v>
      </c>
      <c r="G1211" s="3">
        <v>12347.172</v>
      </c>
    </row>
    <row r="1212" spans="1:7" x14ac:dyDescent="0.25">
      <c r="A1212" s="1">
        <v>36</v>
      </c>
      <c r="B1212" s="2" t="s">
        <v>10</v>
      </c>
      <c r="C1212" s="2">
        <v>30.875</v>
      </c>
      <c r="D1212" s="2">
        <v>1</v>
      </c>
      <c r="E1212" s="2" t="s">
        <v>11</v>
      </c>
      <c r="F1212" s="2" t="s">
        <v>13</v>
      </c>
      <c r="G1212" s="3">
        <v>5373.3642499999996</v>
      </c>
    </row>
    <row r="1213" spans="1:7" x14ac:dyDescent="0.25">
      <c r="A1213" s="1">
        <v>39</v>
      </c>
      <c r="B1213" s="2" t="s">
        <v>10</v>
      </c>
      <c r="C1213" s="2">
        <v>34.1</v>
      </c>
      <c r="D1213" s="2">
        <v>2</v>
      </c>
      <c r="E1213" s="2" t="s">
        <v>11</v>
      </c>
      <c r="F1213" s="2" t="s">
        <v>12</v>
      </c>
      <c r="G1213" s="3">
        <v>23563.016179999999</v>
      </c>
    </row>
    <row r="1214" spans="1:7" x14ac:dyDescent="0.25">
      <c r="A1214" s="1">
        <v>18</v>
      </c>
      <c r="B1214" s="2" t="s">
        <v>10</v>
      </c>
      <c r="C1214" s="2">
        <v>21.47</v>
      </c>
      <c r="D1214" s="2">
        <v>0</v>
      </c>
      <c r="E1214" s="2" t="s">
        <v>11</v>
      </c>
      <c r="F1214" s="2" t="s">
        <v>14</v>
      </c>
      <c r="G1214" s="3">
        <v>1702.4553000000001</v>
      </c>
    </row>
    <row r="1215" spans="1:7" x14ac:dyDescent="0.25">
      <c r="A1215" s="1">
        <v>52</v>
      </c>
      <c r="B1215" s="2" t="s">
        <v>7</v>
      </c>
      <c r="C1215" s="2">
        <v>33.299999999999997</v>
      </c>
      <c r="D1215" s="2">
        <v>2</v>
      </c>
      <c r="E1215" s="2" t="s">
        <v>11</v>
      </c>
      <c r="F1215" s="2" t="s">
        <v>9</v>
      </c>
      <c r="G1215" s="3">
        <v>10806.839</v>
      </c>
    </row>
    <row r="1216" spans="1:7" x14ac:dyDescent="0.25">
      <c r="A1216" s="1">
        <v>27</v>
      </c>
      <c r="B1216" s="2" t="s">
        <v>7</v>
      </c>
      <c r="C1216" s="2">
        <v>31.254999999999999</v>
      </c>
      <c r="D1216" s="2">
        <v>1</v>
      </c>
      <c r="E1216" s="2" t="s">
        <v>11</v>
      </c>
      <c r="F1216" s="2" t="s">
        <v>13</v>
      </c>
      <c r="G1216" s="3">
        <v>3956.0714499999999</v>
      </c>
    </row>
    <row r="1217" spans="1:7" x14ac:dyDescent="0.25">
      <c r="A1217" s="1">
        <v>18</v>
      </c>
      <c r="B1217" s="2" t="s">
        <v>10</v>
      </c>
      <c r="C1217" s="2">
        <v>39.14</v>
      </c>
      <c r="D1217" s="2">
        <v>0</v>
      </c>
      <c r="E1217" s="2" t="s">
        <v>11</v>
      </c>
      <c r="F1217" s="2" t="s">
        <v>14</v>
      </c>
      <c r="G1217" s="3">
        <v>12890.057650000001</v>
      </c>
    </row>
    <row r="1218" spans="1:7" x14ac:dyDescent="0.25">
      <c r="A1218" s="1">
        <v>40</v>
      </c>
      <c r="B1218" s="2" t="s">
        <v>10</v>
      </c>
      <c r="C1218" s="2">
        <v>25.08</v>
      </c>
      <c r="D1218" s="2">
        <v>0</v>
      </c>
      <c r="E1218" s="2" t="s">
        <v>11</v>
      </c>
      <c r="F1218" s="2" t="s">
        <v>12</v>
      </c>
      <c r="G1218" s="3">
        <v>5415.6611999999996</v>
      </c>
    </row>
    <row r="1219" spans="1:7" x14ac:dyDescent="0.25">
      <c r="A1219" s="1">
        <v>29</v>
      </c>
      <c r="B1219" s="2" t="s">
        <v>10</v>
      </c>
      <c r="C1219" s="2">
        <v>37.29</v>
      </c>
      <c r="D1219" s="2">
        <v>2</v>
      </c>
      <c r="E1219" s="2" t="s">
        <v>11</v>
      </c>
      <c r="F1219" s="2" t="s">
        <v>12</v>
      </c>
      <c r="G1219" s="3">
        <v>4058.1161000000002</v>
      </c>
    </row>
    <row r="1220" spans="1:7" x14ac:dyDescent="0.25">
      <c r="A1220" s="1">
        <v>46</v>
      </c>
      <c r="B1220" s="2" t="s">
        <v>7</v>
      </c>
      <c r="C1220" s="2">
        <v>34.6</v>
      </c>
      <c r="D1220" s="2">
        <v>1</v>
      </c>
      <c r="E1220" s="2" t="s">
        <v>8</v>
      </c>
      <c r="F1220" s="2" t="s">
        <v>9</v>
      </c>
      <c r="G1220" s="3">
        <v>41661.601999999999</v>
      </c>
    </row>
    <row r="1221" spans="1:7" x14ac:dyDescent="0.25">
      <c r="A1221" s="1">
        <v>38</v>
      </c>
      <c r="B1221" s="2" t="s">
        <v>7</v>
      </c>
      <c r="C1221" s="2">
        <v>30.21</v>
      </c>
      <c r="D1221" s="2">
        <v>3</v>
      </c>
      <c r="E1221" s="2" t="s">
        <v>11</v>
      </c>
      <c r="F1221" s="2" t="s">
        <v>13</v>
      </c>
      <c r="G1221" s="3">
        <v>7537.1638999999996</v>
      </c>
    </row>
    <row r="1222" spans="1:7" x14ac:dyDescent="0.25">
      <c r="A1222" s="1">
        <v>30</v>
      </c>
      <c r="B1222" s="2" t="s">
        <v>7</v>
      </c>
      <c r="C1222" s="2">
        <v>21.945</v>
      </c>
      <c r="D1222" s="2">
        <v>1</v>
      </c>
      <c r="E1222" s="2" t="s">
        <v>11</v>
      </c>
      <c r="F1222" s="2" t="s">
        <v>14</v>
      </c>
      <c r="G1222" s="3">
        <v>4718.2035500000002</v>
      </c>
    </row>
    <row r="1223" spans="1:7" x14ac:dyDescent="0.25">
      <c r="A1223" s="1">
        <v>40</v>
      </c>
      <c r="B1223" s="2" t="s">
        <v>10</v>
      </c>
      <c r="C1223" s="2">
        <v>24.97</v>
      </c>
      <c r="D1223" s="2">
        <v>2</v>
      </c>
      <c r="E1223" s="2" t="s">
        <v>11</v>
      </c>
      <c r="F1223" s="2" t="s">
        <v>12</v>
      </c>
      <c r="G1223" s="3">
        <v>6593.5083000000004</v>
      </c>
    </row>
    <row r="1224" spans="1:7" x14ac:dyDescent="0.25">
      <c r="A1224" s="1">
        <v>50</v>
      </c>
      <c r="B1224" s="2" t="s">
        <v>10</v>
      </c>
      <c r="C1224" s="2">
        <v>25.3</v>
      </c>
      <c r="D1224" s="2">
        <v>0</v>
      </c>
      <c r="E1224" s="2" t="s">
        <v>11</v>
      </c>
      <c r="F1224" s="2" t="s">
        <v>12</v>
      </c>
      <c r="G1224" s="3">
        <v>8442.6669999999995</v>
      </c>
    </row>
    <row r="1225" spans="1:7" x14ac:dyDescent="0.25">
      <c r="A1225" s="1">
        <v>20</v>
      </c>
      <c r="B1225" s="2" t="s">
        <v>7</v>
      </c>
      <c r="C1225" s="2">
        <v>24.42</v>
      </c>
      <c r="D1225" s="2">
        <v>0</v>
      </c>
      <c r="E1225" s="2" t="s">
        <v>8</v>
      </c>
      <c r="F1225" s="2" t="s">
        <v>12</v>
      </c>
      <c r="G1225" s="3">
        <v>26125.674770000001</v>
      </c>
    </row>
    <row r="1226" spans="1:7" x14ac:dyDescent="0.25">
      <c r="A1226" s="1">
        <v>41</v>
      </c>
      <c r="B1226" s="2" t="s">
        <v>10</v>
      </c>
      <c r="C1226" s="2">
        <v>23.94</v>
      </c>
      <c r="D1226" s="2">
        <v>1</v>
      </c>
      <c r="E1226" s="2" t="s">
        <v>11</v>
      </c>
      <c r="F1226" s="2" t="s">
        <v>14</v>
      </c>
      <c r="G1226" s="3">
        <v>6858.4795999999997</v>
      </c>
    </row>
    <row r="1227" spans="1:7" x14ac:dyDescent="0.25">
      <c r="A1227" s="1">
        <v>33</v>
      </c>
      <c r="B1227" s="2" t="s">
        <v>7</v>
      </c>
      <c r="C1227" s="2">
        <v>39.82</v>
      </c>
      <c r="D1227" s="2">
        <v>1</v>
      </c>
      <c r="E1227" s="2" t="s">
        <v>11</v>
      </c>
      <c r="F1227" s="2" t="s">
        <v>12</v>
      </c>
      <c r="G1227" s="3">
        <v>4795.6567999999997</v>
      </c>
    </row>
    <row r="1228" spans="1:7" x14ac:dyDescent="0.25">
      <c r="A1228" s="1">
        <v>38</v>
      </c>
      <c r="B1228" s="2" t="s">
        <v>10</v>
      </c>
      <c r="C1228" s="2">
        <v>16.815000000000001</v>
      </c>
      <c r="D1228" s="2">
        <v>2</v>
      </c>
      <c r="E1228" s="2" t="s">
        <v>11</v>
      </c>
      <c r="F1228" s="2" t="s">
        <v>14</v>
      </c>
      <c r="G1228" s="3">
        <v>6640.5448500000002</v>
      </c>
    </row>
    <row r="1229" spans="1:7" x14ac:dyDescent="0.25">
      <c r="A1229" s="1">
        <v>42</v>
      </c>
      <c r="B1229" s="2" t="s">
        <v>10</v>
      </c>
      <c r="C1229" s="2">
        <v>37.18</v>
      </c>
      <c r="D1229" s="2">
        <v>2</v>
      </c>
      <c r="E1229" s="2" t="s">
        <v>11</v>
      </c>
      <c r="F1229" s="2" t="s">
        <v>12</v>
      </c>
      <c r="G1229" s="3">
        <v>7162.0122000000001</v>
      </c>
    </row>
    <row r="1230" spans="1:7" x14ac:dyDescent="0.25">
      <c r="A1230" s="1">
        <v>56</v>
      </c>
      <c r="B1230" s="2" t="s">
        <v>10</v>
      </c>
      <c r="C1230" s="2">
        <v>34.43</v>
      </c>
      <c r="D1230" s="2">
        <v>0</v>
      </c>
      <c r="E1230" s="2" t="s">
        <v>11</v>
      </c>
      <c r="F1230" s="2" t="s">
        <v>12</v>
      </c>
      <c r="G1230" s="3">
        <v>10594.225700000001</v>
      </c>
    </row>
    <row r="1231" spans="1:7" x14ac:dyDescent="0.25">
      <c r="A1231" s="1">
        <v>58</v>
      </c>
      <c r="B1231" s="2" t="s">
        <v>10</v>
      </c>
      <c r="C1231" s="2">
        <v>30.305</v>
      </c>
      <c r="D1231" s="2">
        <v>0</v>
      </c>
      <c r="E1231" s="2" t="s">
        <v>11</v>
      </c>
      <c r="F1231" s="2" t="s">
        <v>14</v>
      </c>
      <c r="G1231" s="3">
        <v>11938.255950000001</v>
      </c>
    </row>
    <row r="1232" spans="1:7" x14ac:dyDescent="0.25">
      <c r="A1232" s="1">
        <v>52</v>
      </c>
      <c r="B1232" s="2" t="s">
        <v>10</v>
      </c>
      <c r="C1232" s="2">
        <v>34.484999999999999</v>
      </c>
      <c r="D1232" s="2">
        <v>3</v>
      </c>
      <c r="E1232" s="2" t="s">
        <v>8</v>
      </c>
      <c r="F1232" s="2" t="s">
        <v>13</v>
      </c>
      <c r="G1232" s="3">
        <v>60021.398970000002</v>
      </c>
    </row>
    <row r="1233" spans="1:7" x14ac:dyDescent="0.25">
      <c r="A1233" s="1">
        <v>20</v>
      </c>
      <c r="B1233" s="2" t="s">
        <v>7</v>
      </c>
      <c r="C1233" s="2">
        <v>21.8</v>
      </c>
      <c r="D1233" s="2">
        <v>0</v>
      </c>
      <c r="E1233" s="2" t="s">
        <v>8</v>
      </c>
      <c r="F1233" s="2" t="s">
        <v>9</v>
      </c>
      <c r="G1233" s="3">
        <v>20167.336029999999</v>
      </c>
    </row>
    <row r="1234" spans="1:7" x14ac:dyDescent="0.25">
      <c r="A1234" s="1">
        <v>54</v>
      </c>
      <c r="B1234" s="2" t="s">
        <v>7</v>
      </c>
      <c r="C1234" s="2">
        <v>24.605</v>
      </c>
      <c r="D1234" s="2">
        <v>3</v>
      </c>
      <c r="E1234" s="2" t="s">
        <v>11</v>
      </c>
      <c r="F1234" s="2" t="s">
        <v>13</v>
      </c>
      <c r="G1234" s="3">
        <v>12479.70895</v>
      </c>
    </row>
    <row r="1235" spans="1:7" x14ac:dyDescent="0.25">
      <c r="A1235" s="1">
        <v>58</v>
      </c>
      <c r="B1235" s="2" t="s">
        <v>10</v>
      </c>
      <c r="C1235" s="2">
        <v>23.3</v>
      </c>
      <c r="D1235" s="2">
        <v>0</v>
      </c>
      <c r="E1235" s="2" t="s">
        <v>11</v>
      </c>
      <c r="F1235" s="2" t="s">
        <v>9</v>
      </c>
      <c r="G1235" s="3">
        <v>11345.519</v>
      </c>
    </row>
    <row r="1236" spans="1:7" x14ac:dyDescent="0.25">
      <c r="A1236" s="1">
        <v>45</v>
      </c>
      <c r="B1236" s="2" t="s">
        <v>7</v>
      </c>
      <c r="C1236" s="2">
        <v>27.83</v>
      </c>
      <c r="D1236" s="2">
        <v>2</v>
      </c>
      <c r="E1236" s="2" t="s">
        <v>11</v>
      </c>
      <c r="F1236" s="2" t="s">
        <v>12</v>
      </c>
      <c r="G1236" s="3">
        <v>8515.7587000000003</v>
      </c>
    </row>
    <row r="1237" spans="1:7" x14ac:dyDescent="0.25">
      <c r="A1237" s="1">
        <v>26</v>
      </c>
      <c r="B1237" s="2" t="s">
        <v>10</v>
      </c>
      <c r="C1237" s="2">
        <v>31.065000000000001</v>
      </c>
      <c r="D1237" s="2">
        <v>0</v>
      </c>
      <c r="E1237" s="2" t="s">
        <v>11</v>
      </c>
      <c r="F1237" s="2" t="s">
        <v>13</v>
      </c>
      <c r="G1237" s="3">
        <v>2699.56835</v>
      </c>
    </row>
    <row r="1238" spans="1:7" x14ac:dyDescent="0.25">
      <c r="A1238" s="1">
        <v>63</v>
      </c>
      <c r="B1238" s="2" t="s">
        <v>7</v>
      </c>
      <c r="C1238" s="2">
        <v>21.66</v>
      </c>
      <c r="D1238" s="2">
        <v>0</v>
      </c>
      <c r="E1238" s="2" t="s">
        <v>11</v>
      </c>
      <c r="F1238" s="2" t="s">
        <v>14</v>
      </c>
      <c r="G1238" s="3">
        <v>14449.8544</v>
      </c>
    </row>
    <row r="1239" spans="1:7" x14ac:dyDescent="0.25">
      <c r="A1239" s="1">
        <v>58</v>
      </c>
      <c r="B1239" s="2" t="s">
        <v>7</v>
      </c>
      <c r="C1239" s="2">
        <v>28.215</v>
      </c>
      <c r="D1239" s="2">
        <v>0</v>
      </c>
      <c r="E1239" s="2" t="s">
        <v>11</v>
      </c>
      <c r="F1239" s="2" t="s">
        <v>13</v>
      </c>
      <c r="G1239" s="3">
        <v>12224.350850000001</v>
      </c>
    </row>
    <row r="1240" spans="1:7" x14ac:dyDescent="0.25">
      <c r="A1240" s="1">
        <v>37</v>
      </c>
      <c r="B1240" s="2" t="s">
        <v>10</v>
      </c>
      <c r="C1240" s="2">
        <v>22.704999999999998</v>
      </c>
      <c r="D1240" s="2">
        <v>3</v>
      </c>
      <c r="E1240" s="2" t="s">
        <v>11</v>
      </c>
      <c r="F1240" s="2" t="s">
        <v>14</v>
      </c>
      <c r="G1240" s="3">
        <v>6985.50695</v>
      </c>
    </row>
    <row r="1241" spans="1:7" x14ac:dyDescent="0.25">
      <c r="A1241" s="1">
        <v>25</v>
      </c>
      <c r="B1241" s="2" t="s">
        <v>7</v>
      </c>
      <c r="C1241" s="2">
        <v>42.13</v>
      </c>
      <c r="D1241" s="2">
        <v>1</v>
      </c>
      <c r="E1241" s="2" t="s">
        <v>11</v>
      </c>
      <c r="F1241" s="2" t="s">
        <v>12</v>
      </c>
      <c r="G1241" s="3">
        <v>3238.4357</v>
      </c>
    </row>
    <row r="1242" spans="1:7" x14ac:dyDescent="0.25">
      <c r="A1242" s="1">
        <v>52</v>
      </c>
      <c r="B1242" s="2" t="s">
        <v>10</v>
      </c>
      <c r="C1242" s="2">
        <v>41.8</v>
      </c>
      <c r="D1242" s="2">
        <v>2</v>
      </c>
      <c r="E1242" s="2" t="s">
        <v>8</v>
      </c>
      <c r="F1242" s="2" t="s">
        <v>12</v>
      </c>
      <c r="G1242" s="3">
        <v>47269.853999999999</v>
      </c>
    </row>
    <row r="1243" spans="1:7" x14ac:dyDescent="0.25">
      <c r="A1243" s="1">
        <v>64</v>
      </c>
      <c r="B1243" s="2" t="s">
        <v>10</v>
      </c>
      <c r="C1243" s="2">
        <v>36.96</v>
      </c>
      <c r="D1243" s="2">
        <v>2</v>
      </c>
      <c r="E1243" s="2" t="s">
        <v>8</v>
      </c>
      <c r="F1243" s="2" t="s">
        <v>12</v>
      </c>
      <c r="G1243" s="3">
        <v>49577.662400000001</v>
      </c>
    </row>
    <row r="1244" spans="1:7" x14ac:dyDescent="0.25">
      <c r="A1244" s="1">
        <v>22</v>
      </c>
      <c r="B1244" s="2" t="s">
        <v>7</v>
      </c>
      <c r="C1244" s="2">
        <v>21.28</v>
      </c>
      <c r="D1244" s="2">
        <v>3</v>
      </c>
      <c r="E1244" s="2" t="s">
        <v>11</v>
      </c>
      <c r="F1244" s="2" t="s">
        <v>13</v>
      </c>
      <c r="G1244" s="3">
        <v>4296.2712000000001</v>
      </c>
    </row>
    <row r="1245" spans="1:7" x14ac:dyDescent="0.25">
      <c r="A1245" s="1">
        <v>28</v>
      </c>
      <c r="B1245" s="2" t="s">
        <v>7</v>
      </c>
      <c r="C1245" s="2">
        <v>33.11</v>
      </c>
      <c r="D1245" s="2">
        <v>0</v>
      </c>
      <c r="E1245" s="2" t="s">
        <v>11</v>
      </c>
      <c r="F1245" s="2" t="s">
        <v>12</v>
      </c>
      <c r="G1245" s="3">
        <v>3171.6149</v>
      </c>
    </row>
    <row r="1246" spans="1:7" x14ac:dyDescent="0.25">
      <c r="A1246" s="1">
        <v>18</v>
      </c>
      <c r="B1246" s="2" t="s">
        <v>10</v>
      </c>
      <c r="C1246" s="2">
        <v>33.33</v>
      </c>
      <c r="D1246" s="2">
        <v>0</v>
      </c>
      <c r="E1246" s="2" t="s">
        <v>11</v>
      </c>
      <c r="F1246" s="2" t="s">
        <v>12</v>
      </c>
      <c r="G1246" s="3">
        <v>1135.9407000000001</v>
      </c>
    </row>
    <row r="1247" spans="1:7" x14ac:dyDescent="0.25">
      <c r="A1247" s="1">
        <v>28</v>
      </c>
      <c r="B1247" s="2" t="s">
        <v>10</v>
      </c>
      <c r="C1247" s="2">
        <v>24.3</v>
      </c>
      <c r="D1247" s="2">
        <v>5</v>
      </c>
      <c r="E1247" s="2" t="s">
        <v>11</v>
      </c>
      <c r="F1247" s="2" t="s">
        <v>9</v>
      </c>
      <c r="G1247" s="3">
        <v>5615.3689999999997</v>
      </c>
    </row>
    <row r="1248" spans="1:7" x14ac:dyDescent="0.25">
      <c r="A1248" s="1">
        <v>45</v>
      </c>
      <c r="B1248" s="2" t="s">
        <v>7</v>
      </c>
      <c r="C1248" s="2">
        <v>25.7</v>
      </c>
      <c r="D1248" s="2">
        <v>3</v>
      </c>
      <c r="E1248" s="2" t="s">
        <v>11</v>
      </c>
      <c r="F1248" s="2" t="s">
        <v>9</v>
      </c>
      <c r="G1248" s="3">
        <v>9101.7980000000007</v>
      </c>
    </row>
    <row r="1249" spans="1:7" x14ac:dyDescent="0.25">
      <c r="A1249" s="1">
        <v>33</v>
      </c>
      <c r="B1249" s="2" t="s">
        <v>10</v>
      </c>
      <c r="C1249" s="2">
        <v>29.4</v>
      </c>
      <c r="D1249" s="2">
        <v>4</v>
      </c>
      <c r="E1249" s="2" t="s">
        <v>11</v>
      </c>
      <c r="F1249" s="2" t="s">
        <v>9</v>
      </c>
      <c r="G1249" s="3">
        <v>6059.1729999999998</v>
      </c>
    </row>
    <row r="1250" spans="1:7" x14ac:dyDescent="0.25">
      <c r="A1250" s="1">
        <v>18</v>
      </c>
      <c r="B1250" s="2" t="s">
        <v>7</v>
      </c>
      <c r="C1250" s="2">
        <v>39.82</v>
      </c>
      <c r="D1250" s="2">
        <v>0</v>
      </c>
      <c r="E1250" s="2" t="s">
        <v>11</v>
      </c>
      <c r="F1250" s="2" t="s">
        <v>12</v>
      </c>
      <c r="G1250" s="3">
        <v>1633.9618</v>
      </c>
    </row>
    <row r="1251" spans="1:7" x14ac:dyDescent="0.25">
      <c r="A1251" s="1">
        <v>32</v>
      </c>
      <c r="B1251" s="2" t="s">
        <v>10</v>
      </c>
      <c r="C1251" s="2">
        <v>33.630000000000003</v>
      </c>
      <c r="D1251" s="2">
        <v>1</v>
      </c>
      <c r="E1251" s="2" t="s">
        <v>8</v>
      </c>
      <c r="F1251" s="2" t="s">
        <v>14</v>
      </c>
      <c r="G1251" s="3">
        <v>37607.527699999999</v>
      </c>
    </row>
    <row r="1252" spans="1:7" x14ac:dyDescent="0.25">
      <c r="A1252" s="1">
        <v>24</v>
      </c>
      <c r="B1252" s="2" t="s">
        <v>10</v>
      </c>
      <c r="C1252" s="2">
        <v>29.83</v>
      </c>
      <c r="D1252" s="2">
        <v>0</v>
      </c>
      <c r="E1252" s="2" t="s">
        <v>8</v>
      </c>
      <c r="F1252" s="2" t="s">
        <v>14</v>
      </c>
      <c r="G1252" s="3">
        <v>18648.421699999999</v>
      </c>
    </row>
    <row r="1253" spans="1:7" x14ac:dyDescent="0.25">
      <c r="A1253" s="1">
        <v>19</v>
      </c>
      <c r="B1253" s="2" t="s">
        <v>10</v>
      </c>
      <c r="C1253" s="2">
        <v>19.8</v>
      </c>
      <c r="D1253" s="2">
        <v>0</v>
      </c>
      <c r="E1253" s="2" t="s">
        <v>11</v>
      </c>
      <c r="F1253" s="2" t="s">
        <v>9</v>
      </c>
      <c r="G1253" s="3">
        <v>1241.5650000000001</v>
      </c>
    </row>
    <row r="1254" spans="1:7" x14ac:dyDescent="0.25">
      <c r="A1254" s="1">
        <v>20</v>
      </c>
      <c r="B1254" s="2" t="s">
        <v>10</v>
      </c>
      <c r="C1254" s="2">
        <v>27.3</v>
      </c>
      <c r="D1254" s="2">
        <v>0</v>
      </c>
      <c r="E1254" s="2" t="s">
        <v>8</v>
      </c>
      <c r="F1254" s="2" t="s">
        <v>9</v>
      </c>
      <c r="G1254" s="3">
        <v>16232.847</v>
      </c>
    </row>
    <row r="1255" spans="1:7" x14ac:dyDescent="0.25">
      <c r="A1255" s="1">
        <v>40</v>
      </c>
      <c r="B1255" s="2" t="s">
        <v>7</v>
      </c>
      <c r="C1255" s="2">
        <v>29.3</v>
      </c>
      <c r="D1255" s="2">
        <v>4</v>
      </c>
      <c r="E1255" s="2" t="s">
        <v>11</v>
      </c>
      <c r="F1255" s="2" t="s">
        <v>9</v>
      </c>
      <c r="G1255" s="3">
        <v>15828.82173</v>
      </c>
    </row>
    <row r="1256" spans="1:7" x14ac:dyDescent="0.25">
      <c r="A1256" s="1">
        <v>34</v>
      </c>
      <c r="B1256" s="2" t="s">
        <v>7</v>
      </c>
      <c r="C1256" s="2">
        <v>27.72</v>
      </c>
      <c r="D1256" s="2">
        <v>0</v>
      </c>
      <c r="E1256" s="2" t="s">
        <v>11</v>
      </c>
      <c r="F1256" s="2" t="s">
        <v>12</v>
      </c>
      <c r="G1256" s="3">
        <v>4415.1588000000002</v>
      </c>
    </row>
    <row r="1257" spans="1:7" x14ac:dyDescent="0.25">
      <c r="A1257" s="1">
        <v>42</v>
      </c>
      <c r="B1257" s="2" t="s">
        <v>7</v>
      </c>
      <c r="C1257" s="2">
        <v>37.9</v>
      </c>
      <c r="D1257" s="2">
        <v>0</v>
      </c>
      <c r="E1257" s="2" t="s">
        <v>11</v>
      </c>
      <c r="F1257" s="2" t="s">
        <v>9</v>
      </c>
      <c r="G1257" s="3">
        <v>6474.0129999999999</v>
      </c>
    </row>
    <row r="1258" spans="1:7" x14ac:dyDescent="0.25">
      <c r="A1258" s="1">
        <v>51</v>
      </c>
      <c r="B1258" s="2" t="s">
        <v>7</v>
      </c>
      <c r="C1258" s="2">
        <v>36.384999999999998</v>
      </c>
      <c r="D1258" s="2">
        <v>3</v>
      </c>
      <c r="E1258" s="2" t="s">
        <v>11</v>
      </c>
      <c r="F1258" s="2" t="s">
        <v>13</v>
      </c>
      <c r="G1258" s="3">
        <v>11436.738149999999</v>
      </c>
    </row>
    <row r="1259" spans="1:7" x14ac:dyDescent="0.25">
      <c r="A1259" s="1">
        <v>54</v>
      </c>
      <c r="B1259" s="2" t="s">
        <v>7</v>
      </c>
      <c r="C1259" s="2">
        <v>27.645</v>
      </c>
      <c r="D1259" s="2">
        <v>1</v>
      </c>
      <c r="E1259" s="2" t="s">
        <v>11</v>
      </c>
      <c r="F1259" s="2" t="s">
        <v>13</v>
      </c>
      <c r="G1259" s="3">
        <v>11305.93455</v>
      </c>
    </row>
    <row r="1260" spans="1:7" x14ac:dyDescent="0.25">
      <c r="A1260" s="1">
        <v>55</v>
      </c>
      <c r="B1260" s="2" t="s">
        <v>10</v>
      </c>
      <c r="C1260" s="2">
        <v>37.715000000000003</v>
      </c>
      <c r="D1260" s="2">
        <v>3</v>
      </c>
      <c r="E1260" s="2" t="s">
        <v>11</v>
      </c>
      <c r="F1260" s="2" t="s">
        <v>13</v>
      </c>
      <c r="G1260" s="3">
        <v>30063.580549999999</v>
      </c>
    </row>
    <row r="1261" spans="1:7" x14ac:dyDescent="0.25">
      <c r="A1261" s="1">
        <v>52</v>
      </c>
      <c r="B1261" s="2" t="s">
        <v>7</v>
      </c>
      <c r="C1261" s="2">
        <v>23.18</v>
      </c>
      <c r="D1261" s="2">
        <v>0</v>
      </c>
      <c r="E1261" s="2" t="s">
        <v>11</v>
      </c>
      <c r="F1261" s="2" t="s">
        <v>14</v>
      </c>
      <c r="G1261" s="3">
        <v>10197.772199999999</v>
      </c>
    </row>
    <row r="1262" spans="1:7" x14ac:dyDescent="0.25">
      <c r="A1262" s="1">
        <v>32</v>
      </c>
      <c r="B1262" s="2" t="s">
        <v>7</v>
      </c>
      <c r="C1262" s="2">
        <v>20.52</v>
      </c>
      <c r="D1262" s="2">
        <v>0</v>
      </c>
      <c r="E1262" s="2" t="s">
        <v>11</v>
      </c>
      <c r="F1262" s="2" t="s">
        <v>14</v>
      </c>
      <c r="G1262" s="3">
        <v>4544.2348000000002</v>
      </c>
    </row>
    <row r="1263" spans="1:7" x14ac:dyDescent="0.25">
      <c r="A1263" s="1">
        <v>28</v>
      </c>
      <c r="B1263" s="2" t="s">
        <v>10</v>
      </c>
      <c r="C1263" s="2">
        <v>37.1</v>
      </c>
      <c r="D1263" s="2">
        <v>1</v>
      </c>
      <c r="E1263" s="2" t="s">
        <v>11</v>
      </c>
      <c r="F1263" s="2" t="s">
        <v>9</v>
      </c>
      <c r="G1263" s="3">
        <v>3277.1610000000001</v>
      </c>
    </row>
    <row r="1264" spans="1:7" x14ac:dyDescent="0.25">
      <c r="A1264" s="1">
        <v>41</v>
      </c>
      <c r="B1264" s="2" t="s">
        <v>7</v>
      </c>
      <c r="C1264" s="2">
        <v>28.05</v>
      </c>
      <c r="D1264" s="2">
        <v>1</v>
      </c>
      <c r="E1264" s="2" t="s">
        <v>11</v>
      </c>
      <c r="F1264" s="2" t="s">
        <v>12</v>
      </c>
      <c r="G1264" s="3">
        <v>6770.1925000000001</v>
      </c>
    </row>
    <row r="1265" spans="1:7" x14ac:dyDescent="0.25">
      <c r="A1265" s="1">
        <v>43</v>
      </c>
      <c r="B1265" s="2" t="s">
        <v>7</v>
      </c>
      <c r="C1265" s="2">
        <v>29.9</v>
      </c>
      <c r="D1265" s="2">
        <v>1</v>
      </c>
      <c r="E1265" s="2" t="s">
        <v>11</v>
      </c>
      <c r="F1265" s="2" t="s">
        <v>9</v>
      </c>
      <c r="G1265" s="3">
        <v>7337.7479999999996</v>
      </c>
    </row>
    <row r="1266" spans="1:7" x14ac:dyDescent="0.25">
      <c r="A1266" s="1">
        <v>49</v>
      </c>
      <c r="B1266" s="2" t="s">
        <v>7</v>
      </c>
      <c r="C1266" s="2">
        <v>33.344999999999999</v>
      </c>
      <c r="D1266" s="2">
        <v>2</v>
      </c>
      <c r="E1266" s="2" t="s">
        <v>11</v>
      </c>
      <c r="F1266" s="2" t="s">
        <v>14</v>
      </c>
      <c r="G1266" s="3">
        <v>10370.912549999999</v>
      </c>
    </row>
    <row r="1267" spans="1:7" x14ac:dyDescent="0.25">
      <c r="A1267" s="1">
        <v>64</v>
      </c>
      <c r="B1267" s="2" t="s">
        <v>10</v>
      </c>
      <c r="C1267" s="2">
        <v>23.76</v>
      </c>
      <c r="D1267" s="2">
        <v>0</v>
      </c>
      <c r="E1267" s="2" t="s">
        <v>8</v>
      </c>
      <c r="F1267" s="2" t="s">
        <v>12</v>
      </c>
      <c r="G1267" s="3">
        <v>26926.5144</v>
      </c>
    </row>
    <row r="1268" spans="1:7" x14ac:dyDescent="0.25">
      <c r="A1268" s="1">
        <v>55</v>
      </c>
      <c r="B1268" s="2" t="s">
        <v>7</v>
      </c>
      <c r="C1268" s="2">
        <v>30.5</v>
      </c>
      <c r="D1268" s="2">
        <v>0</v>
      </c>
      <c r="E1268" s="2" t="s">
        <v>11</v>
      </c>
      <c r="F1268" s="2" t="s">
        <v>9</v>
      </c>
      <c r="G1268" s="3">
        <v>10704.47</v>
      </c>
    </row>
    <row r="1269" spans="1:7" x14ac:dyDescent="0.25">
      <c r="A1269" s="1">
        <v>24</v>
      </c>
      <c r="B1269" s="2" t="s">
        <v>10</v>
      </c>
      <c r="C1269" s="2">
        <v>31.065000000000001</v>
      </c>
      <c r="D1269" s="2">
        <v>0</v>
      </c>
      <c r="E1269" s="2" t="s">
        <v>8</v>
      </c>
      <c r="F1269" s="2" t="s">
        <v>14</v>
      </c>
      <c r="G1269" s="3">
        <v>34254.053350000002</v>
      </c>
    </row>
    <row r="1270" spans="1:7" x14ac:dyDescent="0.25">
      <c r="A1270" s="1">
        <v>20</v>
      </c>
      <c r="B1270" s="2" t="s">
        <v>7</v>
      </c>
      <c r="C1270" s="2">
        <v>33.299999999999997</v>
      </c>
      <c r="D1270" s="2">
        <v>0</v>
      </c>
      <c r="E1270" s="2" t="s">
        <v>11</v>
      </c>
      <c r="F1270" s="2" t="s">
        <v>9</v>
      </c>
      <c r="G1270" s="3">
        <v>1880.4870000000001</v>
      </c>
    </row>
    <row r="1271" spans="1:7" x14ac:dyDescent="0.25">
      <c r="A1271" s="1">
        <v>45</v>
      </c>
      <c r="B1271" s="2" t="s">
        <v>10</v>
      </c>
      <c r="C1271" s="2">
        <v>27.5</v>
      </c>
      <c r="D1271" s="2">
        <v>3</v>
      </c>
      <c r="E1271" s="2" t="s">
        <v>11</v>
      </c>
      <c r="F1271" s="2" t="s">
        <v>9</v>
      </c>
      <c r="G1271" s="3">
        <v>8615.2999999999993</v>
      </c>
    </row>
    <row r="1272" spans="1:7" x14ac:dyDescent="0.25">
      <c r="A1272" s="1">
        <v>26</v>
      </c>
      <c r="B1272" s="2" t="s">
        <v>10</v>
      </c>
      <c r="C1272" s="2">
        <v>33.914999999999999</v>
      </c>
      <c r="D1272" s="2">
        <v>1</v>
      </c>
      <c r="E1272" s="2" t="s">
        <v>11</v>
      </c>
      <c r="F1272" s="2" t="s">
        <v>13</v>
      </c>
      <c r="G1272" s="3">
        <v>3292.5298499999999</v>
      </c>
    </row>
    <row r="1273" spans="1:7" x14ac:dyDescent="0.25">
      <c r="A1273" s="1">
        <v>25</v>
      </c>
      <c r="B1273" s="2" t="s">
        <v>7</v>
      </c>
      <c r="C1273" s="2">
        <v>34.484999999999999</v>
      </c>
      <c r="D1273" s="2">
        <v>0</v>
      </c>
      <c r="E1273" s="2" t="s">
        <v>11</v>
      </c>
      <c r="F1273" s="2" t="s">
        <v>13</v>
      </c>
      <c r="G1273" s="3">
        <v>3021.80915</v>
      </c>
    </row>
    <row r="1274" spans="1:7" x14ac:dyDescent="0.25">
      <c r="A1274" s="1">
        <v>43</v>
      </c>
      <c r="B1274" s="2" t="s">
        <v>10</v>
      </c>
      <c r="C1274" s="2">
        <v>25.52</v>
      </c>
      <c r="D1274" s="2">
        <v>5</v>
      </c>
      <c r="E1274" s="2" t="s">
        <v>11</v>
      </c>
      <c r="F1274" s="2" t="s">
        <v>12</v>
      </c>
      <c r="G1274" s="3">
        <v>14478.33015</v>
      </c>
    </row>
    <row r="1275" spans="1:7" x14ac:dyDescent="0.25">
      <c r="A1275" s="1">
        <v>35</v>
      </c>
      <c r="B1275" s="2" t="s">
        <v>10</v>
      </c>
      <c r="C1275" s="2">
        <v>27.61</v>
      </c>
      <c r="D1275" s="2">
        <v>1</v>
      </c>
      <c r="E1275" s="2" t="s">
        <v>11</v>
      </c>
      <c r="F1275" s="2" t="s">
        <v>12</v>
      </c>
      <c r="G1275" s="3">
        <v>4747.0528999999997</v>
      </c>
    </row>
    <row r="1276" spans="1:7" x14ac:dyDescent="0.25">
      <c r="A1276" s="1">
        <v>26</v>
      </c>
      <c r="B1276" s="2" t="s">
        <v>10</v>
      </c>
      <c r="C1276" s="2">
        <v>27.06</v>
      </c>
      <c r="D1276" s="2">
        <v>0</v>
      </c>
      <c r="E1276" s="2" t="s">
        <v>8</v>
      </c>
      <c r="F1276" s="2" t="s">
        <v>12</v>
      </c>
      <c r="G1276" s="3">
        <v>17043.341400000001</v>
      </c>
    </row>
    <row r="1277" spans="1:7" x14ac:dyDescent="0.25">
      <c r="A1277" s="1">
        <v>57</v>
      </c>
      <c r="B1277" s="2" t="s">
        <v>10</v>
      </c>
      <c r="C1277" s="2">
        <v>23.7</v>
      </c>
      <c r="D1277" s="2">
        <v>0</v>
      </c>
      <c r="E1277" s="2" t="s">
        <v>11</v>
      </c>
      <c r="F1277" s="2" t="s">
        <v>9</v>
      </c>
      <c r="G1277" s="3">
        <v>10959.33</v>
      </c>
    </row>
    <row r="1278" spans="1:7" x14ac:dyDescent="0.25">
      <c r="A1278" s="1">
        <v>22</v>
      </c>
      <c r="B1278" s="2" t="s">
        <v>7</v>
      </c>
      <c r="C1278" s="2">
        <v>30.4</v>
      </c>
      <c r="D1278" s="2">
        <v>0</v>
      </c>
      <c r="E1278" s="2" t="s">
        <v>11</v>
      </c>
      <c r="F1278" s="2" t="s">
        <v>14</v>
      </c>
      <c r="G1278" s="3">
        <v>2741.9479999999999</v>
      </c>
    </row>
    <row r="1279" spans="1:7" x14ac:dyDescent="0.25">
      <c r="A1279" s="1">
        <v>32</v>
      </c>
      <c r="B1279" s="2" t="s">
        <v>7</v>
      </c>
      <c r="C1279" s="2">
        <v>29.734999999999999</v>
      </c>
      <c r="D1279" s="2">
        <v>0</v>
      </c>
      <c r="E1279" s="2" t="s">
        <v>11</v>
      </c>
      <c r="F1279" s="2" t="s">
        <v>13</v>
      </c>
      <c r="G1279" s="3">
        <v>4357.0436499999996</v>
      </c>
    </row>
    <row r="1280" spans="1:7" x14ac:dyDescent="0.25">
      <c r="A1280" s="1">
        <v>39</v>
      </c>
      <c r="B1280" s="2" t="s">
        <v>10</v>
      </c>
      <c r="C1280" s="2">
        <v>29.925000000000001</v>
      </c>
      <c r="D1280" s="2">
        <v>1</v>
      </c>
      <c r="E1280" s="2" t="s">
        <v>8</v>
      </c>
      <c r="F1280" s="2" t="s">
        <v>14</v>
      </c>
      <c r="G1280" s="3">
        <v>22462.043750000001</v>
      </c>
    </row>
    <row r="1281" spans="1:7" x14ac:dyDescent="0.25">
      <c r="A1281" s="1">
        <v>25</v>
      </c>
      <c r="B1281" s="2" t="s">
        <v>7</v>
      </c>
      <c r="C1281" s="2">
        <v>26.79</v>
      </c>
      <c r="D1281" s="2">
        <v>2</v>
      </c>
      <c r="E1281" s="2" t="s">
        <v>11</v>
      </c>
      <c r="F1281" s="2" t="s">
        <v>13</v>
      </c>
      <c r="G1281" s="3">
        <v>4189.1130999999996</v>
      </c>
    </row>
    <row r="1282" spans="1:7" x14ac:dyDescent="0.25">
      <c r="A1282" s="1">
        <v>48</v>
      </c>
      <c r="B1282" s="2" t="s">
        <v>7</v>
      </c>
      <c r="C1282" s="2">
        <v>33.33</v>
      </c>
      <c r="D1282" s="2">
        <v>0</v>
      </c>
      <c r="E1282" s="2" t="s">
        <v>11</v>
      </c>
      <c r="F1282" s="2" t="s">
        <v>12</v>
      </c>
      <c r="G1282" s="3">
        <v>8283.6807000000008</v>
      </c>
    </row>
    <row r="1283" spans="1:7" x14ac:dyDescent="0.25">
      <c r="A1283" s="1">
        <v>47</v>
      </c>
      <c r="B1283" s="2" t="s">
        <v>7</v>
      </c>
      <c r="C1283" s="2">
        <v>27.645</v>
      </c>
      <c r="D1283" s="2">
        <v>2</v>
      </c>
      <c r="E1283" s="2" t="s">
        <v>8</v>
      </c>
      <c r="F1283" s="2" t="s">
        <v>13</v>
      </c>
      <c r="G1283" s="3">
        <v>24535.698550000001</v>
      </c>
    </row>
    <row r="1284" spans="1:7" x14ac:dyDescent="0.25">
      <c r="A1284" s="1">
        <v>18</v>
      </c>
      <c r="B1284" s="2" t="s">
        <v>7</v>
      </c>
      <c r="C1284" s="2">
        <v>21.66</v>
      </c>
      <c r="D1284" s="2">
        <v>0</v>
      </c>
      <c r="E1284" s="2" t="s">
        <v>8</v>
      </c>
      <c r="F1284" s="2" t="s">
        <v>14</v>
      </c>
      <c r="G1284" s="3">
        <v>14283.4594</v>
      </c>
    </row>
    <row r="1285" spans="1:7" x14ac:dyDescent="0.25">
      <c r="A1285" s="1">
        <v>18</v>
      </c>
      <c r="B1285" s="2" t="s">
        <v>10</v>
      </c>
      <c r="C1285" s="2">
        <v>30.03</v>
      </c>
      <c r="D1285" s="2">
        <v>1</v>
      </c>
      <c r="E1285" s="2" t="s">
        <v>11</v>
      </c>
      <c r="F1285" s="2" t="s">
        <v>12</v>
      </c>
      <c r="G1285" s="3">
        <v>1720.3536999999999</v>
      </c>
    </row>
    <row r="1286" spans="1:7" x14ac:dyDescent="0.25">
      <c r="A1286" s="1">
        <v>61</v>
      </c>
      <c r="B1286" s="2" t="s">
        <v>10</v>
      </c>
      <c r="C1286" s="2">
        <v>36.299999999999997</v>
      </c>
      <c r="D1286" s="2">
        <v>1</v>
      </c>
      <c r="E1286" s="2" t="s">
        <v>8</v>
      </c>
      <c r="F1286" s="2" t="s">
        <v>9</v>
      </c>
      <c r="G1286" s="3">
        <v>47403.88</v>
      </c>
    </row>
    <row r="1287" spans="1:7" x14ac:dyDescent="0.25">
      <c r="A1287" s="1">
        <v>47</v>
      </c>
      <c r="B1287" s="2" t="s">
        <v>7</v>
      </c>
      <c r="C1287" s="2">
        <v>24.32</v>
      </c>
      <c r="D1287" s="2">
        <v>0</v>
      </c>
      <c r="E1287" s="2" t="s">
        <v>11</v>
      </c>
      <c r="F1287" s="2" t="s">
        <v>14</v>
      </c>
      <c r="G1287" s="3">
        <v>8534.6718000000001</v>
      </c>
    </row>
    <row r="1288" spans="1:7" x14ac:dyDescent="0.25">
      <c r="A1288" s="1">
        <v>28</v>
      </c>
      <c r="B1288" s="2" t="s">
        <v>7</v>
      </c>
      <c r="C1288" s="2">
        <v>17.29</v>
      </c>
      <c r="D1288" s="2">
        <v>0</v>
      </c>
      <c r="E1288" s="2" t="s">
        <v>11</v>
      </c>
      <c r="F1288" s="2" t="s">
        <v>14</v>
      </c>
      <c r="G1288" s="3">
        <v>3732.6251000000002</v>
      </c>
    </row>
    <row r="1289" spans="1:7" x14ac:dyDescent="0.25">
      <c r="A1289" s="1">
        <v>36</v>
      </c>
      <c r="B1289" s="2" t="s">
        <v>7</v>
      </c>
      <c r="C1289" s="2">
        <v>25.9</v>
      </c>
      <c r="D1289" s="2">
        <v>1</v>
      </c>
      <c r="E1289" s="2" t="s">
        <v>11</v>
      </c>
      <c r="F1289" s="2" t="s">
        <v>9</v>
      </c>
      <c r="G1289" s="3">
        <v>5472.4489999999996</v>
      </c>
    </row>
    <row r="1290" spans="1:7" x14ac:dyDescent="0.25">
      <c r="A1290" s="1">
        <v>20</v>
      </c>
      <c r="B1290" s="2" t="s">
        <v>10</v>
      </c>
      <c r="C1290" s="2">
        <v>39.4</v>
      </c>
      <c r="D1290" s="2">
        <v>2</v>
      </c>
      <c r="E1290" s="2" t="s">
        <v>8</v>
      </c>
      <c r="F1290" s="2" t="s">
        <v>9</v>
      </c>
      <c r="G1290" s="3">
        <v>38344.565999999999</v>
      </c>
    </row>
    <row r="1291" spans="1:7" x14ac:dyDescent="0.25">
      <c r="A1291" s="1">
        <v>44</v>
      </c>
      <c r="B1291" s="2" t="s">
        <v>10</v>
      </c>
      <c r="C1291" s="2">
        <v>34.32</v>
      </c>
      <c r="D1291" s="2">
        <v>1</v>
      </c>
      <c r="E1291" s="2" t="s">
        <v>11</v>
      </c>
      <c r="F1291" s="2" t="s">
        <v>12</v>
      </c>
      <c r="G1291" s="3">
        <v>7147.4727999999996</v>
      </c>
    </row>
    <row r="1292" spans="1:7" x14ac:dyDescent="0.25">
      <c r="A1292" s="1">
        <v>38</v>
      </c>
      <c r="B1292" s="2" t="s">
        <v>7</v>
      </c>
      <c r="C1292" s="2">
        <v>19.95</v>
      </c>
      <c r="D1292" s="2">
        <v>2</v>
      </c>
      <c r="E1292" s="2" t="s">
        <v>11</v>
      </c>
      <c r="F1292" s="2" t="s">
        <v>14</v>
      </c>
      <c r="G1292" s="3">
        <v>7133.9025000000001</v>
      </c>
    </row>
    <row r="1293" spans="1:7" x14ac:dyDescent="0.25">
      <c r="A1293" s="1">
        <v>19</v>
      </c>
      <c r="B1293" s="2" t="s">
        <v>10</v>
      </c>
      <c r="C1293" s="2">
        <v>34.9</v>
      </c>
      <c r="D1293" s="2">
        <v>0</v>
      </c>
      <c r="E1293" s="2" t="s">
        <v>8</v>
      </c>
      <c r="F1293" s="2" t="s">
        <v>9</v>
      </c>
      <c r="G1293" s="3">
        <v>34828.654000000002</v>
      </c>
    </row>
    <row r="1294" spans="1:7" x14ac:dyDescent="0.25">
      <c r="A1294" s="1">
        <v>21</v>
      </c>
      <c r="B1294" s="2" t="s">
        <v>10</v>
      </c>
      <c r="C1294" s="2">
        <v>23.21</v>
      </c>
      <c r="D1294" s="2">
        <v>0</v>
      </c>
      <c r="E1294" s="2" t="s">
        <v>11</v>
      </c>
      <c r="F1294" s="2" t="s">
        <v>12</v>
      </c>
      <c r="G1294" s="3">
        <v>1515.3449000000001</v>
      </c>
    </row>
    <row r="1295" spans="1:7" x14ac:dyDescent="0.25">
      <c r="A1295" s="1">
        <v>46</v>
      </c>
      <c r="B1295" s="2" t="s">
        <v>10</v>
      </c>
      <c r="C1295" s="2">
        <v>25.745000000000001</v>
      </c>
      <c r="D1295" s="2">
        <v>3</v>
      </c>
      <c r="E1295" s="2" t="s">
        <v>11</v>
      </c>
      <c r="F1295" s="2" t="s">
        <v>13</v>
      </c>
      <c r="G1295" s="3">
        <v>9301.8935500000007</v>
      </c>
    </row>
    <row r="1296" spans="1:7" x14ac:dyDescent="0.25">
      <c r="A1296" s="1">
        <v>58</v>
      </c>
      <c r="B1296" s="2" t="s">
        <v>10</v>
      </c>
      <c r="C1296" s="2">
        <v>25.175000000000001</v>
      </c>
      <c r="D1296" s="2">
        <v>0</v>
      </c>
      <c r="E1296" s="2" t="s">
        <v>11</v>
      </c>
      <c r="F1296" s="2" t="s">
        <v>14</v>
      </c>
      <c r="G1296" s="3">
        <v>11931.125249999999</v>
      </c>
    </row>
    <row r="1297" spans="1:7" x14ac:dyDescent="0.25">
      <c r="A1297" s="1">
        <v>20</v>
      </c>
      <c r="B1297" s="2" t="s">
        <v>10</v>
      </c>
      <c r="C1297" s="2">
        <v>22</v>
      </c>
      <c r="D1297" s="2">
        <v>1</v>
      </c>
      <c r="E1297" s="2" t="s">
        <v>11</v>
      </c>
      <c r="F1297" s="2" t="s">
        <v>9</v>
      </c>
      <c r="G1297" s="3">
        <v>1964.78</v>
      </c>
    </row>
    <row r="1298" spans="1:7" x14ac:dyDescent="0.25">
      <c r="A1298" s="1">
        <v>18</v>
      </c>
      <c r="B1298" s="2" t="s">
        <v>10</v>
      </c>
      <c r="C1298" s="2">
        <v>26.125</v>
      </c>
      <c r="D1298" s="2">
        <v>0</v>
      </c>
      <c r="E1298" s="2" t="s">
        <v>11</v>
      </c>
      <c r="F1298" s="2" t="s">
        <v>14</v>
      </c>
      <c r="G1298" s="3">
        <v>1708.9257500000001</v>
      </c>
    </row>
    <row r="1299" spans="1:7" x14ac:dyDescent="0.25">
      <c r="A1299" s="1">
        <v>28</v>
      </c>
      <c r="B1299" s="2" t="s">
        <v>7</v>
      </c>
      <c r="C1299" s="2">
        <v>26.51</v>
      </c>
      <c r="D1299" s="2">
        <v>2</v>
      </c>
      <c r="E1299" s="2" t="s">
        <v>11</v>
      </c>
      <c r="F1299" s="2" t="s">
        <v>12</v>
      </c>
      <c r="G1299" s="3">
        <v>4340.4408999999996</v>
      </c>
    </row>
    <row r="1300" spans="1:7" x14ac:dyDescent="0.25">
      <c r="A1300" s="1">
        <v>33</v>
      </c>
      <c r="B1300" s="2" t="s">
        <v>10</v>
      </c>
      <c r="C1300" s="2">
        <v>27.454999999999998</v>
      </c>
      <c r="D1300" s="2">
        <v>2</v>
      </c>
      <c r="E1300" s="2" t="s">
        <v>11</v>
      </c>
      <c r="F1300" s="2" t="s">
        <v>13</v>
      </c>
      <c r="G1300" s="3">
        <v>5261.4694499999996</v>
      </c>
    </row>
    <row r="1301" spans="1:7" x14ac:dyDescent="0.25">
      <c r="A1301" s="1">
        <v>19</v>
      </c>
      <c r="B1301" s="2" t="s">
        <v>7</v>
      </c>
      <c r="C1301" s="2">
        <v>25.745000000000001</v>
      </c>
      <c r="D1301" s="2">
        <v>1</v>
      </c>
      <c r="E1301" s="2" t="s">
        <v>11</v>
      </c>
      <c r="F1301" s="2" t="s">
        <v>13</v>
      </c>
      <c r="G1301" s="3">
        <v>2710.8285500000002</v>
      </c>
    </row>
    <row r="1302" spans="1:7" x14ac:dyDescent="0.25">
      <c r="A1302" s="1">
        <v>45</v>
      </c>
      <c r="B1302" s="2" t="s">
        <v>10</v>
      </c>
      <c r="C1302" s="2">
        <v>30.36</v>
      </c>
      <c r="D1302" s="2">
        <v>0</v>
      </c>
      <c r="E1302" s="2" t="s">
        <v>8</v>
      </c>
      <c r="F1302" s="2" t="s">
        <v>12</v>
      </c>
      <c r="G1302" s="3">
        <v>62592.873090000001</v>
      </c>
    </row>
    <row r="1303" spans="1:7" x14ac:dyDescent="0.25">
      <c r="A1303" s="1">
        <v>62</v>
      </c>
      <c r="B1303" s="2" t="s">
        <v>10</v>
      </c>
      <c r="C1303" s="2">
        <v>30.875</v>
      </c>
      <c r="D1303" s="2">
        <v>3</v>
      </c>
      <c r="E1303" s="2" t="s">
        <v>8</v>
      </c>
      <c r="F1303" s="2" t="s">
        <v>13</v>
      </c>
      <c r="G1303" s="3">
        <v>46718.163249999998</v>
      </c>
    </row>
    <row r="1304" spans="1:7" x14ac:dyDescent="0.25">
      <c r="A1304" s="1">
        <v>25</v>
      </c>
      <c r="B1304" s="2" t="s">
        <v>7</v>
      </c>
      <c r="C1304" s="2">
        <v>20.8</v>
      </c>
      <c r="D1304" s="2">
        <v>1</v>
      </c>
      <c r="E1304" s="2" t="s">
        <v>11</v>
      </c>
      <c r="F1304" s="2" t="s">
        <v>9</v>
      </c>
      <c r="G1304" s="3">
        <v>3208.7869999999998</v>
      </c>
    </row>
    <row r="1305" spans="1:7" x14ac:dyDescent="0.25">
      <c r="A1305" s="1">
        <v>43</v>
      </c>
      <c r="B1305" s="2" t="s">
        <v>10</v>
      </c>
      <c r="C1305" s="2">
        <v>27.8</v>
      </c>
      <c r="D1305" s="2">
        <v>0</v>
      </c>
      <c r="E1305" s="2" t="s">
        <v>8</v>
      </c>
      <c r="F1305" s="2" t="s">
        <v>9</v>
      </c>
      <c r="G1305" s="3">
        <v>37829.724199999997</v>
      </c>
    </row>
    <row r="1306" spans="1:7" x14ac:dyDescent="0.25">
      <c r="A1306" s="1">
        <v>42</v>
      </c>
      <c r="B1306" s="2" t="s">
        <v>10</v>
      </c>
      <c r="C1306" s="2">
        <v>24.605</v>
      </c>
      <c r="D1306" s="2">
        <v>2</v>
      </c>
      <c r="E1306" s="2" t="s">
        <v>8</v>
      </c>
      <c r="F1306" s="2" t="s">
        <v>14</v>
      </c>
      <c r="G1306" s="3">
        <v>21259.377949999998</v>
      </c>
    </row>
    <row r="1307" spans="1:7" x14ac:dyDescent="0.25">
      <c r="A1307" s="1">
        <v>24</v>
      </c>
      <c r="B1307" s="2" t="s">
        <v>7</v>
      </c>
      <c r="C1307" s="2">
        <v>27.72</v>
      </c>
      <c r="D1307" s="2">
        <v>0</v>
      </c>
      <c r="E1307" s="2" t="s">
        <v>11</v>
      </c>
      <c r="F1307" s="2" t="s">
        <v>12</v>
      </c>
      <c r="G1307" s="3">
        <v>2464.6188000000002</v>
      </c>
    </row>
    <row r="1308" spans="1:7" x14ac:dyDescent="0.25">
      <c r="A1308" s="1">
        <v>29</v>
      </c>
      <c r="B1308" s="2" t="s">
        <v>7</v>
      </c>
      <c r="C1308" s="2">
        <v>21.85</v>
      </c>
      <c r="D1308" s="2">
        <v>0</v>
      </c>
      <c r="E1308" s="2" t="s">
        <v>8</v>
      </c>
      <c r="F1308" s="2" t="s">
        <v>14</v>
      </c>
      <c r="G1308" s="3">
        <v>16115.3045</v>
      </c>
    </row>
    <row r="1309" spans="1:7" x14ac:dyDescent="0.25">
      <c r="A1309" s="1">
        <v>32</v>
      </c>
      <c r="B1309" s="2" t="s">
        <v>10</v>
      </c>
      <c r="C1309" s="2">
        <v>28.12</v>
      </c>
      <c r="D1309" s="2">
        <v>4</v>
      </c>
      <c r="E1309" s="2" t="s">
        <v>8</v>
      </c>
      <c r="F1309" s="2" t="s">
        <v>13</v>
      </c>
      <c r="G1309" s="3">
        <v>21472.478800000001</v>
      </c>
    </row>
    <row r="1310" spans="1:7" x14ac:dyDescent="0.25">
      <c r="A1310" s="1">
        <v>25</v>
      </c>
      <c r="B1310" s="2" t="s">
        <v>7</v>
      </c>
      <c r="C1310" s="2">
        <v>30.2</v>
      </c>
      <c r="D1310" s="2">
        <v>0</v>
      </c>
      <c r="E1310" s="2" t="s">
        <v>8</v>
      </c>
      <c r="F1310" s="2" t="s">
        <v>9</v>
      </c>
      <c r="G1310" s="3">
        <v>33900.652999999998</v>
      </c>
    </row>
    <row r="1311" spans="1:7" x14ac:dyDescent="0.25">
      <c r="A1311" s="1">
        <v>41</v>
      </c>
      <c r="B1311" s="2" t="s">
        <v>10</v>
      </c>
      <c r="C1311" s="2">
        <v>32.200000000000003</v>
      </c>
      <c r="D1311" s="2">
        <v>2</v>
      </c>
      <c r="E1311" s="2" t="s">
        <v>11</v>
      </c>
      <c r="F1311" s="2" t="s">
        <v>9</v>
      </c>
      <c r="G1311" s="3">
        <v>6875.9610000000002</v>
      </c>
    </row>
    <row r="1312" spans="1:7" x14ac:dyDescent="0.25">
      <c r="A1312" s="1">
        <v>42</v>
      </c>
      <c r="B1312" s="2" t="s">
        <v>10</v>
      </c>
      <c r="C1312" s="2">
        <v>26.315000000000001</v>
      </c>
      <c r="D1312" s="2">
        <v>1</v>
      </c>
      <c r="E1312" s="2" t="s">
        <v>11</v>
      </c>
      <c r="F1312" s="2" t="s">
        <v>13</v>
      </c>
      <c r="G1312" s="3">
        <v>6940.90985</v>
      </c>
    </row>
    <row r="1313" spans="1:7" x14ac:dyDescent="0.25">
      <c r="A1313" s="1">
        <v>33</v>
      </c>
      <c r="B1313" s="2" t="s">
        <v>7</v>
      </c>
      <c r="C1313" s="2">
        <v>26.695</v>
      </c>
      <c r="D1313" s="2">
        <v>0</v>
      </c>
      <c r="E1313" s="2" t="s">
        <v>11</v>
      </c>
      <c r="F1313" s="2" t="s">
        <v>13</v>
      </c>
      <c r="G1313" s="3">
        <v>4571.4130500000001</v>
      </c>
    </row>
    <row r="1314" spans="1:7" x14ac:dyDescent="0.25">
      <c r="A1314" s="1">
        <v>34</v>
      </c>
      <c r="B1314" s="2" t="s">
        <v>10</v>
      </c>
      <c r="C1314" s="2">
        <v>42.9</v>
      </c>
      <c r="D1314" s="2">
        <v>1</v>
      </c>
      <c r="E1314" s="2" t="s">
        <v>11</v>
      </c>
      <c r="F1314" s="2" t="s">
        <v>9</v>
      </c>
      <c r="G1314" s="3">
        <v>4536.259</v>
      </c>
    </row>
    <row r="1315" spans="1:7" x14ac:dyDescent="0.25">
      <c r="A1315" s="1">
        <v>19</v>
      </c>
      <c r="B1315" s="2" t="s">
        <v>7</v>
      </c>
      <c r="C1315" s="2">
        <v>34.700000000000003</v>
      </c>
      <c r="D1315" s="2">
        <v>2</v>
      </c>
      <c r="E1315" s="2" t="s">
        <v>8</v>
      </c>
      <c r="F1315" s="2" t="s">
        <v>9</v>
      </c>
      <c r="G1315" s="3">
        <v>36397.576000000001</v>
      </c>
    </row>
    <row r="1316" spans="1:7" x14ac:dyDescent="0.25">
      <c r="A1316" s="1">
        <v>30</v>
      </c>
      <c r="B1316" s="2" t="s">
        <v>7</v>
      </c>
      <c r="C1316" s="2">
        <v>23.655000000000001</v>
      </c>
      <c r="D1316" s="2">
        <v>3</v>
      </c>
      <c r="E1316" s="2" t="s">
        <v>8</v>
      </c>
      <c r="F1316" s="2" t="s">
        <v>13</v>
      </c>
      <c r="G1316" s="3">
        <v>18765.87545</v>
      </c>
    </row>
    <row r="1317" spans="1:7" x14ac:dyDescent="0.25">
      <c r="A1317" s="1">
        <v>18</v>
      </c>
      <c r="B1317" s="2" t="s">
        <v>10</v>
      </c>
      <c r="C1317" s="2">
        <v>28.31</v>
      </c>
      <c r="D1317" s="2">
        <v>1</v>
      </c>
      <c r="E1317" s="2" t="s">
        <v>11</v>
      </c>
      <c r="F1317" s="2" t="s">
        <v>14</v>
      </c>
      <c r="G1317" s="3">
        <v>11272.331389999999</v>
      </c>
    </row>
    <row r="1318" spans="1:7" x14ac:dyDescent="0.25">
      <c r="A1318" s="1">
        <v>19</v>
      </c>
      <c r="B1318" s="2" t="s">
        <v>7</v>
      </c>
      <c r="C1318" s="2">
        <v>20.6</v>
      </c>
      <c r="D1318" s="2">
        <v>0</v>
      </c>
      <c r="E1318" s="2" t="s">
        <v>11</v>
      </c>
      <c r="F1318" s="2" t="s">
        <v>9</v>
      </c>
      <c r="G1318" s="3">
        <v>1731.6769999999999</v>
      </c>
    </row>
    <row r="1319" spans="1:7" x14ac:dyDescent="0.25">
      <c r="A1319" s="1">
        <v>18</v>
      </c>
      <c r="B1319" s="2" t="s">
        <v>10</v>
      </c>
      <c r="C1319" s="2">
        <v>53.13</v>
      </c>
      <c r="D1319" s="2">
        <v>0</v>
      </c>
      <c r="E1319" s="2" t="s">
        <v>11</v>
      </c>
      <c r="F1319" s="2" t="s">
        <v>12</v>
      </c>
      <c r="G1319" s="3">
        <v>1163.4627</v>
      </c>
    </row>
    <row r="1320" spans="1:7" x14ac:dyDescent="0.25">
      <c r="A1320" s="1">
        <v>35</v>
      </c>
      <c r="B1320" s="2" t="s">
        <v>10</v>
      </c>
      <c r="C1320" s="2">
        <v>39.71</v>
      </c>
      <c r="D1320" s="2">
        <v>4</v>
      </c>
      <c r="E1320" s="2" t="s">
        <v>11</v>
      </c>
      <c r="F1320" s="2" t="s">
        <v>14</v>
      </c>
      <c r="G1320" s="3">
        <v>19496.71917</v>
      </c>
    </row>
    <row r="1321" spans="1:7" x14ac:dyDescent="0.25">
      <c r="A1321" s="1">
        <v>39</v>
      </c>
      <c r="B1321" s="2" t="s">
        <v>7</v>
      </c>
      <c r="C1321" s="2">
        <v>26.315000000000001</v>
      </c>
      <c r="D1321" s="2">
        <v>2</v>
      </c>
      <c r="E1321" s="2" t="s">
        <v>11</v>
      </c>
      <c r="F1321" s="2" t="s">
        <v>13</v>
      </c>
      <c r="G1321" s="3">
        <v>7201.7008500000002</v>
      </c>
    </row>
    <row r="1322" spans="1:7" x14ac:dyDescent="0.25">
      <c r="A1322" s="1">
        <v>31</v>
      </c>
      <c r="B1322" s="2" t="s">
        <v>10</v>
      </c>
      <c r="C1322" s="2">
        <v>31.065000000000001</v>
      </c>
      <c r="D1322" s="2">
        <v>3</v>
      </c>
      <c r="E1322" s="2" t="s">
        <v>11</v>
      </c>
      <c r="F1322" s="2" t="s">
        <v>13</v>
      </c>
      <c r="G1322" s="3">
        <v>5425.0233500000004</v>
      </c>
    </row>
    <row r="1323" spans="1:7" x14ac:dyDescent="0.25">
      <c r="A1323" s="1">
        <v>62</v>
      </c>
      <c r="B1323" s="2" t="s">
        <v>10</v>
      </c>
      <c r="C1323" s="2">
        <v>26.695</v>
      </c>
      <c r="D1323" s="2">
        <v>0</v>
      </c>
      <c r="E1323" s="2" t="s">
        <v>8</v>
      </c>
      <c r="F1323" s="2" t="s">
        <v>14</v>
      </c>
      <c r="G1323" s="3">
        <v>28101.333050000001</v>
      </c>
    </row>
    <row r="1324" spans="1:7" x14ac:dyDescent="0.25">
      <c r="A1324" s="1">
        <v>62</v>
      </c>
      <c r="B1324" s="2" t="s">
        <v>10</v>
      </c>
      <c r="C1324" s="2">
        <v>38.83</v>
      </c>
      <c r="D1324" s="2">
        <v>0</v>
      </c>
      <c r="E1324" s="2" t="s">
        <v>11</v>
      </c>
      <c r="F1324" s="2" t="s">
        <v>12</v>
      </c>
      <c r="G1324" s="3">
        <v>12981.3457</v>
      </c>
    </row>
    <row r="1325" spans="1:7" x14ac:dyDescent="0.25">
      <c r="A1325" s="1">
        <v>42</v>
      </c>
      <c r="B1325" s="2" t="s">
        <v>7</v>
      </c>
      <c r="C1325" s="2">
        <v>40.369999999999997</v>
      </c>
      <c r="D1325" s="2">
        <v>2</v>
      </c>
      <c r="E1325" s="2" t="s">
        <v>8</v>
      </c>
      <c r="F1325" s="2" t="s">
        <v>12</v>
      </c>
      <c r="G1325" s="3">
        <v>43896.376300000004</v>
      </c>
    </row>
    <row r="1326" spans="1:7" x14ac:dyDescent="0.25">
      <c r="A1326" s="1">
        <v>31</v>
      </c>
      <c r="B1326" s="2" t="s">
        <v>10</v>
      </c>
      <c r="C1326" s="2">
        <v>25.934999999999999</v>
      </c>
      <c r="D1326" s="2">
        <v>1</v>
      </c>
      <c r="E1326" s="2" t="s">
        <v>11</v>
      </c>
      <c r="F1326" s="2" t="s">
        <v>13</v>
      </c>
      <c r="G1326" s="3">
        <v>4239.8926499999998</v>
      </c>
    </row>
    <row r="1327" spans="1:7" x14ac:dyDescent="0.25">
      <c r="A1327" s="1">
        <v>61</v>
      </c>
      <c r="B1327" s="2" t="s">
        <v>10</v>
      </c>
      <c r="C1327" s="2">
        <v>33.534999999999997</v>
      </c>
      <c r="D1327" s="2">
        <v>0</v>
      </c>
      <c r="E1327" s="2" t="s">
        <v>11</v>
      </c>
      <c r="F1327" s="2" t="s">
        <v>14</v>
      </c>
      <c r="G1327" s="3">
        <v>13143.336649999999</v>
      </c>
    </row>
    <row r="1328" spans="1:7" x14ac:dyDescent="0.25">
      <c r="A1328" s="1">
        <v>42</v>
      </c>
      <c r="B1328" s="2" t="s">
        <v>7</v>
      </c>
      <c r="C1328" s="2">
        <v>32.869999999999997</v>
      </c>
      <c r="D1328" s="2">
        <v>0</v>
      </c>
      <c r="E1328" s="2" t="s">
        <v>11</v>
      </c>
      <c r="F1328" s="2" t="s">
        <v>14</v>
      </c>
      <c r="G1328" s="3">
        <v>7050.0213000000003</v>
      </c>
    </row>
    <row r="1329" spans="1:7" x14ac:dyDescent="0.25">
      <c r="A1329" s="1">
        <v>51</v>
      </c>
      <c r="B1329" s="2" t="s">
        <v>10</v>
      </c>
      <c r="C1329" s="2">
        <v>30.03</v>
      </c>
      <c r="D1329" s="2">
        <v>1</v>
      </c>
      <c r="E1329" s="2" t="s">
        <v>11</v>
      </c>
      <c r="F1329" s="2" t="s">
        <v>12</v>
      </c>
      <c r="G1329" s="3">
        <v>9377.9046999999991</v>
      </c>
    </row>
    <row r="1330" spans="1:7" x14ac:dyDescent="0.25">
      <c r="A1330" s="1">
        <v>23</v>
      </c>
      <c r="B1330" s="2" t="s">
        <v>7</v>
      </c>
      <c r="C1330" s="2">
        <v>24.225000000000001</v>
      </c>
      <c r="D1330" s="2">
        <v>2</v>
      </c>
      <c r="E1330" s="2" t="s">
        <v>11</v>
      </c>
      <c r="F1330" s="2" t="s">
        <v>14</v>
      </c>
      <c r="G1330" s="3">
        <v>22395.74424</v>
      </c>
    </row>
    <row r="1331" spans="1:7" x14ac:dyDescent="0.25">
      <c r="A1331" s="1">
        <v>52</v>
      </c>
      <c r="B1331" s="2" t="s">
        <v>10</v>
      </c>
      <c r="C1331" s="2">
        <v>38.6</v>
      </c>
      <c r="D1331" s="2">
        <v>2</v>
      </c>
      <c r="E1331" s="2" t="s">
        <v>11</v>
      </c>
      <c r="F1331" s="2" t="s">
        <v>9</v>
      </c>
      <c r="G1331" s="3">
        <v>10325.206</v>
      </c>
    </row>
    <row r="1332" spans="1:7" x14ac:dyDescent="0.25">
      <c r="A1332" s="1">
        <v>57</v>
      </c>
      <c r="B1332" s="2" t="s">
        <v>7</v>
      </c>
      <c r="C1332" s="2">
        <v>25.74</v>
      </c>
      <c r="D1332" s="2">
        <v>2</v>
      </c>
      <c r="E1332" s="2" t="s">
        <v>11</v>
      </c>
      <c r="F1332" s="2" t="s">
        <v>12</v>
      </c>
      <c r="G1332" s="3">
        <v>12629.1656</v>
      </c>
    </row>
    <row r="1333" spans="1:7" x14ac:dyDescent="0.25">
      <c r="A1333" s="1">
        <v>23</v>
      </c>
      <c r="B1333" s="2" t="s">
        <v>7</v>
      </c>
      <c r="C1333" s="2">
        <v>33.4</v>
      </c>
      <c r="D1333" s="2">
        <v>0</v>
      </c>
      <c r="E1333" s="2" t="s">
        <v>11</v>
      </c>
      <c r="F1333" s="2" t="s">
        <v>9</v>
      </c>
      <c r="G1333" s="3">
        <v>10795.937330000001</v>
      </c>
    </row>
    <row r="1334" spans="1:7" x14ac:dyDescent="0.25">
      <c r="A1334" s="1">
        <v>52</v>
      </c>
      <c r="B1334" s="2" t="s">
        <v>7</v>
      </c>
      <c r="C1334" s="2">
        <v>44.7</v>
      </c>
      <c r="D1334" s="2">
        <v>3</v>
      </c>
      <c r="E1334" s="2" t="s">
        <v>11</v>
      </c>
      <c r="F1334" s="2" t="s">
        <v>9</v>
      </c>
      <c r="G1334" s="3">
        <v>11411.684999999999</v>
      </c>
    </row>
    <row r="1335" spans="1:7" x14ac:dyDescent="0.25">
      <c r="A1335" s="1">
        <v>50</v>
      </c>
      <c r="B1335" s="2" t="s">
        <v>10</v>
      </c>
      <c r="C1335" s="2">
        <v>30.97</v>
      </c>
      <c r="D1335" s="2">
        <v>3</v>
      </c>
      <c r="E1335" s="2" t="s">
        <v>11</v>
      </c>
      <c r="F1335" s="2" t="s">
        <v>13</v>
      </c>
      <c r="G1335" s="3">
        <v>10600.5483</v>
      </c>
    </row>
    <row r="1336" spans="1:7" x14ac:dyDescent="0.25">
      <c r="A1336" s="1">
        <v>18</v>
      </c>
      <c r="B1336" s="2" t="s">
        <v>7</v>
      </c>
      <c r="C1336" s="2">
        <v>31.92</v>
      </c>
      <c r="D1336" s="2">
        <v>0</v>
      </c>
      <c r="E1336" s="2" t="s">
        <v>11</v>
      </c>
      <c r="F1336" s="2" t="s">
        <v>14</v>
      </c>
      <c r="G1336" s="3">
        <v>2205.9807999999998</v>
      </c>
    </row>
    <row r="1337" spans="1:7" x14ac:dyDescent="0.25">
      <c r="A1337" s="1">
        <v>18</v>
      </c>
      <c r="B1337" s="2" t="s">
        <v>7</v>
      </c>
      <c r="C1337" s="2">
        <v>36.85</v>
      </c>
      <c r="D1337" s="2">
        <v>0</v>
      </c>
      <c r="E1337" s="2" t="s">
        <v>11</v>
      </c>
      <c r="F1337" s="2" t="s">
        <v>12</v>
      </c>
      <c r="G1337" s="3">
        <v>1629.8335</v>
      </c>
    </row>
    <row r="1338" spans="1:7" x14ac:dyDescent="0.25">
      <c r="A1338" s="1">
        <v>21</v>
      </c>
      <c r="B1338" s="2" t="s">
        <v>7</v>
      </c>
      <c r="C1338" s="2">
        <v>25.8</v>
      </c>
      <c r="D1338" s="2">
        <v>0</v>
      </c>
      <c r="E1338" s="2" t="s">
        <v>11</v>
      </c>
      <c r="F1338" s="2" t="s">
        <v>9</v>
      </c>
      <c r="G1338" s="3">
        <v>2007.9449999999999</v>
      </c>
    </row>
    <row r="1339" spans="1:7" x14ac:dyDescent="0.25">
      <c r="A1339" s="4">
        <v>61</v>
      </c>
      <c r="B1339" s="5" t="s">
        <v>7</v>
      </c>
      <c r="C1339" s="5">
        <v>29.07</v>
      </c>
      <c r="D1339" s="5">
        <v>0</v>
      </c>
      <c r="E1339" s="5" t="s">
        <v>8</v>
      </c>
      <c r="F1339" s="5" t="s">
        <v>13</v>
      </c>
      <c r="G1339" s="6">
        <v>29141.3603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C202-BFC8-49FE-9DBA-4BCC3F6CBDD3}">
  <dimension ref="A1:V303"/>
  <sheetViews>
    <sheetView topLeftCell="A7" workbookViewId="0">
      <selection activeCell="I1" sqref="I1:M5"/>
    </sheetView>
  </sheetViews>
  <sheetFormatPr defaultRowHeight="15" x14ac:dyDescent="0.25"/>
  <cols>
    <col min="8" max="8" width="4.28515625" customWidth="1"/>
    <col min="14" max="14" width="4.85546875" customWidth="1"/>
  </cols>
  <sheetData>
    <row r="1" spans="1:2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I1" s="58"/>
      <c r="J1" s="39" t="s">
        <v>0</v>
      </c>
      <c r="K1" s="39" t="s">
        <v>2</v>
      </c>
      <c r="L1" s="39" t="s">
        <v>3</v>
      </c>
      <c r="M1" s="39" t="s">
        <v>89</v>
      </c>
      <c r="O1" s="43" t="s">
        <v>104</v>
      </c>
    </row>
    <row r="2" spans="1:22" x14ac:dyDescent="0.25">
      <c r="A2" s="1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3">
        <v>16884.923999999999</v>
      </c>
      <c r="I2" s="38" t="s">
        <v>0</v>
      </c>
      <c r="J2" s="59">
        <f>PEARSON($A:$A,A:A)</f>
        <v>1.0000000000000002</v>
      </c>
      <c r="K2" s="60">
        <f>PEARSON($A:$A,C:C)</f>
        <v>5.96738820062011E-2</v>
      </c>
      <c r="L2" s="60">
        <f>PEARSON($A:$A,D:D)</f>
        <v>8.1183288571132314E-2</v>
      </c>
      <c r="M2" s="60">
        <f>PEARSON($A:$A,G:G)</f>
        <v>0.36822444373077795</v>
      </c>
      <c r="O2" s="30" t="s">
        <v>105</v>
      </c>
      <c r="P2" s="20"/>
      <c r="Q2" s="20"/>
      <c r="R2" s="20"/>
      <c r="S2" s="20"/>
      <c r="T2" s="20"/>
      <c r="U2" s="20"/>
      <c r="V2" s="20"/>
    </row>
    <row r="3" spans="1:22" x14ac:dyDescent="0.25">
      <c r="A3" s="1">
        <v>62</v>
      </c>
      <c r="B3" s="2" t="s">
        <v>7</v>
      </c>
      <c r="C3" s="2">
        <v>26.29</v>
      </c>
      <c r="D3" s="2">
        <v>0</v>
      </c>
      <c r="E3" s="2" t="s">
        <v>8</v>
      </c>
      <c r="F3" s="2" t="s">
        <v>12</v>
      </c>
      <c r="G3" s="3">
        <v>27808.7251</v>
      </c>
      <c r="I3" s="38" t="s">
        <v>2</v>
      </c>
      <c r="J3" s="60">
        <f>PEARSON($C:$C,A:A)</f>
        <v>5.96738820062011E-2</v>
      </c>
      <c r="K3" s="59">
        <f>PEARSON($C:$C,C:C)</f>
        <v>1</v>
      </c>
      <c r="L3" s="60">
        <f>PEARSON($C:$C,D:D)</f>
        <v>-1.2619159540096772E-2</v>
      </c>
      <c r="M3" s="41">
        <f>PEARSON($C:$C,G:G)</f>
        <v>0.8064806070155397</v>
      </c>
      <c r="O3" s="20" t="s">
        <v>107</v>
      </c>
      <c r="P3" s="20"/>
      <c r="Q3" s="20"/>
      <c r="R3" s="20"/>
      <c r="S3" s="20"/>
      <c r="T3" s="20"/>
      <c r="U3" s="20"/>
      <c r="V3" s="20"/>
    </row>
    <row r="4" spans="1:22" x14ac:dyDescent="0.25">
      <c r="A4" s="1">
        <v>27</v>
      </c>
      <c r="B4" s="2" t="s">
        <v>10</v>
      </c>
      <c r="C4" s="2">
        <v>42.13</v>
      </c>
      <c r="D4" s="2">
        <v>0</v>
      </c>
      <c r="E4" s="2" t="s">
        <v>8</v>
      </c>
      <c r="F4" s="2" t="s">
        <v>12</v>
      </c>
      <c r="G4" s="3">
        <v>39611.757700000002</v>
      </c>
      <c r="I4" s="38" t="s">
        <v>3</v>
      </c>
      <c r="J4" s="60">
        <f>PEARSON($D:$D,A:A)</f>
        <v>8.1183288571132314E-2</v>
      </c>
      <c r="K4" s="60">
        <f>PEARSON($D:$D,C:C)</f>
        <v>-1.2619159540096772E-2</v>
      </c>
      <c r="L4" s="59">
        <f>PEARSON($D:$D,D:D)</f>
        <v>0.99999999999999989</v>
      </c>
      <c r="M4" s="60">
        <f>PEARSON($D:$D,G:G)</f>
        <v>3.5945005812685865E-2</v>
      </c>
      <c r="O4" s="20" t="s">
        <v>106</v>
      </c>
      <c r="P4" s="20"/>
      <c r="Q4" s="20"/>
      <c r="R4" s="20"/>
      <c r="S4" s="20"/>
      <c r="T4" s="20"/>
      <c r="U4" s="20"/>
      <c r="V4" s="20"/>
    </row>
    <row r="5" spans="1:22" x14ac:dyDescent="0.25">
      <c r="A5" s="1">
        <v>30</v>
      </c>
      <c r="B5" s="2" t="s">
        <v>10</v>
      </c>
      <c r="C5" s="2">
        <v>35.299999999999997</v>
      </c>
      <c r="D5" s="2">
        <v>0</v>
      </c>
      <c r="E5" s="2" t="s">
        <v>8</v>
      </c>
      <c r="F5" s="2" t="s">
        <v>9</v>
      </c>
      <c r="G5" s="3">
        <v>36837.466999999997</v>
      </c>
      <c r="I5" s="38" t="s">
        <v>89</v>
      </c>
      <c r="J5" s="60">
        <f>PEARSON($G:$G,A:A)</f>
        <v>0.36822444373077795</v>
      </c>
      <c r="K5" s="41">
        <f>PEARSON($G:$G,C:C)</f>
        <v>0.8064806070155397</v>
      </c>
      <c r="L5" s="60">
        <f>PEARSON($G:$G,D:D)</f>
        <v>3.5945005812685865E-2</v>
      </c>
      <c r="M5" s="59">
        <f>PEARSON($G:$G,G:G)</f>
        <v>1.0000000000000002</v>
      </c>
    </row>
    <row r="6" spans="1:22" x14ac:dyDescent="0.25">
      <c r="A6" s="1">
        <v>34</v>
      </c>
      <c r="B6" s="2" t="s">
        <v>7</v>
      </c>
      <c r="C6" s="2">
        <v>31.92</v>
      </c>
      <c r="D6" s="2">
        <v>1</v>
      </c>
      <c r="E6" s="2" t="s">
        <v>8</v>
      </c>
      <c r="F6" s="2" t="s">
        <v>14</v>
      </c>
      <c r="G6" s="3">
        <v>37701.876799999998</v>
      </c>
    </row>
    <row r="7" spans="1:22" x14ac:dyDescent="0.25">
      <c r="A7" s="1">
        <v>31</v>
      </c>
      <c r="B7" s="2" t="s">
        <v>10</v>
      </c>
      <c r="C7" s="2">
        <v>36.299999999999997</v>
      </c>
      <c r="D7" s="2">
        <v>2</v>
      </c>
      <c r="E7" s="2" t="s">
        <v>8</v>
      </c>
      <c r="F7" s="2" t="s">
        <v>9</v>
      </c>
      <c r="G7" s="3">
        <v>38711</v>
      </c>
    </row>
    <row r="8" spans="1:22" x14ac:dyDescent="0.25">
      <c r="A8" s="1">
        <v>22</v>
      </c>
      <c r="B8" s="2" t="s">
        <v>10</v>
      </c>
      <c r="C8" s="2">
        <v>35.6</v>
      </c>
      <c r="D8" s="2">
        <v>0</v>
      </c>
      <c r="E8" s="2" t="s">
        <v>8</v>
      </c>
      <c r="F8" s="2" t="s">
        <v>9</v>
      </c>
      <c r="G8" s="3">
        <v>35585.576000000001</v>
      </c>
    </row>
    <row r="9" spans="1:22" x14ac:dyDescent="0.25">
      <c r="A9" s="1">
        <v>28</v>
      </c>
      <c r="B9" s="2" t="s">
        <v>10</v>
      </c>
      <c r="C9" s="2">
        <v>36.4</v>
      </c>
      <c r="D9" s="2">
        <v>1</v>
      </c>
      <c r="E9" s="2" t="s">
        <v>8</v>
      </c>
      <c r="F9" s="2" t="s">
        <v>9</v>
      </c>
      <c r="G9" s="3">
        <v>51194.559139999998</v>
      </c>
    </row>
    <row r="10" spans="1:22" x14ac:dyDescent="0.25">
      <c r="A10" s="1">
        <v>35</v>
      </c>
      <c r="B10" s="2" t="s">
        <v>10</v>
      </c>
      <c r="C10" s="2">
        <v>36.67</v>
      </c>
      <c r="D10" s="2">
        <v>1</v>
      </c>
      <c r="E10" s="2" t="s">
        <v>8</v>
      </c>
      <c r="F10" s="2" t="s">
        <v>14</v>
      </c>
      <c r="G10" s="3">
        <v>39774.276299999998</v>
      </c>
    </row>
    <row r="11" spans="1:22" x14ac:dyDescent="0.25">
      <c r="A11" s="1">
        <v>60</v>
      </c>
      <c r="B11" s="2" t="s">
        <v>10</v>
      </c>
      <c r="C11" s="2">
        <v>39.9</v>
      </c>
      <c r="D11" s="2">
        <v>0</v>
      </c>
      <c r="E11" s="2" t="s">
        <v>8</v>
      </c>
      <c r="F11" s="2" t="s">
        <v>9</v>
      </c>
      <c r="G11" s="3">
        <v>48173.360999999997</v>
      </c>
    </row>
    <row r="12" spans="1:22" x14ac:dyDescent="0.25">
      <c r="A12" s="1">
        <v>36</v>
      </c>
      <c r="B12" s="2" t="s">
        <v>10</v>
      </c>
      <c r="C12" s="2">
        <v>35.200000000000003</v>
      </c>
      <c r="D12" s="2">
        <v>1</v>
      </c>
      <c r="E12" s="2" t="s">
        <v>8</v>
      </c>
      <c r="F12" s="2" t="s">
        <v>12</v>
      </c>
      <c r="G12" s="3">
        <v>38709.175999999999</v>
      </c>
    </row>
    <row r="13" spans="1:22" x14ac:dyDescent="0.25">
      <c r="A13" s="1">
        <v>48</v>
      </c>
      <c r="B13" s="2" t="s">
        <v>10</v>
      </c>
      <c r="C13" s="2">
        <v>28</v>
      </c>
      <c r="D13" s="2">
        <v>1</v>
      </c>
      <c r="E13" s="2" t="s">
        <v>8</v>
      </c>
      <c r="F13" s="2" t="s">
        <v>9</v>
      </c>
      <c r="G13" s="3">
        <v>23568.272000000001</v>
      </c>
    </row>
    <row r="14" spans="1:22" x14ac:dyDescent="0.25">
      <c r="A14" s="1">
        <v>36</v>
      </c>
      <c r="B14" s="2" t="s">
        <v>10</v>
      </c>
      <c r="C14" s="2">
        <v>34.43</v>
      </c>
      <c r="D14" s="2">
        <v>0</v>
      </c>
      <c r="E14" s="2" t="s">
        <v>8</v>
      </c>
      <c r="F14" s="2" t="s">
        <v>12</v>
      </c>
      <c r="G14" s="3">
        <v>37742.575700000001</v>
      </c>
    </row>
    <row r="15" spans="1:22" x14ac:dyDescent="0.25">
      <c r="A15" s="1">
        <v>58</v>
      </c>
      <c r="B15" s="2" t="s">
        <v>10</v>
      </c>
      <c r="C15" s="2">
        <v>36.954999999999998</v>
      </c>
      <c r="D15" s="2">
        <v>2</v>
      </c>
      <c r="E15" s="2" t="s">
        <v>8</v>
      </c>
      <c r="F15" s="2" t="s">
        <v>13</v>
      </c>
      <c r="G15" s="3">
        <v>47496.494449999998</v>
      </c>
    </row>
    <row r="16" spans="1:22" x14ac:dyDescent="0.25">
      <c r="A16" s="1">
        <v>18</v>
      </c>
      <c r="B16" s="2" t="s">
        <v>10</v>
      </c>
      <c r="C16" s="2">
        <v>31.68</v>
      </c>
      <c r="D16" s="2">
        <v>2</v>
      </c>
      <c r="E16" s="2" t="s">
        <v>8</v>
      </c>
      <c r="F16" s="2" t="s">
        <v>12</v>
      </c>
      <c r="G16" s="3">
        <v>34303.167200000004</v>
      </c>
    </row>
    <row r="17" spans="1:7" x14ac:dyDescent="0.25">
      <c r="A17" s="1">
        <v>53</v>
      </c>
      <c r="B17" s="2" t="s">
        <v>7</v>
      </c>
      <c r="C17" s="2">
        <v>22.88</v>
      </c>
      <c r="D17" s="2">
        <v>1</v>
      </c>
      <c r="E17" s="2" t="s">
        <v>8</v>
      </c>
      <c r="F17" s="2" t="s">
        <v>12</v>
      </c>
      <c r="G17" s="3">
        <v>23244.790199999999</v>
      </c>
    </row>
    <row r="18" spans="1:7" x14ac:dyDescent="0.25">
      <c r="A18" s="1">
        <v>20</v>
      </c>
      <c r="B18" s="2" t="s">
        <v>7</v>
      </c>
      <c r="C18" s="2">
        <v>22.42</v>
      </c>
      <c r="D18" s="2">
        <v>0</v>
      </c>
      <c r="E18" s="2" t="s">
        <v>8</v>
      </c>
      <c r="F18" s="2" t="s">
        <v>13</v>
      </c>
      <c r="G18" s="3">
        <v>14711.7438</v>
      </c>
    </row>
    <row r="19" spans="1:7" x14ac:dyDescent="0.25">
      <c r="A19" s="1">
        <v>28</v>
      </c>
      <c r="B19" s="2" t="s">
        <v>10</v>
      </c>
      <c r="C19" s="2">
        <v>23.98</v>
      </c>
      <c r="D19" s="2">
        <v>3</v>
      </c>
      <c r="E19" s="2" t="s">
        <v>8</v>
      </c>
      <c r="F19" s="2" t="s">
        <v>12</v>
      </c>
      <c r="G19" s="3">
        <v>17663.144199999999</v>
      </c>
    </row>
    <row r="20" spans="1:7" x14ac:dyDescent="0.25">
      <c r="A20" s="1">
        <v>27</v>
      </c>
      <c r="B20" s="2" t="s">
        <v>7</v>
      </c>
      <c r="C20" s="2">
        <v>24.75</v>
      </c>
      <c r="D20" s="2">
        <v>0</v>
      </c>
      <c r="E20" s="2" t="s">
        <v>8</v>
      </c>
      <c r="F20" s="2" t="s">
        <v>12</v>
      </c>
      <c r="G20" s="3">
        <v>16577.779500000001</v>
      </c>
    </row>
    <row r="21" spans="1:7" x14ac:dyDescent="0.25">
      <c r="A21" s="1">
        <v>22</v>
      </c>
      <c r="B21" s="2" t="s">
        <v>10</v>
      </c>
      <c r="C21" s="2">
        <v>37.619999999999997</v>
      </c>
      <c r="D21" s="2">
        <v>1</v>
      </c>
      <c r="E21" s="2" t="s">
        <v>8</v>
      </c>
      <c r="F21" s="2" t="s">
        <v>12</v>
      </c>
      <c r="G21" s="3">
        <v>37165.163800000002</v>
      </c>
    </row>
    <row r="22" spans="1:7" x14ac:dyDescent="0.25">
      <c r="A22" s="1">
        <v>37</v>
      </c>
      <c r="B22" s="2" t="s">
        <v>7</v>
      </c>
      <c r="C22" s="2">
        <v>34.799999999999997</v>
      </c>
      <c r="D22" s="2">
        <v>2</v>
      </c>
      <c r="E22" s="2" t="s">
        <v>8</v>
      </c>
      <c r="F22" s="2" t="s">
        <v>9</v>
      </c>
      <c r="G22" s="3">
        <v>39836.519</v>
      </c>
    </row>
    <row r="23" spans="1:7" x14ac:dyDescent="0.25">
      <c r="A23" s="1">
        <v>45</v>
      </c>
      <c r="B23" s="2" t="s">
        <v>10</v>
      </c>
      <c r="C23" s="2">
        <v>22.895</v>
      </c>
      <c r="D23" s="2">
        <v>2</v>
      </c>
      <c r="E23" s="2" t="s">
        <v>8</v>
      </c>
      <c r="F23" s="2" t="s">
        <v>13</v>
      </c>
      <c r="G23" s="3">
        <v>21098.554049999999</v>
      </c>
    </row>
    <row r="24" spans="1:7" x14ac:dyDescent="0.25">
      <c r="A24" s="1">
        <v>57</v>
      </c>
      <c r="B24" s="2" t="s">
        <v>7</v>
      </c>
      <c r="C24" s="2">
        <v>31.16</v>
      </c>
      <c r="D24" s="2">
        <v>0</v>
      </c>
      <c r="E24" s="2" t="s">
        <v>8</v>
      </c>
      <c r="F24" s="2" t="s">
        <v>13</v>
      </c>
      <c r="G24" s="3">
        <v>43578.939400000003</v>
      </c>
    </row>
    <row r="25" spans="1:7" x14ac:dyDescent="0.25">
      <c r="A25" s="1">
        <v>59</v>
      </c>
      <c r="B25" s="2" t="s">
        <v>10</v>
      </c>
      <c r="C25" s="2">
        <v>29.83</v>
      </c>
      <c r="D25" s="2">
        <v>3</v>
      </c>
      <c r="E25" s="2" t="s">
        <v>8</v>
      </c>
      <c r="F25" s="2" t="s">
        <v>14</v>
      </c>
      <c r="G25" s="3">
        <v>30184.936699999998</v>
      </c>
    </row>
    <row r="26" spans="1:7" x14ac:dyDescent="0.25">
      <c r="A26" s="1">
        <v>64</v>
      </c>
      <c r="B26" s="2" t="s">
        <v>7</v>
      </c>
      <c r="C26" s="2">
        <v>31.3</v>
      </c>
      <c r="D26" s="2">
        <v>2</v>
      </c>
      <c r="E26" s="2" t="s">
        <v>8</v>
      </c>
      <c r="F26" s="2" t="s">
        <v>9</v>
      </c>
      <c r="G26" s="3">
        <v>47291.055</v>
      </c>
    </row>
    <row r="27" spans="1:7" x14ac:dyDescent="0.25">
      <c r="A27" s="1">
        <v>56</v>
      </c>
      <c r="B27" s="2" t="s">
        <v>10</v>
      </c>
      <c r="C27" s="2">
        <v>19.95</v>
      </c>
      <c r="D27" s="2">
        <v>0</v>
      </c>
      <c r="E27" s="2" t="s">
        <v>8</v>
      </c>
      <c r="F27" s="2" t="s">
        <v>14</v>
      </c>
      <c r="G27" s="3">
        <v>22412.648499999999</v>
      </c>
    </row>
    <row r="28" spans="1:7" x14ac:dyDescent="0.25">
      <c r="A28" s="1">
        <v>38</v>
      </c>
      <c r="B28" s="2" t="s">
        <v>10</v>
      </c>
      <c r="C28" s="2">
        <v>19.3</v>
      </c>
      <c r="D28" s="2">
        <v>0</v>
      </c>
      <c r="E28" s="2" t="s">
        <v>8</v>
      </c>
      <c r="F28" s="2" t="s">
        <v>9</v>
      </c>
      <c r="G28" s="3">
        <v>15820.699000000001</v>
      </c>
    </row>
    <row r="29" spans="1:7" x14ac:dyDescent="0.25">
      <c r="A29" s="1">
        <v>61</v>
      </c>
      <c r="B29" s="2" t="s">
        <v>7</v>
      </c>
      <c r="C29" s="2">
        <v>29.92</v>
      </c>
      <c r="D29" s="2">
        <v>3</v>
      </c>
      <c r="E29" s="2" t="s">
        <v>8</v>
      </c>
      <c r="F29" s="2" t="s">
        <v>12</v>
      </c>
      <c r="G29" s="3">
        <v>30942.191800000001</v>
      </c>
    </row>
    <row r="30" spans="1:7" x14ac:dyDescent="0.25">
      <c r="A30" s="1">
        <v>20</v>
      </c>
      <c r="B30" s="2" t="s">
        <v>10</v>
      </c>
      <c r="C30" s="2">
        <v>28.024999999999999</v>
      </c>
      <c r="D30" s="2">
        <v>1</v>
      </c>
      <c r="E30" s="2" t="s">
        <v>8</v>
      </c>
      <c r="F30" s="2" t="s">
        <v>13</v>
      </c>
      <c r="G30" s="3">
        <v>17560.37975</v>
      </c>
    </row>
    <row r="31" spans="1:7" x14ac:dyDescent="0.25">
      <c r="A31" s="1">
        <v>63</v>
      </c>
      <c r="B31" s="2" t="s">
        <v>10</v>
      </c>
      <c r="C31" s="2">
        <v>35.090000000000003</v>
      </c>
      <c r="D31" s="2">
        <v>0</v>
      </c>
      <c r="E31" s="2" t="s">
        <v>8</v>
      </c>
      <c r="F31" s="2" t="s">
        <v>12</v>
      </c>
      <c r="G31" s="3">
        <v>47055.532099999997</v>
      </c>
    </row>
    <row r="32" spans="1:7" x14ac:dyDescent="0.25">
      <c r="A32" s="1">
        <v>29</v>
      </c>
      <c r="B32" s="2" t="s">
        <v>7</v>
      </c>
      <c r="C32" s="2">
        <v>27.94</v>
      </c>
      <c r="D32" s="2">
        <v>1</v>
      </c>
      <c r="E32" s="2" t="s">
        <v>8</v>
      </c>
      <c r="F32" s="2" t="s">
        <v>12</v>
      </c>
      <c r="G32" s="3">
        <v>19107.779600000002</v>
      </c>
    </row>
    <row r="33" spans="1:7" x14ac:dyDescent="0.25">
      <c r="A33" s="1">
        <v>44</v>
      </c>
      <c r="B33" s="2" t="s">
        <v>10</v>
      </c>
      <c r="C33" s="2">
        <v>31.35</v>
      </c>
      <c r="D33" s="2">
        <v>1</v>
      </c>
      <c r="E33" s="2" t="s">
        <v>8</v>
      </c>
      <c r="F33" s="2" t="s">
        <v>14</v>
      </c>
      <c r="G33" s="3">
        <v>39556.494500000001</v>
      </c>
    </row>
    <row r="34" spans="1:7" x14ac:dyDescent="0.25">
      <c r="A34" s="1">
        <v>19</v>
      </c>
      <c r="B34" s="2" t="s">
        <v>7</v>
      </c>
      <c r="C34" s="2">
        <v>28.3</v>
      </c>
      <c r="D34" s="2">
        <v>0</v>
      </c>
      <c r="E34" s="2" t="s">
        <v>8</v>
      </c>
      <c r="F34" s="2" t="s">
        <v>9</v>
      </c>
      <c r="G34" s="3">
        <v>17081.080000000002</v>
      </c>
    </row>
    <row r="35" spans="1:7" x14ac:dyDescent="0.25">
      <c r="A35" s="1">
        <v>32</v>
      </c>
      <c r="B35" s="2" t="s">
        <v>7</v>
      </c>
      <c r="C35" s="2">
        <v>17.765000000000001</v>
      </c>
      <c r="D35" s="2">
        <v>2</v>
      </c>
      <c r="E35" s="2" t="s">
        <v>8</v>
      </c>
      <c r="F35" s="2" t="s">
        <v>13</v>
      </c>
      <c r="G35" s="3">
        <v>32734.186300000001</v>
      </c>
    </row>
    <row r="36" spans="1:7" x14ac:dyDescent="0.25">
      <c r="A36" s="1">
        <v>34</v>
      </c>
      <c r="B36" s="2" t="s">
        <v>10</v>
      </c>
      <c r="C36" s="2">
        <v>25.3</v>
      </c>
      <c r="D36" s="2">
        <v>2</v>
      </c>
      <c r="E36" s="2" t="s">
        <v>8</v>
      </c>
      <c r="F36" s="2" t="s">
        <v>12</v>
      </c>
      <c r="G36" s="3">
        <v>18972.494999999999</v>
      </c>
    </row>
    <row r="37" spans="1:7" x14ac:dyDescent="0.25">
      <c r="A37" s="1">
        <v>30</v>
      </c>
      <c r="B37" s="2" t="s">
        <v>10</v>
      </c>
      <c r="C37" s="2">
        <v>28.69</v>
      </c>
      <c r="D37" s="2">
        <v>3</v>
      </c>
      <c r="E37" s="2" t="s">
        <v>8</v>
      </c>
      <c r="F37" s="2" t="s">
        <v>13</v>
      </c>
      <c r="G37" s="3">
        <v>20745.989099999999</v>
      </c>
    </row>
    <row r="38" spans="1:7" x14ac:dyDescent="0.25">
      <c r="A38" s="1">
        <v>46</v>
      </c>
      <c r="B38" s="2" t="s">
        <v>10</v>
      </c>
      <c r="C38" s="2">
        <v>30.495000000000001</v>
      </c>
      <c r="D38" s="2">
        <v>3</v>
      </c>
      <c r="E38" s="2" t="s">
        <v>8</v>
      </c>
      <c r="F38" s="2" t="s">
        <v>13</v>
      </c>
      <c r="G38" s="3">
        <v>40720.551050000002</v>
      </c>
    </row>
    <row r="39" spans="1:7" x14ac:dyDescent="0.25">
      <c r="A39" s="1">
        <v>42</v>
      </c>
      <c r="B39" s="2" t="s">
        <v>7</v>
      </c>
      <c r="C39" s="2">
        <v>23.37</v>
      </c>
      <c r="D39" s="2">
        <v>0</v>
      </c>
      <c r="E39" s="2" t="s">
        <v>8</v>
      </c>
      <c r="F39" s="2" t="s">
        <v>14</v>
      </c>
      <c r="G39" s="3">
        <v>19964.746299999999</v>
      </c>
    </row>
    <row r="40" spans="1:7" x14ac:dyDescent="0.25">
      <c r="A40" s="1">
        <v>48</v>
      </c>
      <c r="B40" s="2" t="s">
        <v>10</v>
      </c>
      <c r="C40" s="2">
        <v>24.42</v>
      </c>
      <c r="D40" s="2">
        <v>0</v>
      </c>
      <c r="E40" s="2" t="s">
        <v>8</v>
      </c>
      <c r="F40" s="2" t="s">
        <v>12</v>
      </c>
      <c r="G40" s="3">
        <v>21223.675800000001</v>
      </c>
    </row>
    <row r="41" spans="1:7" x14ac:dyDescent="0.25">
      <c r="A41" s="1">
        <v>18</v>
      </c>
      <c r="B41" s="2" t="s">
        <v>10</v>
      </c>
      <c r="C41" s="2">
        <v>25.175000000000001</v>
      </c>
      <c r="D41" s="2">
        <v>0</v>
      </c>
      <c r="E41" s="2" t="s">
        <v>8</v>
      </c>
      <c r="F41" s="2" t="s">
        <v>14</v>
      </c>
      <c r="G41" s="3">
        <v>15518.180249999999</v>
      </c>
    </row>
    <row r="42" spans="1:7" x14ac:dyDescent="0.25">
      <c r="A42" s="1">
        <v>30</v>
      </c>
      <c r="B42" s="2" t="s">
        <v>10</v>
      </c>
      <c r="C42" s="2">
        <v>35.53</v>
      </c>
      <c r="D42" s="2">
        <v>0</v>
      </c>
      <c r="E42" s="2" t="s">
        <v>8</v>
      </c>
      <c r="F42" s="2" t="s">
        <v>12</v>
      </c>
      <c r="G42" s="3">
        <v>36950.256699999998</v>
      </c>
    </row>
    <row r="43" spans="1:7" x14ac:dyDescent="0.25">
      <c r="A43" s="1">
        <v>42</v>
      </c>
      <c r="B43" s="2" t="s">
        <v>7</v>
      </c>
      <c r="C43" s="2">
        <v>26.6</v>
      </c>
      <c r="D43" s="2">
        <v>0</v>
      </c>
      <c r="E43" s="2" t="s">
        <v>8</v>
      </c>
      <c r="F43" s="2" t="s">
        <v>13</v>
      </c>
      <c r="G43" s="3">
        <v>21348.705999999998</v>
      </c>
    </row>
    <row r="44" spans="1:7" x14ac:dyDescent="0.25">
      <c r="A44" s="1">
        <v>18</v>
      </c>
      <c r="B44" s="2" t="s">
        <v>7</v>
      </c>
      <c r="C44" s="2">
        <v>36.85</v>
      </c>
      <c r="D44" s="2">
        <v>0</v>
      </c>
      <c r="E44" s="2" t="s">
        <v>8</v>
      </c>
      <c r="F44" s="2" t="s">
        <v>12</v>
      </c>
      <c r="G44" s="3">
        <v>36149.483500000002</v>
      </c>
    </row>
    <row r="45" spans="1:7" x14ac:dyDescent="0.25">
      <c r="A45" s="1">
        <v>63</v>
      </c>
      <c r="B45" s="2" t="s">
        <v>7</v>
      </c>
      <c r="C45" s="2">
        <v>37.700000000000003</v>
      </c>
      <c r="D45" s="2">
        <v>0</v>
      </c>
      <c r="E45" s="2" t="s">
        <v>8</v>
      </c>
      <c r="F45" s="2" t="s">
        <v>9</v>
      </c>
      <c r="G45" s="3">
        <v>48824.45</v>
      </c>
    </row>
    <row r="46" spans="1:7" x14ac:dyDescent="0.25">
      <c r="A46" s="1">
        <v>36</v>
      </c>
      <c r="B46" s="2" t="s">
        <v>10</v>
      </c>
      <c r="C46" s="2">
        <v>41.895000000000003</v>
      </c>
      <c r="D46" s="2">
        <v>3</v>
      </c>
      <c r="E46" s="2" t="s">
        <v>8</v>
      </c>
      <c r="F46" s="2" t="s">
        <v>14</v>
      </c>
      <c r="G46" s="3">
        <v>43753.337050000002</v>
      </c>
    </row>
    <row r="47" spans="1:7" x14ac:dyDescent="0.25">
      <c r="A47" s="1">
        <v>27</v>
      </c>
      <c r="B47" s="2" t="s">
        <v>7</v>
      </c>
      <c r="C47" s="2">
        <v>36.08</v>
      </c>
      <c r="D47" s="2">
        <v>0</v>
      </c>
      <c r="E47" s="2" t="s">
        <v>8</v>
      </c>
      <c r="F47" s="2" t="s">
        <v>12</v>
      </c>
      <c r="G47" s="3">
        <v>37133.898200000003</v>
      </c>
    </row>
    <row r="48" spans="1:7" x14ac:dyDescent="0.25">
      <c r="A48" s="1">
        <v>35</v>
      </c>
      <c r="B48" s="2" t="s">
        <v>10</v>
      </c>
      <c r="C48" s="2">
        <v>27.74</v>
      </c>
      <c r="D48" s="2">
        <v>2</v>
      </c>
      <c r="E48" s="2" t="s">
        <v>8</v>
      </c>
      <c r="F48" s="2" t="s">
        <v>14</v>
      </c>
      <c r="G48" s="3">
        <v>20984.0936</v>
      </c>
    </row>
    <row r="49" spans="1:7" x14ac:dyDescent="0.25">
      <c r="A49" s="1">
        <v>19</v>
      </c>
      <c r="B49" s="2" t="s">
        <v>10</v>
      </c>
      <c r="C49" s="2">
        <v>34.799999999999997</v>
      </c>
      <c r="D49" s="2">
        <v>0</v>
      </c>
      <c r="E49" s="2" t="s">
        <v>8</v>
      </c>
      <c r="F49" s="2" t="s">
        <v>9</v>
      </c>
      <c r="G49" s="3">
        <v>34779.614999999998</v>
      </c>
    </row>
    <row r="50" spans="1:7" x14ac:dyDescent="0.25">
      <c r="A50" s="1">
        <v>42</v>
      </c>
      <c r="B50" s="2" t="s">
        <v>10</v>
      </c>
      <c r="C50" s="2">
        <v>24.64</v>
      </c>
      <c r="D50" s="2">
        <v>0</v>
      </c>
      <c r="E50" s="2" t="s">
        <v>8</v>
      </c>
      <c r="F50" s="2" t="s">
        <v>12</v>
      </c>
      <c r="G50" s="3">
        <v>19515.5416</v>
      </c>
    </row>
    <row r="51" spans="1:7" x14ac:dyDescent="0.25">
      <c r="A51" s="1">
        <v>40</v>
      </c>
      <c r="B51" s="2" t="s">
        <v>7</v>
      </c>
      <c r="C51" s="2">
        <v>22.22</v>
      </c>
      <c r="D51" s="2">
        <v>2</v>
      </c>
      <c r="E51" s="2" t="s">
        <v>8</v>
      </c>
      <c r="F51" s="2" t="s">
        <v>12</v>
      </c>
      <c r="G51" s="3">
        <v>19444.265800000001</v>
      </c>
    </row>
    <row r="52" spans="1:7" x14ac:dyDescent="0.25">
      <c r="A52" s="1">
        <v>19</v>
      </c>
      <c r="B52" s="2" t="s">
        <v>10</v>
      </c>
      <c r="C52" s="2">
        <v>29.07</v>
      </c>
      <c r="D52" s="2">
        <v>0</v>
      </c>
      <c r="E52" s="2" t="s">
        <v>8</v>
      </c>
      <c r="F52" s="2" t="s">
        <v>13</v>
      </c>
      <c r="G52" s="3">
        <v>17352.6803</v>
      </c>
    </row>
    <row r="53" spans="1:7" x14ac:dyDescent="0.25">
      <c r="A53" s="1">
        <v>23</v>
      </c>
      <c r="B53" s="2" t="s">
        <v>7</v>
      </c>
      <c r="C53" s="2">
        <v>36.67</v>
      </c>
      <c r="D53" s="2">
        <v>2</v>
      </c>
      <c r="E53" s="2" t="s">
        <v>8</v>
      </c>
      <c r="F53" s="2" t="s">
        <v>14</v>
      </c>
      <c r="G53" s="3">
        <v>38511.628299999997</v>
      </c>
    </row>
    <row r="54" spans="1:7" x14ac:dyDescent="0.25">
      <c r="A54" s="1">
        <v>63</v>
      </c>
      <c r="B54" s="2" t="s">
        <v>7</v>
      </c>
      <c r="C54" s="2">
        <v>27.74</v>
      </c>
      <c r="D54" s="2">
        <v>0</v>
      </c>
      <c r="E54" s="2" t="s">
        <v>8</v>
      </c>
      <c r="F54" s="2" t="s">
        <v>14</v>
      </c>
      <c r="G54" s="3">
        <v>29523.1656</v>
      </c>
    </row>
    <row r="55" spans="1:7" x14ac:dyDescent="0.25">
      <c r="A55" s="1">
        <v>18</v>
      </c>
      <c r="B55" s="2" t="s">
        <v>10</v>
      </c>
      <c r="C55" s="2">
        <v>17.29</v>
      </c>
      <c r="D55" s="2">
        <v>2</v>
      </c>
      <c r="E55" s="2" t="s">
        <v>8</v>
      </c>
      <c r="F55" s="2" t="s">
        <v>14</v>
      </c>
      <c r="G55" s="3">
        <v>12829.455099999999</v>
      </c>
    </row>
    <row r="56" spans="1:7" x14ac:dyDescent="0.25">
      <c r="A56" s="1">
        <v>63</v>
      </c>
      <c r="B56" s="2" t="s">
        <v>7</v>
      </c>
      <c r="C56" s="2">
        <v>32.200000000000003</v>
      </c>
      <c r="D56" s="2">
        <v>2</v>
      </c>
      <c r="E56" s="2" t="s">
        <v>8</v>
      </c>
      <c r="F56" s="2" t="s">
        <v>9</v>
      </c>
      <c r="G56" s="3">
        <v>47305.305</v>
      </c>
    </row>
    <row r="57" spans="1:7" x14ac:dyDescent="0.25">
      <c r="A57" s="1">
        <v>54</v>
      </c>
      <c r="B57" s="2" t="s">
        <v>10</v>
      </c>
      <c r="C57" s="2">
        <v>34.21</v>
      </c>
      <c r="D57" s="2">
        <v>2</v>
      </c>
      <c r="E57" s="2" t="s">
        <v>8</v>
      </c>
      <c r="F57" s="2" t="s">
        <v>12</v>
      </c>
      <c r="G57" s="3">
        <v>44260.749900000003</v>
      </c>
    </row>
    <row r="58" spans="1:7" x14ac:dyDescent="0.25">
      <c r="A58" s="1">
        <v>50</v>
      </c>
      <c r="B58" s="2" t="s">
        <v>10</v>
      </c>
      <c r="C58" s="2">
        <v>31.824999999999999</v>
      </c>
      <c r="D58" s="2">
        <v>0</v>
      </c>
      <c r="E58" s="2" t="s">
        <v>8</v>
      </c>
      <c r="F58" s="2" t="s">
        <v>14</v>
      </c>
      <c r="G58" s="3">
        <v>41097.161749999999</v>
      </c>
    </row>
    <row r="59" spans="1:7" x14ac:dyDescent="0.25">
      <c r="A59" s="1">
        <v>56</v>
      </c>
      <c r="B59" s="2" t="s">
        <v>10</v>
      </c>
      <c r="C59" s="2">
        <v>33.630000000000003</v>
      </c>
      <c r="D59" s="2">
        <v>0</v>
      </c>
      <c r="E59" s="2" t="s">
        <v>8</v>
      </c>
      <c r="F59" s="2" t="s">
        <v>13</v>
      </c>
      <c r="G59" s="3">
        <v>43921.183700000001</v>
      </c>
    </row>
    <row r="60" spans="1:7" x14ac:dyDescent="0.25">
      <c r="A60" s="1">
        <v>19</v>
      </c>
      <c r="B60" s="2" t="s">
        <v>10</v>
      </c>
      <c r="C60" s="2">
        <v>31.92</v>
      </c>
      <c r="D60" s="2">
        <v>0</v>
      </c>
      <c r="E60" s="2" t="s">
        <v>8</v>
      </c>
      <c r="F60" s="2" t="s">
        <v>13</v>
      </c>
      <c r="G60" s="3">
        <v>33750.291799999999</v>
      </c>
    </row>
    <row r="61" spans="1:7" x14ac:dyDescent="0.25">
      <c r="A61" s="1">
        <v>20</v>
      </c>
      <c r="B61" s="2" t="s">
        <v>7</v>
      </c>
      <c r="C61" s="2">
        <v>26.84</v>
      </c>
      <c r="D61" s="2">
        <v>1</v>
      </c>
      <c r="E61" s="2" t="s">
        <v>8</v>
      </c>
      <c r="F61" s="2" t="s">
        <v>12</v>
      </c>
      <c r="G61" s="3">
        <v>17085.267599999999</v>
      </c>
    </row>
    <row r="62" spans="1:7" x14ac:dyDescent="0.25">
      <c r="A62" s="1">
        <v>52</v>
      </c>
      <c r="B62" s="2" t="s">
        <v>10</v>
      </c>
      <c r="C62" s="2">
        <v>24.32</v>
      </c>
      <c r="D62" s="2">
        <v>3</v>
      </c>
      <c r="E62" s="2" t="s">
        <v>8</v>
      </c>
      <c r="F62" s="2" t="s">
        <v>14</v>
      </c>
      <c r="G62" s="3">
        <v>24869.836800000001</v>
      </c>
    </row>
    <row r="63" spans="1:7" x14ac:dyDescent="0.25">
      <c r="A63" s="1">
        <v>19</v>
      </c>
      <c r="B63" s="2" t="s">
        <v>10</v>
      </c>
      <c r="C63" s="2">
        <v>36.954999999999998</v>
      </c>
      <c r="D63" s="2">
        <v>0</v>
      </c>
      <c r="E63" s="2" t="s">
        <v>8</v>
      </c>
      <c r="F63" s="2" t="s">
        <v>13</v>
      </c>
      <c r="G63" s="3">
        <v>36219.405449999998</v>
      </c>
    </row>
    <row r="64" spans="1:7" x14ac:dyDescent="0.25">
      <c r="A64" s="1">
        <v>46</v>
      </c>
      <c r="B64" s="2" t="s">
        <v>10</v>
      </c>
      <c r="C64" s="2">
        <v>42.35</v>
      </c>
      <c r="D64" s="2">
        <v>3</v>
      </c>
      <c r="E64" s="2" t="s">
        <v>8</v>
      </c>
      <c r="F64" s="2" t="s">
        <v>12</v>
      </c>
      <c r="G64" s="3">
        <v>46151.124499999998</v>
      </c>
    </row>
    <row r="65" spans="1:7" x14ac:dyDescent="0.25">
      <c r="A65" s="1">
        <v>40</v>
      </c>
      <c r="B65" s="2" t="s">
        <v>10</v>
      </c>
      <c r="C65" s="2">
        <v>19.8</v>
      </c>
      <c r="D65" s="2">
        <v>1</v>
      </c>
      <c r="E65" s="2" t="s">
        <v>8</v>
      </c>
      <c r="F65" s="2" t="s">
        <v>12</v>
      </c>
      <c r="G65" s="3">
        <v>17179.522000000001</v>
      </c>
    </row>
    <row r="66" spans="1:7" x14ac:dyDescent="0.25">
      <c r="A66" s="1">
        <v>50</v>
      </c>
      <c r="B66" s="2" t="s">
        <v>10</v>
      </c>
      <c r="C66" s="2">
        <v>34.200000000000003</v>
      </c>
      <c r="D66" s="2">
        <v>2</v>
      </c>
      <c r="E66" s="2" t="s">
        <v>8</v>
      </c>
      <c r="F66" s="2" t="s">
        <v>9</v>
      </c>
      <c r="G66" s="3">
        <v>42856.838000000003</v>
      </c>
    </row>
    <row r="67" spans="1:7" x14ac:dyDescent="0.25">
      <c r="A67" s="1">
        <v>40</v>
      </c>
      <c r="B67" s="2" t="s">
        <v>7</v>
      </c>
      <c r="C67" s="2">
        <v>28.12</v>
      </c>
      <c r="D67" s="2">
        <v>1</v>
      </c>
      <c r="E67" s="2" t="s">
        <v>8</v>
      </c>
      <c r="F67" s="2" t="s">
        <v>14</v>
      </c>
      <c r="G67" s="3">
        <v>22331.566800000001</v>
      </c>
    </row>
    <row r="68" spans="1:7" x14ac:dyDescent="0.25">
      <c r="A68" s="1">
        <v>54</v>
      </c>
      <c r="B68" s="2" t="s">
        <v>10</v>
      </c>
      <c r="C68" s="2">
        <v>40.564999999999998</v>
      </c>
      <c r="D68" s="2">
        <v>3</v>
      </c>
      <c r="E68" s="2" t="s">
        <v>8</v>
      </c>
      <c r="F68" s="2" t="s">
        <v>14</v>
      </c>
      <c r="G68" s="3">
        <v>48549.178350000002</v>
      </c>
    </row>
    <row r="69" spans="1:7" x14ac:dyDescent="0.25">
      <c r="A69" s="1">
        <v>59</v>
      </c>
      <c r="B69" s="2" t="s">
        <v>7</v>
      </c>
      <c r="C69" s="2">
        <v>36.765000000000001</v>
      </c>
      <c r="D69" s="2">
        <v>1</v>
      </c>
      <c r="E69" s="2" t="s">
        <v>8</v>
      </c>
      <c r="F69" s="2" t="s">
        <v>14</v>
      </c>
      <c r="G69" s="3">
        <v>47896.79135</v>
      </c>
    </row>
    <row r="70" spans="1:7" x14ac:dyDescent="0.25">
      <c r="A70" s="1">
        <v>25</v>
      </c>
      <c r="B70" s="2" t="s">
        <v>10</v>
      </c>
      <c r="C70" s="2">
        <v>45.54</v>
      </c>
      <c r="D70" s="2">
        <v>2</v>
      </c>
      <c r="E70" s="2" t="s">
        <v>8</v>
      </c>
      <c r="F70" s="2" t="s">
        <v>12</v>
      </c>
      <c r="G70" s="3">
        <v>42112.2356</v>
      </c>
    </row>
    <row r="71" spans="1:7" x14ac:dyDescent="0.25">
      <c r="A71" s="1">
        <v>19</v>
      </c>
      <c r="B71" s="2" t="s">
        <v>10</v>
      </c>
      <c r="C71" s="2">
        <v>27.7</v>
      </c>
      <c r="D71" s="2">
        <v>0</v>
      </c>
      <c r="E71" s="2" t="s">
        <v>8</v>
      </c>
      <c r="F71" s="2" t="s">
        <v>9</v>
      </c>
      <c r="G71" s="3">
        <v>16297.846</v>
      </c>
    </row>
    <row r="72" spans="1:7" x14ac:dyDescent="0.25">
      <c r="A72" s="1">
        <v>47</v>
      </c>
      <c r="B72" s="2" t="s">
        <v>10</v>
      </c>
      <c r="C72" s="2">
        <v>25.41</v>
      </c>
      <c r="D72" s="2">
        <v>1</v>
      </c>
      <c r="E72" s="2" t="s">
        <v>8</v>
      </c>
      <c r="F72" s="2" t="s">
        <v>12</v>
      </c>
      <c r="G72" s="3">
        <v>21978.676899999999</v>
      </c>
    </row>
    <row r="73" spans="1:7" x14ac:dyDescent="0.25">
      <c r="A73" s="1">
        <v>31</v>
      </c>
      <c r="B73" s="2" t="s">
        <v>10</v>
      </c>
      <c r="C73" s="2">
        <v>34.39</v>
      </c>
      <c r="D73" s="2">
        <v>3</v>
      </c>
      <c r="E73" s="2" t="s">
        <v>8</v>
      </c>
      <c r="F73" s="2" t="s">
        <v>13</v>
      </c>
      <c r="G73" s="3">
        <v>38746.355100000001</v>
      </c>
    </row>
    <row r="74" spans="1:7" x14ac:dyDescent="0.25">
      <c r="A74" s="1">
        <v>53</v>
      </c>
      <c r="B74" s="2" t="s">
        <v>7</v>
      </c>
      <c r="C74" s="2">
        <v>22.61</v>
      </c>
      <c r="D74" s="2">
        <v>3</v>
      </c>
      <c r="E74" s="2" t="s">
        <v>8</v>
      </c>
      <c r="F74" s="2" t="s">
        <v>14</v>
      </c>
      <c r="G74" s="3">
        <v>24873.384900000001</v>
      </c>
    </row>
    <row r="75" spans="1:7" x14ac:dyDescent="0.25">
      <c r="A75" s="1">
        <v>43</v>
      </c>
      <c r="B75" s="2" t="s">
        <v>10</v>
      </c>
      <c r="C75" s="2">
        <v>35.97</v>
      </c>
      <c r="D75" s="2">
        <v>3</v>
      </c>
      <c r="E75" s="2" t="s">
        <v>8</v>
      </c>
      <c r="F75" s="2" t="s">
        <v>12</v>
      </c>
      <c r="G75" s="3">
        <v>42124.515299999999</v>
      </c>
    </row>
    <row r="76" spans="1:7" x14ac:dyDescent="0.25">
      <c r="A76" s="1">
        <v>27</v>
      </c>
      <c r="B76" s="2" t="s">
        <v>7</v>
      </c>
      <c r="C76" s="2">
        <v>31.4</v>
      </c>
      <c r="D76" s="2">
        <v>0</v>
      </c>
      <c r="E76" s="2" t="s">
        <v>8</v>
      </c>
      <c r="F76" s="2" t="s">
        <v>9</v>
      </c>
      <c r="G76" s="3">
        <v>34838.873</v>
      </c>
    </row>
    <row r="77" spans="1:7" x14ac:dyDescent="0.25">
      <c r="A77" s="1">
        <v>34</v>
      </c>
      <c r="B77" s="2" t="s">
        <v>10</v>
      </c>
      <c r="C77" s="2">
        <v>30.8</v>
      </c>
      <c r="D77" s="2">
        <v>0</v>
      </c>
      <c r="E77" s="2" t="s">
        <v>8</v>
      </c>
      <c r="F77" s="2" t="s">
        <v>9</v>
      </c>
      <c r="G77" s="3">
        <v>35491.64</v>
      </c>
    </row>
    <row r="78" spans="1:7" x14ac:dyDescent="0.25">
      <c r="A78" s="1">
        <v>45</v>
      </c>
      <c r="B78" s="2" t="s">
        <v>10</v>
      </c>
      <c r="C78" s="2">
        <v>36.479999999999997</v>
      </c>
      <c r="D78" s="2">
        <v>2</v>
      </c>
      <c r="E78" s="2" t="s">
        <v>8</v>
      </c>
      <c r="F78" s="2" t="s">
        <v>13</v>
      </c>
      <c r="G78" s="3">
        <v>42760.502200000003</v>
      </c>
    </row>
    <row r="79" spans="1:7" x14ac:dyDescent="0.25">
      <c r="A79" s="1">
        <v>64</v>
      </c>
      <c r="B79" s="2" t="s">
        <v>7</v>
      </c>
      <c r="C79" s="2">
        <v>33.799999999999997</v>
      </c>
      <c r="D79" s="2">
        <v>1</v>
      </c>
      <c r="E79" s="2" t="s">
        <v>8</v>
      </c>
      <c r="F79" s="2" t="s">
        <v>9</v>
      </c>
      <c r="G79" s="3">
        <v>47928.03</v>
      </c>
    </row>
    <row r="80" spans="1:7" x14ac:dyDescent="0.25">
      <c r="A80" s="1">
        <v>61</v>
      </c>
      <c r="B80" s="2" t="s">
        <v>7</v>
      </c>
      <c r="C80" s="2">
        <v>36.384999999999998</v>
      </c>
      <c r="D80" s="2">
        <v>1</v>
      </c>
      <c r="E80" s="2" t="s">
        <v>8</v>
      </c>
      <c r="F80" s="2" t="s">
        <v>14</v>
      </c>
      <c r="G80" s="3">
        <v>48517.563150000002</v>
      </c>
    </row>
    <row r="81" spans="1:7" x14ac:dyDescent="0.25">
      <c r="A81" s="1">
        <v>52</v>
      </c>
      <c r="B81" s="2" t="s">
        <v>10</v>
      </c>
      <c r="C81" s="2">
        <v>27.36</v>
      </c>
      <c r="D81" s="2">
        <v>0</v>
      </c>
      <c r="E81" s="2" t="s">
        <v>8</v>
      </c>
      <c r="F81" s="2" t="s">
        <v>13</v>
      </c>
      <c r="G81" s="3">
        <v>24393.6224</v>
      </c>
    </row>
    <row r="82" spans="1:7" x14ac:dyDescent="0.25">
      <c r="A82" s="1">
        <v>50</v>
      </c>
      <c r="B82" s="2" t="s">
        <v>10</v>
      </c>
      <c r="C82" s="2">
        <v>32.299999999999997</v>
      </c>
      <c r="D82" s="2">
        <v>1</v>
      </c>
      <c r="E82" s="2" t="s">
        <v>8</v>
      </c>
      <c r="F82" s="2" t="s">
        <v>14</v>
      </c>
      <c r="G82" s="3">
        <v>41919.097000000002</v>
      </c>
    </row>
    <row r="83" spans="1:7" x14ac:dyDescent="0.25">
      <c r="A83" s="1">
        <v>19</v>
      </c>
      <c r="B83" s="2" t="s">
        <v>7</v>
      </c>
      <c r="C83" s="2">
        <v>21.7</v>
      </c>
      <c r="D83" s="2">
        <v>0</v>
      </c>
      <c r="E83" s="2" t="s">
        <v>8</v>
      </c>
      <c r="F83" s="2" t="s">
        <v>9</v>
      </c>
      <c r="G83" s="3">
        <v>13844.505999999999</v>
      </c>
    </row>
    <row r="84" spans="1:7" x14ac:dyDescent="0.25">
      <c r="A84" s="1">
        <v>26</v>
      </c>
      <c r="B84" s="2" t="s">
        <v>10</v>
      </c>
      <c r="C84" s="2">
        <v>32.9</v>
      </c>
      <c r="D84" s="2">
        <v>2</v>
      </c>
      <c r="E84" s="2" t="s">
        <v>8</v>
      </c>
      <c r="F84" s="2" t="s">
        <v>9</v>
      </c>
      <c r="G84" s="3">
        <v>36085.218999999997</v>
      </c>
    </row>
    <row r="85" spans="1:7" x14ac:dyDescent="0.25">
      <c r="A85" s="1">
        <v>23</v>
      </c>
      <c r="B85" s="2" t="s">
        <v>7</v>
      </c>
      <c r="C85" s="2">
        <v>28.31</v>
      </c>
      <c r="D85" s="2">
        <v>0</v>
      </c>
      <c r="E85" s="2" t="s">
        <v>8</v>
      </c>
      <c r="F85" s="2" t="s">
        <v>13</v>
      </c>
      <c r="G85" s="3">
        <v>18033.9679</v>
      </c>
    </row>
    <row r="86" spans="1:7" x14ac:dyDescent="0.25">
      <c r="A86" s="1">
        <v>39</v>
      </c>
      <c r="B86" s="2" t="s">
        <v>7</v>
      </c>
      <c r="C86" s="2">
        <v>24.89</v>
      </c>
      <c r="D86" s="2">
        <v>3</v>
      </c>
      <c r="E86" s="2" t="s">
        <v>8</v>
      </c>
      <c r="F86" s="2" t="s">
        <v>14</v>
      </c>
      <c r="G86" s="3">
        <v>21659.930100000001</v>
      </c>
    </row>
    <row r="87" spans="1:7" x14ac:dyDescent="0.25">
      <c r="A87" s="1">
        <v>24</v>
      </c>
      <c r="B87" s="2" t="s">
        <v>10</v>
      </c>
      <c r="C87" s="2">
        <v>40.15</v>
      </c>
      <c r="D87" s="2">
        <v>0</v>
      </c>
      <c r="E87" s="2" t="s">
        <v>8</v>
      </c>
      <c r="F87" s="2" t="s">
        <v>12</v>
      </c>
      <c r="G87" s="3">
        <v>38126.246500000001</v>
      </c>
    </row>
    <row r="88" spans="1:7" x14ac:dyDescent="0.25">
      <c r="A88" s="1">
        <v>27</v>
      </c>
      <c r="B88" s="2" t="s">
        <v>7</v>
      </c>
      <c r="C88" s="2">
        <v>17.954999999999998</v>
      </c>
      <c r="D88" s="2">
        <v>2</v>
      </c>
      <c r="E88" s="2" t="s">
        <v>8</v>
      </c>
      <c r="F88" s="2" t="s">
        <v>14</v>
      </c>
      <c r="G88" s="3">
        <v>15006.579449999999</v>
      </c>
    </row>
    <row r="89" spans="1:7" x14ac:dyDescent="0.25">
      <c r="A89" s="1">
        <v>55</v>
      </c>
      <c r="B89" s="2" t="s">
        <v>10</v>
      </c>
      <c r="C89" s="2">
        <v>30.684999999999999</v>
      </c>
      <c r="D89" s="2">
        <v>0</v>
      </c>
      <c r="E89" s="2" t="s">
        <v>8</v>
      </c>
      <c r="F89" s="2" t="s">
        <v>14</v>
      </c>
      <c r="G89" s="3">
        <v>42303.692150000003</v>
      </c>
    </row>
    <row r="90" spans="1:7" x14ac:dyDescent="0.25">
      <c r="A90" s="1">
        <v>44</v>
      </c>
      <c r="B90" s="2" t="s">
        <v>7</v>
      </c>
      <c r="C90" s="2">
        <v>20.234999999999999</v>
      </c>
      <c r="D90" s="2">
        <v>1</v>
      </c>
      <c r="E90" s="2" t="s">
        <v>8</v>
      </c>
      <c r="F90" s="2" t="s">
        <v>14</v>
      </c>
      <c r="G90" s="3">
        <v>19594.809649999999</v>
      </c>
    </row>
    <row r="91" spans="1:7" x14ac:dyDescent="0.25">
      <c r="A91" s="1">
        <v>26</v>
      </c>
      <c r="B91" s="2" t="s">
        <v>7</v>
      </c>
      <c r="C91" s="2">
        <v>17.195</v>
      </c>
      <c r="D91" s="2">
        <v>2</v>
      </c>
      <c r="E91" s="2" t="s">
        <v>8</v>
      </c>
      <c r="F91" s="2" t="s">
        <v>14</v>
      </c>
      <c r="G91" s="3">
        <v>14455.644050000001</v>
      </c>
    </row>
    <row r="92" spans="1:7" x14ac:dyDescent="0.25">
      <c r="A92" s="1">
        <v>36</v>
      </c>
      <c r="B92" s="2" t="s">
        <v>7</v>
      </c>
      <c r="C92" s="2">
        <v>22.6</v>
      </c>
      <c r="D92" s="2">
        <v>2</v>
      </c>
      <c r="E92" s="2" t="s">
        <v>8</v>
      </c>
      <c r="F92" s="2" t="s">
        <v>9</v>
      </c>
      <c r="G92" s="3">
        <v>18608.261999999999</v>
      </c>
    </row>
    <row r="93" spans="1:7" x14ac:dyDescent="0.25">
      <c r="A93" s="1">
        <v>63</v>
      </c>
      <c r="B93" s="2" t="s">
        <v>7</v>
      </c>
      <c r="C93" s="2">
        <v>26.98</v>
      </c>
      <c r="D93" s="2">
        <v>0</v>
      </c>
      <c r="E93" s="2" t="s">
        <v>8</v>
      </c>
      <c r="F93" s="2" t="s">
        <v>13</v>
      </c>
      <c r="G93" s="3">
        <v>28950.4692</v>
      </c>
    </row>
    <row r="94" spans="1:7" x14ac:dyDescent="0.25">
      <c r="A94" s="1">
        <v>64</v>
      </c>
      <c r="B94" s="2" t="s">
        <v>10</v>
      </c>
      <c r="C94" s="2">
        <v>33.880000000000003</v>
      </c>
      <c r="D94" s="2">
        <v>0</v>
      </c>
      <c r="E94" s="2" t="s">
        <v>8</v>
      </c>
      <c r="F94" s="2" t="s">
        <v>12</v>
      </c>
      <c r="G94" s="3">
        <v>46889.261200000001</v>
      </c>
    </row>
    <row r="95" spans="1:7" x14ac:dyDescent="0.25">
      <c r="A95" s="1">
        <v>61</v>
      </c>
      <c r="B95" s="2" t="s">
        <v>10</v>
      </c>
      <c r="C95" s="2">
        <v>35.86</v>
      </c>
      <c r="D95" s="2">
        <v>0</v>
      </c>
      <c r="E95" s="2" t="s">
        <v>8</v>
      </c>
      <c r="F95" s="2" t="s">
        <v>12</v>
      </c>
      <c r="G95" s="3">
        <v>46599.108399999997</v>
      </c>
    </row>
    <row r="96" spans="1:7" x14ac:dyDescent="0.25">
      <c r="A96" s="1">
        <v>40</v>
      </c>
      <c r="B96" s="2" t="s">
        <v>10</v>
      </c>
      <c r="C96" s="2">
        <v>32.774999999999999</v>
      </c>
      <c r="D96" s="2">
        <v>1</v>
      </c>
      <c r="E96" s="2" t="s">
        <v>8</v>
      </c>
      <c r="F96" s="2" t="s">
        <v>14</v>
      </c>
      <c r="G96" s="3">
        <v>39125.332249999999</v>
      </c>
    </row>
    <row r="97" spans="1:7" x14ac:dyDescent="0.25">
      <c r="A97" s="1">
        <v>33</v>
      </c>
      <c r="B97" s="2" t="s">
        <v>7</v>
      </c>
      <c r="C97" s="2">
        <v>33.5</v>
      </c>
      <c r="D97" s="2">
        <v>0</v>
      </c>
      <c r="E97" s="2" t="s">
        <v>8</v>
      </c>
      <c r="F97" s="2" t="s">
        <v>9</v>
      </c>
      <c r="G97" s="3">
        <v>37079.372000000003</v>
      </c>
    </row>
    <row r="98" spans="1:7" x14ac:dyDescent="0.25">
      <c r="A98" s="1">
        <v>56</v>
      </c>
      <c r="B98" s="2" t="s">
        <v>10</v>
      </c>
      <c r="C98" s="2">
        <v>26.695</v>
      </c>
      <c r="D98" s="2">
        <v>1</v>
      </c>
      <c r="E98" s="2" t="s">
        <v>8</v>
      </c>
      <c r="F98" s="2" t="s">
        <v>13</v>
      </c>
      <c r="G98" s="3">
        <v>26109.32905</v>
      </c>
    </row>
    <row r="99" spans="1:7" x14ac:dyDescent="0.25">
      <c r="A99" s="1">
        <v>42</v>
      </c>
      <c r="B99" s="2" t="s">
        <v>10</v>
      </c>
      <c r="C99" s="2">
        <v>30</v>
      </c>
      <c r="D99" s="2">
        <v>0</v>
      </c>
      <c r="E99" s="2" t="s">
        <v>8</v>
      </c>
      <c r="F99" s="2" t="s">
        <v>9</v>
      </c>
      <c r="G99" s="3">
        <v>22144.031999999999</v>
      </c>
    </row>
    <row r="100" spans="1:7" x14ac:dyDescent="0.25">
      <c r="A100" s="1">
        <v>30</v>
      </c>
      <c r="B100" s="2" t="s">
        <v>7</v>
      </c>
      <c r="C100" s="2">
        <v>28.38</v>
      </c>
      <c r="D100" s="2">
        <v>1</v>
      </c>
      <c r="E100" s="2" t="s">
        <v>8</v>
      </c>
      <c r="F100" s="2" t="s">
        <v>12</v>
      </c>
      <c r="G100" s="3">
        <v>19521.968199999999</v>
      </c>
    </row>
    <row r="101" spans="1:7" x14ac:dyDescent="0.25">
      <c r="A101" s="1">
        <v>54</v>
      </c>
      <c r="B101" s="2" t="s">
        <v>10</v>
      </c>
      <c r="C101" s="2">
        <v>25.1</v>
      </c>
      <c r="D101" s="2">
        <v>3</v>
      </c>
      <c r="E101" s="2" t="s">
        <v>8</v>
      </c>
      <c r="F101" s="2" t="s">
        <v>9</v>
      </c>
      <c r="G101" s="3">
        <v>25382.296999999999</v>
      </c>
    </row>
    <row r="102" spans="1:7" x14ac:dyDescent="0.25">
      <c r="A102" s="1">
        <v>61</v>
      </c>
      <c r="B102" s="2" t="s">
        <v>10</v>
      </c>
      <c r="C102" s="2">
        <v>28.31</v>
      </c>
      <c r="D102" s="2">
        <v>1</v>
      </c>
      <c r="E102" s="2" t="s">
        <v>8</v>
      </c>
      <c r="F102" s="2" t="s">
        <v>13</v>
      </c>
      <c r="G102" s="3">
        <v>28868.6639</v>
      </c>
    </row>
    <row r="103" spans="1:7" x14ac:dyDescent="0.25">
      <c r="A103" s="1">
        <v>24</v>
      </c>
      <c r="B103" s="2" t="s">
        <v>10</v>
      </c>
      <c r="C103" s="2">
        <v>28.5</v>
      </c>
      <c r="D103" s="2">
        <v>0</v>
      </c>
      <c r="E103" s="2" t="s">
        <v>8</v>
      </c>
      <c r="F103" s="2" t="s">
        <v>14</v>
      </c>
      <c r="G103" s="3">
        <v>35147.528480000001</v>
      </c>
    </row>
    <row r="104" spans="1:7" x14ac:dyDescent="0.25">
      <c r="A104" s="1">
        <v>44</v>
      </c>
      <c r="B104" s="2" t="s">
        <v>7</v>
      </c>
      <c r="C104" s="2">
        <v>38.06</v>
      </c>
      <c r="D104" s="2">
        <v>0</v>
      </c>
      <c r="E104" s="2" t="s">
        <v>8</v>
      </c>
      <c r="F104" s="2" t="s">
        <v>12</v>
      </c>
      <c r="G104" s="3">
        <v>48885.135609999998</v>
      </c>
    </row>
    <row r="105" spans="1:7" x14ac:dyDescent="0.25">
      <c r="A105" s="1">
        <v>21</v>
      </c>
      <c r="B105" s="2" t="s">
        <v>10</v>
      </c>
      <c r="C105" s="2">
        <v>25.7</v>
      </c>
      <c r="D105" s="2">
        <v>4</v>
      </c>
      <c r="E105" s="2" t="s">
        <v>8</v>
      </c>
      <c r="F105" s="2" t="s">
        <v>9</v>
      </c>
      <c r="G105" s="3">
        <v>17942.106</v>
      </c>
    </row>
    <row r="106" spans="1:7" x14ac:dyDescent="0.25">
      <c r="A106" s="1">
        <v>29</v>
      </c>
      <c r="B106" s="2" t="s">
        <v>10</v>
      </c>
      <c r="C106" s="2">
        <v>34.4</v>
      </c>
      <c r="D106" s="2">
        <v>0</v>
      </c>
      <c r="E106" s="2" t="s">
        <v>8</v>
      </c>
      <c r="F106" s="2" t="s">
        <v>9</v>
      </c>
      <c r="G106" s="3">
        <v>36197.699000000001</v>
      </c>
    </row>
    <row r="107" spans="1:7" x14ac:dyDescent="0.25">
      <c r="A107" s="1">
        <v>51</v>
      </c>
      <c r="B107" s="2" t="s">
        <v>10</v>
      </c>
      <c r="C107" s="2">
        <v>23.21</v>
      </c>
      <c r="D107" s="2">
        <v>1</v>
      </c>
      <c r="E107" s="2" t="s">
        <v>8</v>
      </c>
      <c r="F107" s="2" t="s">
        <v>12</v>
      </c>
      <c r="G107" s="3">
        <v>22218.1149</v>
      </c>
    </row>
    <row r="108" spans="1:7" x14ac:dyDescent="0.25">
      <c r="A108" s="1">
        <v>19</v>
      </c>
      <c r="B108" s="2" t="s">
        <v>10</v>
      </c>
      <c r="C108" s="2">
        <v>30.25</v>
      </c>
      <c r="D108" s="2">
        <v>0</v>
      </c>
      <c r="E108" s="2" t="s">
        <v>8</v>
      </c>
      <c r="F108" s="2" t="s">
        <v>12</v>
      </c>
      <c r="G108" s="3">
        <v>32548.340499999998</v>
      </c>
    </row>
    <row r="109" spans="1:7" x14ac:dyDescent="0.25">
      <c r="A109" s="1">
        <v>39</v>
      </c>
      <c r="B109" s="2" t="s">
        <v>10</v>
      </c>
      <c r="C109" s="2">
        <v>28.3</v>
      </c>
      <c r="D109" s="2">
        <v>1</v>
      </c>
      <c r="E109" s="2" t="s">
        <v>8</v>
      </c>
      <c r="F109" s="2" t="s">
        <v>9</v>
      </c>
      <c r="G109" s="3">
        <v>21082.16</v>
      </c>
    </row>
    <row r="110" spans="1:7" x14ac:dyDescent="0.25">
      <c r="A110" s="1">
        <v>42</v>
      </c>
      <c r="B110" s="2" t="s">
        <v>10</v>
      </c>
      <c r="C110" s="2">
        <v>26.07</v>
      </c>
      <c r="D110" s="2">
        <v>1</v>
      </c>
      <c r="E110" s="2" t="s">
        <v>8</v>
      </c>
      <c r="F110" s="2" t="s">
        <v>12</v>
      </c>
      <c r="G110" s="3">
        <v>38245.593269999998</v>
      </c>
    </row>
    <row r="111" spans="1:7" x14ac:dyDescent="0.25">
      <c r="A111" s="1">
        <v>57</v>
      </c>
      <c r="B111" s="2" t="s">
        <v>10</v>
      </c>
      <c r="C111" s="2">
        <v>42.13</v>
      </c>
      <c r="D111" s="2">
        <v>1</v>
      </c>
      <c r="E111" s="2" t="s">
        <v>8</v>
      </c>
      <c r="F111" s="2" t="s">
        <v>12</v>
      </c>
      <c r="G111" s="3">
        <v>48675.517699999997</v>
      </c>
    </row>
    <row r="112" spans="1:7" x14ac:dyDescent="0.25">
      <c r="A112" s="1">
        <v>54</v>
      </c>
      <c r="B112" s="2" t="s">
        <v>7</v>
      </c>
      <c r="C112" s="2">
        <v>47.41</v>
      </c>
      <c r="D112" s="2">
        <v>0</v>
      </c>
      <c r="E112" s="2" t="s">
        <v>8</v>
      </c>
      <c r="F112" s="2" t="s">
        <v>12</v>
      </c>
      <c r="G112" s="3">
        <v>63770.428010000003</v>
      </c>
    </row>
    <row r="113" spans="1:7" x14ac:dyDescent="0.25">
      <c r="A113" s="1">
        <v>49</v>
      </c>
      <c r="B113" s="2" t="s">
        <v>10</v>
      </c>
      <c r="C113" s="2">
        <v>25.84</v>
      </c>
      <c r="D113" s="2">
        <v>2</v>
      </c>
      <c r="E113" s="2" t="s">
        <v>8</v>
      </c>
      <c r="F113" s="2" t="s">
        <v>13</v>
      </c>
      <c r="G113" s="3">
        <v>23807.240600000001</v>
      </c>
    </row>
    <row r="114" spans="1:7" x14ac:dyDescent="0.25">
      <c r="A114" s="1">
        <v>43</v>
      </c>
      <c r="B114" s="2" t="s">
        <v>7</v>
      </c>
      <c r="C114" s="2">
        <v>46.2</v>
      </c>
      <c r="D114" s="2">
        <v>0</v>
      </c>
      <c r="E114" s="2" t="s">
        <v>8</v>
      </c>
      <c r="F114" s="2" t="s">
        <v>12</v>
      </c>
      <c r="G114" s="3">
        <v>45863.205000000002</v>
      </c>
    </row>
    <row r="115" spans="1:7" x14ac:dyDescent="0.25">
      <c r="A115" s="1">
        <v>35</v>
      </c>
      <c r="B115" s="2" t="s">
        <v>7</v>
      </c>
      <c r="C115" s="2">
        <v>34.104999999999997</v>
      </c>
      <c r="D115" s="2">
        <v>3</v>
      </c>
      <c r="E115" s="2" t="s">
        <v>8</v>
      </c>
      <c r="F115" s="2" t="s">
        <v>13</v>
      </c>
      <c r="G115" s="3">
        <v>39983.425949999997</v>
      </c>
    </row>
    <row r="116" spans="1:7" x14ac:dyDescent="0.25">
      <c r="A116" s="1">
        <v>48</v>
      </c>
      <c r="B116" s="2" t="s">
        <v>10</v>
      </c>
      <c r="C116" s="2">
        <v>40.564999999999998</v>
      </c>
      <c r="D116" s="2">
        <v>2</v>
      </c>
      <c r="E116" s="2" t="s">
        <v>8</v>
      </c>
      <c r="F116" s="2" t="s">
        <v>13</v>
      </c>
      <c r="G116" s="3">
        <v>45702.022349999999</v>
      </c>
    </row>
    <row r="117" spans="1:7" x14ac:dyDescent="0.25">
      <c r="A117" s="1">
        <v>31</v>
      </c>
      <c r="B117" s="2" t="s">
        <v>7</v>
      </c>
      <c r="C117" s="2">
        <v>38.094999999999999</v>
      </c>
      <c r="D117" s="2">
        <v>1</v>
      </c>
      <c r="E117" s="2" t="s">
        <v>8</v>
      </c>
      <c r="F117" s="2" t="s">
        <v>14</v>
      </c>
      <c r="G117" s="3">
        <v>58571.074480000003</v>
      </c>
    </row>
    <row r="118" spans="1:7" x14ac:dyDescent="0.25">
      <c r="A118" s="1">
        <v>34</v>
      </c>
      <c r="B118" s="2" t="s">
        <v>7</v>
      </c>
      <c r="C118" s="2">
        <v>30.21</v>
      </c>
      <c r="D118" s="2">
        <v>1</v>
      </c>
      <c r="E118" s="2" t="s">
        <v>8</v>
      </c>
      <c r="F118" s="2" t="s">
        <v>13</v>
      </c>
      <c r="G118" s="3">
        <v>43943.876100000001</v>
      </c>
    </row>
    <row r="119" spans="1:7" x14ac:dyDescent="0.25">
      <c r="A119" s="1">
        <v>21</v>
      </c>
      <c r="B119" s="2" t="s">
        <v>7</v>
      </c>
      <c r="C119" s="2">
        <v>21.85</v>
      </c>
      <c r="D119" s="2">
        <v>1</v>
      </c>
      <c r="E119" s="2" t="s">
        <v>8</v>
      </c>
      <c r="F119" s="2" t="s">
        <v>14</v>
      </c>
      <c r="G119" s="3">
        <v>15359.104499999999</v>
      </c>
    </row>
    <row r="120" spans="1:7" x14ac:dyDescent="0.25">
      <c r="A120" s="1">
        <v>19</v>
      </c>
      <c r="B120" s="2" t="s">
        <v>7</v>
      </c>
      <c r="C120" s="2">
        <v>28.31</v>
      </c>
      <c r="D120" s="2">
        <v>0</v>
      </c>
      <c r="E120" s="2" t="s">
        <v>8</v>
      </c>
      <c r="F120" s="2" t="s">
        <v>13</v>
      </c>
      <c r="G120" s="3">
        <v>17468.983899999999</v>
      </c>
    </row>
    <row r="121" spans="1:7" x14ac:dyDescent="0.25">
      <c r="A121" s="1">
        <v>59</v>
      </c>
      <c r="B121" s="2" t="s">
        <v>7</v>
      </c>
      <c r="C121" s="2">
        <v>23.655000000000001</v>
      </c>
      <c r="D121" s="2">
        <v>0</v>
      </c>
      <c r="E121" s="2" t="s">
        <v>8</v>
      </c>
      <c r="F121" s="2" t="s">
        <v>13</v>
      </c>
      <c r="G121" s="3">
        <v>25678.778450000002</v>
      </c>
    </row>
    <row r="122" spans="1:7" x14ac:dyDescent="0.25">
      <c r="A122" s="1">
        <v>30</v>
      </c>
      <c r="B122" s="2" t="s">
        <v>10</v>
      </c>
      <c r="C122" s="2">
        <v>37.799999999999997</v>
      </c>
      <c r="D122" s="2">
        <v>2</v>
      </c>
      <c r="E122" s="2" t="s">
        <v>8</v>
      </c>
      <c r="F122" s="2" t="s">
        <v>9</v>
      </c>
      <c r="G122" s="3">
        <v>39241.442000000003</v>
      </c>
    </row>
    <row r="123" spans="1:7" x14ac:dyDescent="0.25">
      <c r="A123" s="1">
        <v>47</v>
      </c>
      <c r="B123" s="2" t="s">
        <v>7</v>
      </c>
      <c r="C123" s="2">
        <v>36.630000000000003</v>
      </c>
      <c r="D123" s="2">
        <v>1</v>
      </c>
      <c r="E123" s="2" t="s">
        <v>8</v>
      </c>
      <c r="F123" s="2" t="s">
        <v>12</v>
      </c>
      <c r="G123" s="3">
        <v>42969.852700000003</v>
      </c>
    </row>
    <row r="124" spans="1:7" x14ac:dyDescent="0.25">
      <c r="A124" s="1">
        <v>49</v>
      </c>
      <c r="B124" s="2" t="s">
        <v>10</v>
      </c>
      <c r="C124" s="2">
        <v>25.6</v>
      </c>
      <c r="D124" s="2">
        <v>2</v>
      </c>
      <c r="E124" s="2" t="s">
        <v>8</v>
      </c>
      <c r="F124" s="2" t="s">
        <v>9</v>
      </c>
      <c r="G124" s="3">
        <v>23306.546999999999</v>
      </c>
    </row>
    <row r="125" spans="1:7" x14ac:dyDescent="0.25">
      <c r="A125" s="1">
        <v>19</v>
      </c>
      <c r="B125" s="2" t="s">
        <v>7</v>
      </c>
      <c r="C125" s="2">
        <v>33.11</v>
      </c>
      <c r="D125" s="2">
        <v>0</v>
      </c>
      <c r="E125" s="2" t="s">
        <v>8</v>
      </c>
      <c r="F125" s="2" t="s">
        <v>12</v>
      </c>
      <c r="G125" s="3">
        <v>34439.855900000002</v>
      </c>
    </row>
    <row r="126" spans="1:7" x14ac:dyDescent="0.25">
      <c r="A126" s="1">
        <v>37</v>
      </c>
      <c r="B126" s="2" t="s">
        <v>10</v>
      </c>
      <c r="C126" s="2">
        <v>34.1</v>
      </c>
      <c r="D126" s="2">
        <v>4</v>
      </c>
      <c r="E126" s="2" t="s">
        <v>8</v>
      </c>
      <c r="F126" s="2" t="s">
        <v>9</v>
      </c>
      <c r="G126" s="3">
        <v>40182.245999999999</v>
      </c>
    </row>
    <row r="127" spans="1:7" x14ac:dyDescent="0.25">
      <c r="A127" s="1">
        <v>18</v>
      </c>
      <c r="B127" s="2" t="s">
        <v>10</v>
      </c>
      <c r="C127" s="2">
        <v>33.534999999999997</v>
      </c>
      <c r="D127" s="2">
        <v>0</v>
      </c>
      <c r="E127" s="2" t="s">
        <v>8</v>
      </c>
      <c r="F127" s="2" t="s">
        <v>14</v>
      </c>
      <c r="G127" s="3">
        <v>34617.840649999998</v>
      </c>
    </row>
    <row r="128" spans="1:7" x14ac:dyDescent="0.25">
      <c r="A128" s="1">
        <v>44</v>
      </c>
      <c r="B128" s="2" t="s">
        <v>7</v>
      </c>
      <c r="C128" s="2">
        <v>38.950000000000003</v>
      </c>
      <c r="D128" s="2">
        <v>0</v>
      </c>
      <c r="E128" s="2" t="s">
        <v>8</v>
      </c>
      <c r="F128" s="2" t="s">
        <v>13</v>
      </c>
      <c r="G128" s="3">
        <v>42983.458500000001</v>
      </c>
    </row>
    <row r="129" spans="1:7" x14ac:dyDescent="0.25">
      <c r="A129" s="1">
        <v>39</v>
      </c>
      <c r="B129" s="2" t="s">
        <v>10</v>
      </c>
      <c r="C129" s="2">
        <v>26.41</v>
      </c>
      <c r="D129" s="2">
        <v>0</v>
      </c>
      <c r="E129" s="2" t="s">
        <v>8</v>
      </c>
      <c r="F129" s="2" t="s">
        <v>14</v>
      </c>
      <c r="G129" s="3">
        <v>20149.322899999999</v>
      </c>
    </row>
    <row r="130" spans="1:7" x14ac:dyDescent="0.25">
      <c r="A130" s="1">
        <v>42</v>
      </c>
      <c r="B130" s="2" t="s">
        <v>10</v>
      </c>
      <c r="C130" s="2">
        <v>28.31</v>
      </c>
      <c r="D130" s="2">
        <v>3</v>
      </c>
      <c r="E130" s="2" t="s">
        <v>8</v>
      </c>
      <c r="F130" s="2" t="s">
        <v>13</v>
      </c>
      <c r="G130" s="3">
        <v>32787.458590000002</v>
      </c>
    </row>
    <row r="131" spans="1:7" x14ac:dyDescent="0.25">
      <c r="A131" s="1">
        <v>52</v>
      </c>
      <c r="B131" s="2" t="s">
        <v>7</v>
      </c>
      <c r="C131" s="2">
        <v>25.3</v>
      </c>
      <c r="D131" s="2">
        <v>2</v>
      </c>
      <c r="E131" s="2" t="s">
        <v>8</v>
      </c>
      <c r="F131" s="2" t="s">
        <v>12</v>
      </c>
      <c r="G131" s="3">
        <v>24667.419000000002</v>
      </c>
    </row>
    <row r="132" spans="1:7" x14ac:dyDescent="0.25">
      <c r="A132" s="1">
        <v>64</v>
      </c>
      <c r="B132" s="2" t="s">
        <v>7</v>
      </c>
      <c r="C132" s="2">
        <v>22.99</v>
      </c>
      <c r="D132" s="2">
        <v>0</v>
      </c>
      <c r="E132" s="2" t="s">
        <v>8</v>
      </c>
      <c r="F132" s="2" t="s">
        <v>12</v>
      </c>
      <c r="G132" s="3">
        <v>27037.914100000002</v>
      </c>
    </row>
    <row r="133" spans="1:7" x14ac:dyDescent="0.25">
      <c r="A133" s="1">
        <v>43</v>
      </c>
      <c r="B133" s="2" t="s">
        <v>10</v>
      </c>
      <c r="C133" s="2">
        <v>38.06</v>
      </c>
      <c r="D133" s="2">
        <v>2</v>
      </c>
      <c r="E133" s="2" t="s">
        <v>8</v>
      </c>
      <c r="F133" s="2" t="s">
        <v>12</v>
      </c>
      <c r="G133" s="3">
        <v>42560.430399999997</v>
      </c>
    </row>
    <row r="134" spans="1:7" x14ac:dyDescent="0.25">
      <c r="A134" s="1">
        <v>40</v>
      </c>
      <c r="B134" s="2" t="s">
        <v>7</v>
      </c>
      <c r="C134" s="2">
        <v>32.774999999999999</v>
      </c>
      <c r="D134" s="2">
        <v>2</v>
      </c>
      <c r="E134" s="2" t="s">
        <v>8</v>
      </c>
      <c r="F134" s="2" t="s">
        <v>13</v>
      </c>
      <c r="G134" s="3">
        <v>40003.332249999999</v>
      </c>
    </row>
    <row r="135" spans="1:7" x14ac:dyDescent="0.25">
      <c r="A135" s="1">
        <v>62</v>
      </c>
      <c r="B135" s="2" t="s">
        <v>10</v>
      </c>
      <c r="C135" s="2">
        <v>32.015000000000001</v>
      </c>
      <c r="D135" s="2">
        <v>0</v>
      </c>
      <c r="E135" s="2" t="s">
        <v>8</v>
      </c>
      <c r="F135" s="2" t="s">
        <v>14</v>
      </c>
      <c r="G135" s="3">
        <v>45710.207849999999</v>
      </c>
    </row>
    <row r="136" spans="1:7" x14ac:dyDescent="0.25">
      <c r="A136" s="1">
        <v>44</v>
      </c>
      <c r="B136" s="2" t="s">
        <v>7</v>
      </c>
      <c r="C136" s="2">
        <v>43.89</v>
      </c>
      <c r="D136" s="2">
        <v>2</v>
      </c>
      <c r="E136" s="2" t="s">
        <v>8</v>
      </c>
      <c r="F136" s="2" t="s">
        <v>12</v>
      </c>
      <c r="G136" s="3">
        <v>46200.985099999998</v>
      </c>
    </row>
    <row r="137" spans="1:7" x14ac:dyDescent="0.25">
      <c r="A137" s="1">
        <v>60</v>
      </c>
      <c r="B137" s="2" t="s">
        <v>10</v>
      </c>
      <c r="C137" s="2">
        <v>31.35</v>
      </c>
      <c r="D137" s="2">
        <v>3</v>
      </c>
      <c r="E137" s="2" t="s">
        <v>8</v>
      </c>
      <c r="F137" s="2" t="s">
        <v>13</v>
      </c>
      <c r="G137" s="3">
        <v>46130.5265</v>
      </c>
    </row>
    <row r="138" spans="1:7" x14ac:dyDescent="0.25">
      <c r="A138" s="1">
        <v>39</v>
      </c>
      <c r="B138" s="2" t="s">
        <v>10</v>
      </c>
      <c r="C138" s="2">
        <v>35.299999999999997</v>
      </c>
      <c r="D138" s="2">
        <v>2</v>
      </c>
      <c r="E138" s="2" t="s">
        <v>8</v>
      </c>
      <c r="F138" s="2" t="s">
        <v>9</v>
      </c>
      <c r="G138" s="3">
        <v>40103.89</v>
      </c>
    </row>
    <row r="139" spans="1:7" x14ac:dyDescent="0.25">
      <c r="A139" s="1">
        <v>27</v>
      </c>
      <c r="B139" s="2" t="s">
        <v>10</v>
      </c>
      <c r="C139" s="2">
        <v>31.13</v>
      </c>
      <c r="D139" s="2">
        <v>1</v>
      </c>
      <c r="E139" s="2" t="s">
        <v>8</v>
      </c>
      <c r="F139" s="2" t="s">
        <v>12</v>
      </c>
      <c r="G139" s="3">
        <v>34806.467700000001</v>
      </c>
    </row>
    <row r="140" spans="1:7" x14ac:dyDescent="0.25">
      <c r="A140" s="1">
        <v>41</v>
      </c>
      <c r="B140" s="2" t="s">
        <v>10</v>
      </c>
      <c r="C140" s="2">
        <v>35.75</v>
      </c>
      <c r="D140" s="2">
        <v>1</v>
      </c>
      <c r="E140" s="2" t="s">
        <v>8</v>
      </c>
      <c r="F140" s="2" t="s">
        <v>12</v>
      </c>
      <c r="G140" s="3">
        <v>40273.645499999999</v>
      </c>
    </row>
    <row r="141" spans="1:7" x14ac:dyDescent="0.25">
      <c r="A141" s="1">
        <v>51</v>
      </c>
      <c r="B141" s="2" t="s">
        <v>7</v>
      </c>
      <c r="C141" s="2">
        <v>38.06</v>
      </c>
      <c r="D141" s="2">
        <v>0</v>
      </c>
      <c r="E141" s="2" t="s">
        <v>8</v>
      </c>
      <c r="F141" s="2" t="s">
        <v>12</v>
      </c>
      <c r="G141" s="3">
        <v>44400.4064</v>
      </c>
    </row>
    <row r="142" spans="1:7" x14ac:dyDescent="0.25">
      <c r="A142" s="1">
        <v>30</v>
      </c>
      <c r="B142" s="2" t="s">
        <v>7</v>
      </c>
      <c r="C142" s="2">
        <v>39.049999999999997</v>
      </c>
      <c r="D142" s="2">
        <v>3</v>
      </c>
      <c r="E142" s="2" t="s">
        <v>8</v>
      </c>
      <c r="F142" s="2" t="s">
        <v>12</v>
      </c>
      <c r="G142" s="3">
        <v>40932.429499999998</v>
      </c>
    </row>
    <row r="143" spans="1:7" x14ac:dyDescent="0.25">
      <c r="A143" s="1">
        <v>29</v>
      </c>
      <c r="B143" s="2" t="s">
        <v>7</v>
      </c>
      <c r="C143" s="2">
        <v>21.754999999999999</v>
      </c>
      <c r="D143" s="2">
        <v>1</v>
      </c>
      <c r="E143" s="2" t="s">
        <v>8</v>
      </c>
      <c r="F143" s="2" t="s">
        <v>14</v>
      </c>
      <c r="G143" s="3">
        <v>16657.71745</v>
      </c>
    </row>
    <row r="144" spans="1:7" x14ac:dyDescent="0.25">
      <c r="A144" s="1">
        <v>35</v>
      </c>
      <c r="B144" s="2" t="s">
        <v>10</v>
      </c>
      <c r="C144" s="2">
        <v>24.42</v>
      </c>
      <c r="D144" s="2">
        <v>3</v>
      </c>
      <c r="E144" s="2" t="s">
        <v>8</v>
      </c>
      <c r="F144" s="2" t="s">
        <v>12</v>
      </c>
      <c r="G144" s="3">
        <v>19361.998800000001</v>
      </c>
    </row>
    <row r="145" spans="1:7" x14ac:dyDescent="0.25">
      <c r="A145" s="1">
        <v>37</v>
      </c>
      <c r="B145" s="2" t="s">
        <v>7</v>
      </c>
      <c r="C145" s="2">
        <v>38.39</v>
      </c>
      <c r="D145" s="2">
        <v>0</v>
      </c>
      <c r="E145" s="2" t="s">
        <v>8</v>
      </c>
      <c r="F145" s="2" t="s">
        <v>12</v>
      </c>
      <c r="G145" s="3">
        <v>40419.019099999998</v>
      </c>
    </row>
    <row r="146" spans="1:7" x14ac:dyDescent="0.25">
      <c r="A146" s="1">
        <v>23</v>
      </c>
      <c r="B146" s="2" t="s">
        <v>10</v>
      </c>
      <c r="C146" s="2">
        <v>31.73</v>
      </c>
      <c r="D146" s="2">
        <v>3</v>
      </c>
      <c r="E146" s="2" t="s">
        <v>8</v>
      </c>
      <c r="F146" s="2" t="s">
        <v>14</v>
      </c>
      <c r="G146" s="3">
        <v>36189.101699999999</v>
      </c>
    </row>
    <row r="147" spans="1:7" x14ac:dyDescent="0.25">
      <c r="A147" s="1">
        <v>29</v>
      </c>
      <c r="B147" s="2" t="s">
        <v>10</v>
      </c>
      <c r="C147" s="2">
        <v>35.5</v>
      </c>
      <c r="D147" s="2">
        <v>2</v>
      </c>
      <c r="E147" s="2" t="s">
        <v>8</v>
      </c>
      <c r="F147" s="2" t="s">
        <v>9</v>
      </c>
      <c r="G147" s="3">
        <v>44585.455869999998</v>
      </c>
    </row>
    <row r="148" spans="1:7" x14ac:dyDescent="0.25">
      <c r="A148" s="1">
        <v>27</v>
      </c>
      <c r="B148" s="2" t="s">
        <v>10</v>
      </c>
      <c r="C148" s="2">
        <v>29.15</v>
      </c>
      <c r="D148" s="2">
        <v>0</v>
      </c>
      <c r="E148" s="2" t="s">
        <v>8</v>
      </c>
      <c r="F148" s="2" t="s">
        <v>12</v>
      </c>
      <c r="G148" s="3">
        <v>18246.495500000001</v>
      </c>
    </row>
    <row r="149" spans="1:7" x14ac:dyDescent="0.25">
      <c r="A149" s="1">
        <v>53</v>
      </c>
      <c r="B149" s="2" t="s">
        <v>10</v>
      </c>
      <c r="C149" s="2">
        <v>34.104999999999997</v>
      </c>
      <c r="D149" s="2">
        <v>0</v>
      </c>
      <c r="E149" s="2" t="s">
        <v>8</v>
      </c>
      <c r="F149" s="2" t="s">
        <v>14</v>
      </c>
      <c r="G149" s="3">
        <v>43254.417950000003</v>
      </c>
    </row>
    <row r="150" spans="1:7" x14ac:dyDescent="0.25">
      <c r="A150" s="1">
        <v>37</v>
      </c>
      <c r="B150" s="2" t="s">
        <v>7</v>
      </c>
      <c r="C150" s="2">
        <v>26.4</v>
      </c>
      <c r="D150" s="2">
        <v>0</v>
      </c>
      <c r="E150" s="2" t="s">
        <v>8</v>
      </c>
      <c r="F150" s="2" t="s">
        <v>12</v>
      </c>
      <c r="G150" s="3">
        <v>19539.242999999999</v>
      </c>
    </row>
    <row r="151" spans="1:7" x14ac:dyDescent="0.25">
      <c r="A151" s="1">
        <v>47</v>
      </c>
      <c r="B151" s="2" t="s">
        <v>7</v>
      </c>
      <c r="C151" s="2">
        <v>27.83</v>
      </c>
      <c r="D151" s="2">
        <v>0</v>
      </c>
      <c r="E151" s="2" t="s">
        <v>8</v>
      </c>
      <c r="F151" s="2" t="s">
        <v>12</v>
      </c>
      <c r="G151" s="3">
        <v>23065.420699999999</v>
      </c>
    </row>
    <row r="152" spans="1:7" x14ac:dyDescent="0.25">
      <c r="A152" s="1">
        <v>18</v>
      </c>
      <c r="B152" s="2" t="s">
        <v>10</v>
      </c>
      <c r="C152" s="2">
        <v>38.17</v>
      </c>
      <c r="D152" s="2">
        <v>0</v>
      </c>
      <c r="E152" s="2" t="s">
        <v>8</v>
      </c>
      <c r="F152" s="2" t="s">
        <v>12</v>
      </c>
      <c r="G152" s="3">
        <v>36307.798300000002</v>
      </c>
    </row>
    <row r="153" spans="1:7" x14ac:dyDescent="0.25">
      <c r="A153" s="1">
        <v>33</v>
      </c>
      <c r="B153" s="2" t="s">
        <v>10</v>
      </c>
      <c r="C153" s="2">
        <v>27.1</v>
      </c>
      <c r="D153" s="2">
        <v>1</v>
      </c>
      <c r="E153" s="2" t="s">
        <v>8</v>
      </c>
      <c r="F153" s="2" t="s">
        <v>9</v>
      </c>
      <c r="G153" s="3">
        <v>19040.876</v>
      </c>
    </row>
    <row r="154" spans="1:7" x14ac:dyDescent="0.25">
      <c r="A154" s="1">
        <v>19</v>
      </c>
      <c r="B154" s="2" t="s">
        <v>7</v>
      </c>
      <c r="C154" s="2">
        <v>28.88</v>
      </c>
      <c r="D154" s="2">
        <v>0</v>
      </c>
      <c r="E154" s="2" t="s">
        <v>8</v>
      </c>
      <c r="F154" s="2" t="s">
        <v>13</v>
      </c>
      <c r="G154" s="3">
        <v>17748.5062</v>
      </c>
    </row>
    <row r="155" spans="1:7" x14ac:dyDescent="0.25">
      <c r="A155" s="1">
        <v>30</v>
      </c>
      <c r="B155" s="2" t="s">
        <v>10</v>
      </c>
      <c r="C155" s="2">
        <v>24.4</v>
      </c>
      <c r="D155" s="2">
        <v>3</v>
      </c>
      <c r="E155" s="2" t="s">
        <v>8</v>
      </c>
      <c r="F155" s="2" t="s">
        <v>9</v>
      </c>
      <c r="G155" s="3">
        <v>18259.216</v>
      </c>
    </row>
    <row r="156" spans="1:7" x14ac:dyDescent="0.25">
      <c r="A156" s="1">
        <v>50</v>
      </c>
      <c r="B156" s="2" t="s">
        <v>7</v>
      </c>
      <c r="C156" s="2">
        <v>27.6</v>
      </c>
      <c r="D156" s="2">
        <v>1</v>
      </c>
      <c r="E156" s="2" t="s">
        <v>8</v>
      </c>
      <c r="F156" s="2" t="s">
        <v>9</v>
      </c>
      <c r="G156" s="3">
        <v>24520.263999999999</v>
      </c>
    </row>
    <row r="157" spans="1:7" x14ac:dyDescent="0.25">
      <c r="A157" s="1">
        <v>53</v>
      </c>
      <c r="B157" s="2" t="s">
        <v>10</v>
      </c>
      <c r="C157" s="2">
        <v>20.9</v>
      </c>
      <c r="D157" s="2">
        <v>0</v>
      </c>
      <c r="E157" s="2" t="s">
        <v>8</v>
      </c>
      <c r="F157" s="2" t="s">
        <v>12</v>
      </c>
      <c r="G157" s="3">
        <v>21195.817999999999</v>
      </c>
    </row>
    <row r="158" spans="1:7" x14ac:dyDescent="0.25">
      <c r="A158" s="1">
        <v>27</v>
      </c>
      <c r="B158" s="2" t="s">
        <v>10</v>
      </c>
      <c r="C158" s="2">
        <v>28.5</v>
      </c>
      <c r="D158" s="2">
        <v>0</v>
      </c>
      <c r="E158" s="2" t="s">
        <v>8</v>
      </c>
      <c r="F158" s="2" t="s">
        <v>13</v>
      </c>
      <c r="G158" s="3">
        <v>18310.741999999998</v>
      </c>
    </row>
    <row r="159" spans="1:7" x14ac:dyDescent="0.25">
      <c r="A159" s="1">
        <v>33</v>
      </c>
      <c r="B159" s="2" t="s">
        <v>10</v>
      </c>
      <c r="C159" s="2">
        <v>24.795000000000002</v>
      </c>
      <c r="D159" s="2">
        <v>0</v>
      </c>
      <c r="E159" s="2" t="s">
        <v>8</v>
      </c>
      <c r="F159" s="2" t="s">
        <v>14</v>
      </c>
      <c r="G159" s="3">
        <v>17904.527050000001</v>
      </c>
    </row>
    <row r="160" spans="1:7" x14ac:dyDescent="0.25">
      <c r="A160" s="1">
        <v>18</v>
      </c>
      <c r="B160" s="2" t="s">
        <v>7</v>
      </c>
      <c r="C160" s="2">
        <v>42.24</v>
      </c>
      <c r="D160" s="2">
        <v>0</v>
      </c>
      <c r="E160" s="2" t="s">
        <v>8</v>
      </c>
      <c r="F160" s="2" t="s">
        <v>12</v>
      </c>
      <c r="G160" s="3">
        <v>38792.685599999997</v>
      </c>
    </row>
    <row r="161" spans="1:7" x14ac:dyDescent="0.25">
      <c r="A161" s="1">
        <v>47</v>
      </c>
      <c r="B161" s="2" t="s">
        <v>7</v>
      </c>
      <c r="C161" s="2">
        <v>26.125</v>
      </c>
      <c r="D161" s="2">
        <v>1</v>
      </c>
      <c r="E161" s="2" t="s">
        <v>8</v>
      </c>
      <c r="F161" s="2" t="s">
        <v>14</v>
      </c>
      <c r="G161" s="3">
        <v>23401.30575</v>
      </c>
    </row>
    <row r="162" spans="1:7" x14ac:dyDescent="0.25">
      <c r="A162" s="1">
        <v>33</v>
      </c>
      <c r="B162" s="2" t="s">
        <v>7</v>
      </c>
      <c r="C162" s="2">
        <v>35.53</v>
      </c>
      <c r="D162" s="2">
        <v>0</v>
      </c>
      <c r="E162" s="2" t="s">
        <v>8</v>
      </c>
      <c r="F162" s="2" t="s">
        <v>13</v>
      </c>
      <c r="G162" s="3">
        <v>55135.402090000003</v>
      </c>
    </row>
    <row r="163" spans="1:7" x14ac:dyDescent="0.25">
      <c r="A163" s="1">
        <v>56</v>
      </c>
      <c r="B163" s="2" t="s">
        <v>10</v>
      </c>
      <c r="C163" s="2">
        <v>31.79</v>
      </c>
      <c r="D163" s="2">
        <v>2</v>
      </c>
      <c r="E163" s="2" t="s">
        <v>8</v>
      </c>
      <c r="F163" s="2" t="s">
        <v>12</v>
      </c>
      <c r="G163" s="3">
        <v>43813.866099999999</v>
      </c>
    </row>
    <row r="164" spans="1:7" x14ac:dyDescent="0.25">
      <c r="A164" s="1">
        <v>36</v>
      </c>
      <c r="B164" s="2" t="s">
        <v>10</v>
      </c>
      <c r="C164" s="2">
        <v>28.024999999999999</v>
      </c>
      <c r="D164" s="2">
        <v>1</v>
      </c>
      <c r="E164" s="2" t="s">
        <v>8</v>
      </c>
      <c r="F164" s="2" t="s">
        <v>14</v>
      </c>
      <c r="G164" s="3">
        <v>20773.62775</v>
      </c>
    </row>
    <row r="165" spans="1:7" x14ac:dyDescent="0.25">
      <c r="A165" s="1">
        <v>41</v>
      </c>
      <c r="B165" s="2" t="s">
        <v>10</v>
      </c>
      <c r="C165" s="2">
        <v>30.78</v>
      </c>
      <c r="D165" s="2">
        <v>3</v>
      </c>
      <c r="E165" s="2" t="s">
        <v>8</v>
      </c>
      <c r="F165" s="2" t="s">
        <v>14</v>
      </c>
      <c r="G165" s="3">
        <v>39597.407200000001</v>
      </c>
    </row>
    <row r="166" spans="1:7" x14ac:dyDescent="0.25">
      <c r="A166" s="1">
        <v>23</v>
      </c>
      <c r="B166" s="2" t="s">
        <v>7</v>
      </c>
      <c r="C166" s="2">
        <v>32.78</v>
      </c>
      <c r="D166" s="2">
        <v>2</v>
      </c>
      <c r="E166" s="2" t="s">
        <v>8</v>
      </c>
      <c r="F166" s="2" t="s">
        <v>12</v>
      </c>
      <c r="G166" s="3">
        <v>36021.011200000001</v>
      </c>
    </row>
    <row r="167" spans="1:7" x14ac:dyDescent="0.25">
      <c r="A167" s="1">
        <v>57</v>
      </c>
      <c r="B167" s="2" t="s">
        <v>7</v>
      </c>
      <c r="C167" s="2">
        <v>29.81</v>
      </c>
      <c r="D167" s="2">
        <v>0</v>
      </c>
      <c r="E167" s="2" t="s">
        <v>8</v>
      </c>
      <c r="F167" s="2" t="s">
        <v>12</v>
      </c>
      <c r="G167" s="3">
        <v>27533.912899999999</v>
      </c>
    </row>
    <row r="168" spans="1:7" x14ac:dyDescent="0.25">
      <c r="A168" s="1">
        <v>60</v>
      </c>
      <c r="B168" s="2" t="s">
        <v>7</v>
      </c>
      <c r="C168" s="2">
        <v>32.450000000000003</v>
      </c>
      <c r="D168" s="2">
        <v>0</v>
      </c>
      <c r="E168" s="2" t="s">
        <v>8</v>
      </c>
      <c r="F168" s="2" t="s">
        <v>12</v>
      </c>
      <c r="G168" s="3">
        <v>45008.955499999996</v>
      </c>
    </row>
    <row r="169" spans="1:7" x14ac:dyDescent="0.25">
      <c r="A169" s="1">
        <v>37</v>
      </c>
      <c r="B169" s="2" t="s">
        <v>7</v>
      </c>
      <c r="C169" s="2">
        <v>30.78</v>
      </c>
      <c r="D169" s="2">
        <v>0</v>
      </c>
      <c r="E169" s="2" t="s">
        <v>8</v>
      </c>
      <c r="F169" s="2" t="s">
        <v>14</v>
      </c>
      <c r="G169" s="3">
        <v>37270.1512</v>
      </c>
    </row>
    <row r="170" spans="1:7" x14ac:dyDescent="0.25">
      <c r="A170" s="1">
        <v>46</v>
      </c>
      <c r="B170" s="2" t="s">
        <v>7</v>
      </c>
      <c r="C170" s="2">
        <v>35.53</v>
      </c>
      <c r="D170" s="2">
        <v>0</v>
      </c>
      <c r="E170" s="2" t="s">
        <v>8</v>
      </c>
      <c r="F170" s="2" t="s">
        <v>14</v>
      </c>
      <c r="G170" s="3">
        <v>42111.664700000001</v>
      </c>
    </row>
    <row r="171" spans="1:7" x14ac:dyDescent="0.25">
      <c r="A171" s="1">
        <v>49</v>
      </c>
      <c r="B171" s="2" t="s">
        <v>7</v>
      </c>
      <c r="C171" s="2">
        <v>23.844999999999999</v>
      </c>
      <c r="D171" s="2">
        <v>3</v>
      </c>
      <c r="E171" s="2" t="s">
        <v>8</v>
      </c>
      <c r="F171" s="2" t="s">
        <v>14</v>
      </c>
      <c r="G171" s="3">
        <v>24106.912550000001</v>
      </c>
    </row>
    <row r="172" spans="1:7" x14ac:dyDescent="0.25">
      <c r="A172" s="1">
        <v>48</v>
      </c>
      <c r="B172" s="2" t="s">
        <v>7</v>
      </c>
      <c r="C172" s="2">
        <v>33.11</v>
      </c>
      <c r="D172" s="2">
        <v>0</v>
      </c>
      <c r="E172" s="2" t="s">
        <v>8</v>
      </c>
      <c r="F172" s="2" t="s">
        <v>12</v>
      </c>
      <c r="G172" s="3">
        <v>40974.164900000003</v>
      </c>
    </row>
    <row r="173" spans="1:7" x14ac:dyDescent="0.25">
      <c r="A173" s="1">
        <v>25</v>
      </c>
      <c r="B173" s="2" t="s">
        <v>10</v>
      </c>
      <c r="C173" s="2">
        <v>24.13</v>
      </c>
      <c r="D173" s="2">
        <v>0</v>
      </c>
      <c r="E173" s="2" t="s">
        <v>8</v>
      </c>
      <c r="F173" s="2" t="s">
        <v>13</v>
      </c>
      <c r="G173" s="3">
        <v>15817.985699999999</v>
      </c>
    </row>
    <row r="174" spans="1:7" x14ac:dyDescent="0.25">
      <c r="A174" s="1">
        <v>37</v>
      </c>
      <c r="B174" s="2" t="s">
        <v>7</v>
      </c>
      <c r="C174" s="2">
        <v>47.6</v>
      </c>
      <c r="D174" s="2">
        <v>2</v>
      </c>
      <c r="E174" s="2" t="s">
        <v>8</v>
      </c>
      <c r="F174" s="2" t="s">
        <v>9</v>
      </c>
      <c r="G174" s="3">
        <v>46113.510999999999</v>
      </c>
    </row>
    <row r="175" spans="1:7" x14ac:dyDescent="0.25">
      <c r="A175" s="1">
        <v>51</v>
      </c>
      <c r="B175" s="2" t="s">
        <v>7</v>
      </c>
      <c r="C175" s="2">
        <v>37.049999999999997</v>
      </c>
      <c r="D175" s="2">
        <v>3</v>
      </c>
      <c r="E175" s="2" t="s">
        <v>8</v>
      </c>
      <c r="F175" s="2" t="s">
        <v>14</v>
      </c>
      <c r="G175" s="3">
        <v>46255.112500000003</v>
      </c>
    </row>
    <row r="176" spans="1:7" x14ac:dyDescent="0.25">
      <c r="A176" s="1">
        <v>32</v>
      </c>
      <c r="B176" s="2" t="s">
        <v>10</v>
      </c>
      <c r="C176" s="2">
        <v>28.93</v>
      </c>
      <c r="D176" s="2">
        <v>1</v>
      </c>
      <c r="E176" s="2" t="s">
        <v>8</v>
      </c>
      <c r="F176" s="2" t="s">
        <v>12</v>
      </c>
      <c r="G176" s="3">
        <v>19719.6947</v>
      </c>
    </row>
    <row r="177" spans="1:7" x14ac:dyDescent="0.25">
      <c r="A177" s="1">
        <v>57</v>
      </c>
      <c r="B177" s="2" t="s">
        <v>10</v>
      </c>
      <c r="C177" s="2">
        <v>28.975000000000001</v>
      </c>
      <c r="D177" s="2">
        <v>0</v>
      </c>
      <c r="E177" s="2" t="s">
        <v>8</v>
      </c>
      <c r="F177" s="2" t="s">
        <v>14</v>
      </c>
      <c r="G177" s="3">
        <v>27218.437249999999</v>
      </c>
    </row>
    <row r="178" spans="1:7" x14ac:dyDescent="0.25">
      <c r="A178" s="1">
        <v>64</v>
      </c>
      <c r="B178" s="2" t="s">
        <v>7</v>
      </c>
      <c r="C178" s="2">
        <v>26.885000000000002</v>
      </c>
      <c r="D178" s="2">
        <v>0</v>
      </c>
      <c r="E178" s="2" t="s">
        <v>8</v>
      </c>
      <c r="F178" s="2" t="s">
        <v>13</v>
      </c>
      <c r="G178" s="3">
        <v>29330.98315</v>
      </c>
    </row>
    <row r="179" spans="1:7" x14ac:dyDescent="0.25">
      <c r="A179" s="1">
        <v>47</v>
      </c>
      <c r="B179" s="2" t="s">
        <v>10</v>
      </c>
      <c r="C179" s="2">
        <v>38.94</v>
      </c>
      <c r="D179" s="2">
        <v>2</v>
      </c>
      <c r="E179" s="2" t="s">
        <v>8</v>
      </c>
      <c r="F179" s="2" t="s">
        <v>12</v>
      </c>
      <c r="G179" s="3">
        <v>44202.653599999998</v>
      </c>
    </row>
    <row r="180" spans="1:7" x14ac:dyDescent="0.25">
      <c r="A180" s="1">
        <v>43</v>
      </c>
      <c r="B180" s="2" t="s">
        <v>7</v>
      </c>
      <c r="C180" s="2">
        <v>20.045000000000002</v>
      </c>
      <c r="D180" s="2">
        <v>2</v>
      </c>
      <c r="E180" s="2" t="s">
        <v>8</v>
      </c>
      <c r="F180" s="2" t="s">
        <v>14</v>
      </c>
      <c r="G180" s="3">
        <v>19798.054550000001</v>
      </c>
    </row>
    <row r="181" spans="1:7" x14ac:dyDescent="0.25">
      <c r="A181" s="1">
        <v>60</v>
      </c>
      <c r="B181" s="2" t="s">
        <v>10</v>
      </c>
      <c r="C181" s="2">
        <v>40.92</v>
      </c>
      <c r="D181" s="2">
        <v>0</v>
      </c>
      <c r="E181" s="2" t="s">
        <v>8</v>
      </c>
      <c r="F181" s="2" t="s">
        <v>12</v>
      </c>
      <c r="G181" s="3">
        <v>48673.558799999999</v>
      </c>
    </row>
    <row r="182" spans="1:7" x14ac:dyDescent="0.25">
      <c r="A182" s="1">
        <v>32</v>
      </c>
      <c r="B182" s="2" t="s">
        <v>7</v>
      </c>
      <c r="C182" s="2">
        <v>24.6</v>
      </c>
      <c r="D182" s="2">
        <v>0</v>
      </c>
      <c r="E182" s="2" t="s">
        <v>8</v>
      </c>
      <c r="F182" s="2" t="s">
        <v>9</v>
      </c>
      <c r="G182" s="3">
        <v>17496.306</v>
      </c>
    </row>
    <row r="183" spans="1:7" x14ac:dyDescent="0.25">
      <c r="A183" s="1">
        <v>18</v>
      </c>
      <c r="B183" s="2" t="s">
        <v>10</v>
      </c>
      <c r="C183" s="2">
        <v>31.73</v>
      </c>
      <c r="D183" s="2">
        <v>0</v>
      </c>
      <c r="E183" s="2" t="s">
        <v>8</v>
      </c>
      <c r="F183" s="2" t="s">
        <v>14</v>
      </c>
      <c r="G183" s="3">
        <v>33732.686699999998</v>
      </c>
    </row>
    <row r="184" spans="1:7" x14ac:dyDescent="0.25">
      <c r="A184" s="1">
        <v>43</v>
      </c>
      <c r="B184" s="2" t="s">
        <v>7</v>
      </c>
      <c r="C184" s="2">
        <v>26.885000000000002</v>
      </c>
      <c r="D184" s="2">
        <v>0</v>
      </c>
      <c r="E184" s="2" t="s">
        <v>8</v>
      </c>
      <c r="F184" s="2" t="s">
        <v>13</v>
      </c>
      <c r="G184" s="3">
        <v>21774.32215</v>
      </c>
    </row>
    <row r="185" spans="1:7" x14ac:dyDescent="0.25">
      <c r="A185" s="1">
        <v>45</v>
      </c>
      <c r="B185" s="2" t="s">
        <v>10</v>
      </c>
      <c r="C185" s="2">
        <v>22.895</v>
      </c>
      <c r="D185" s="2">
        <v>0</v>
      </c>
      <c r="E185" s="2" t="s">
        <v>8</v>
      </c>
      <c r="F185" s="2" t="s">
        <v>14</v>
      </c>
      <c r="G185" s="3">
        <v>35069.374519999998</v>
      </c>
    </row>
    <row r="186" spans="1:7" x14ac:dyDescent="0.25">
      <c r="A186" s="1">
        <v>37</v>
      </c>
      <c r="B186" s="2" t="s">
        <v>10</v>
      </c>
      <c r="C186" s="2">
        <v>34.200000000000003</v>
      </c>
      <c r="D186" s="2">
        <v>1</v>
      </c>
      <c r="E186" s="2" t="s">
        <v>8</v>
      </c>
      <c r="F186" s="2" t="s">
        <v>14</v>
      </c>
      <c r="G186" s="3">
        <v>39047.285000000003</v>
      </c>
    </row>
    <row r="187" spans="1:7" x14ac:dyDescent="0.25">
      <c r="A187" s="1">
        <v>25</v>
      </c>
      <c r="B187" s="2" t="s">
        <v>10</v>
      </c>
      <c r="C187" s="2">
        <v>29.7</v>
      </c>
      <c r="D187" s="2">
        <v>3</v>
      </c>
      <c r="E187" s="2" t="s">
        <v>8</v>
      </c>
      <c r="F187" s="2" t="s">
        <v>9</v>
      </c>
      <c r="G187" s="3">
        <v>19933.457999999999</v>
      </c>
    </row>
    <row r="188" spans="1:7" x14ac:dyDescent="0.25">
      <c r="A188" s="1">
        <v>51</v>
      </c>
      <c r="B188" s="2" t="s">
        <v>10</v>
      </c>
      <c r="C188" s="2">
        <v>42.9</v>
      </c>
      <c r="D188" s="2">
        <v>2</v>
      </c>
      <c r="E188" s="2" t="s">
        <v>8</v>
      </c>
      <c r="F188" s="2" t="s">
        <v>12</v>
      </c>
      <c r="G188" s="3">
        <v>47462.894</v>
      </c>
    </row>
    <row r="189" spans="1:7" x14ac:dyDescent="0.25">
      <c r="A189" s="1">
        <v>44</v>
      </c>
      <c r="B189" s="2" t="s">
        <v>10</v>
      </c>
      <c r="C189" s="2">
        <v>30.2</v>
      </c>
      <c r="D189" s="2">
        <v>2</v>
      </c>
      <c r="E189" s="2" t="s">
        <v>8</v>
      </c>
      <c r="F189" s="2" t="s">
        <v>9</v>
      </c>
      <c r="G189" s="3">
        <v>38998.546000000002</v>
      </c>
    </row>
    <row r="190" spans="1:7" x14ac:dyDescent="0.25">
      <c r="A190" s="1">
        <v>34</v>
      </c>
      <c r="B190" s="2" t="s">
        <v>10</v>
      </c>
      <c r="C190" s="2">
        <v>27.835000000000001</v>
      </c>
      <c r="D190" s="2">
        <v>1</v>
      </c>
      <c r="E190" s="2" t="s">
        <v>8</v>
      </c>
      <c r="F190" s="2" t="s">
        <v>13</v>
      </c>
      <c r="G190" s="3">
        <v>20009.63365</v>
      </c>
    </row>
    <row r="191" spans="1:7" x14ac:dyDescent="0.25">
      <c r="A191" s="1">
        <v>54</v>
      </c>
      <c r="B191" s="2" t="s">
        <v>10</v>
      </c>
      <c r="C191" s="2">
        <v>30.8</v>
      </c>
      <c r="D191" s="2">
        <v>1</v>
      </c>
      <c r="E191" s="2" t="s">
        <v>8</v>
      </c>
      <c r="F191" s="2" t="s">
        <v>12</v>
      </c>
      <c r="G191" s="3">
        <v>41999.519999999997</v>
      </c>
    </row>
    <row r="192" spans="1:7" x14ac:dyDescent="0.25">
      <c r="A192" s="1">
        <v>43</v>
      </c>
      <c r="B192" s="2" t="s">
        <v>10</v>
      </c>
      <c r="C192" s="2">
        <v>34.96</v>
      </c>
      <c r="D192" s="2">
        <v>1</v>
      </c>
      <c r="E192" s="2" t="s">
        <v>8</v>
      </c>
      <c r="F192" s="2" t="s">
        <v>14</v>
      </c>
      <c r="G192" s="3">
        <v>41034.221400000002</v>
      </c>
    </row>
    <row r="193" spans="1:7" x14ac:dyDescent="0.25">
      <c r="A193" s="1">
        <v>51</v>
      </c>
      <c r="B193" s="2" t="s">
        <v>10</v>
      </c>
      <c r="C193" s="2">
        <v>24.795000000000002</v>
      </c>
      <c r="D193" s="2">
        <v>2</v>
      </c>
      <c r="E193" s="2" t="s">
        <v>8</v>
      </c>
      <c r="F193" s="2" t="s">
        <v>13</v>
      </c>
      <c r="G193" s="3">
        <v>23967.38305</v>
      </c>
    </row>
    <row r="194" spans="1:7" x14ac:dyDescent="0.25">
      <c r="A194" s="1">
        <v>29</v>
      </c>
      <c r="B194" s="2" t="s">
        <v>10</v>
      </c>
      <c r="C194" s="2">
        <v>22.895</v>
      </c>
      <c r="D194" s="2">
        <v>0</v>
      </c>
      <c r="E194" s="2" t="s">
        <v>8</v>
      </c>
      <c r="F194" s="2" t="s">
        <v>14</v>
      </c>
      <c r="G194" s="3">
        <v>16138.762049999999</v>
      </c>
    </row>
    <row r="195" spans="1:7" x14ac:dyDescent="0.25">
      <c r="A195" s="1">
        <v>31</v>
      </c>
      <c r="B195" s="2" t="s">
        <v>10</v>
      </c>
      <c r="C195" s="2">
        <v>25.9</v>
      </c>
      <c r="D195" s="2">
        <v>3</v>
      </c>
      <c r="E195" s="2" t="s">
        <v>8</v>
      </c>
      <c r="F195" s="2" t="s">
        <v>9</v>
      </c>
      <c r="G195" s="3">
        <v>19199.944</v>
      </c>
    </row>
    <row r="196" spans="1:7" x14ac:dyDescent="0.25">
      <c r="A196" s="1">
        <v>24</v>
      </c>
      <c r="B196" s="2" t="s">
        <v>7</v>
      </c>
      <c r="C196" s="2">
        <v>20.52</v>
      </c>
      <c r="D196" s="2">
        <v>0</v>
      </c>
      <c r="E196" s="2" t="s">
        <v>8</v>
      </c>
      <c r="F196" s="2" t="s">
        <v>14</v>
      </c>
      <c r="G196" s="3">
        <v>14571.890799999999</v>
      </c>
    </row>
    <row r="197" spans="1:7" x14ac:dyDescent="0.25">
      <c r="A197" s="1">
        <v>27</v>
      </c>
      <c r="B197" s="2" t="s">
        <v>7</v>
      </c>
      <c r="C197" s="2">
        <v>20.045000000000002</v>
      </c>
      <c r="D197" s="2">
        <v>3</v>
      </c>
      <c r="E197" s="2" t="s">
        <v>8</v>
      </c>
      <c r="F197" s="2" t="s">
        <v>13</v>
      </c>
      <c r="G197" s="3">
        <v>16420.494549999999</v>
      </c>
    </row>
    <row r="198" spans="1:7" x14ac:dyDescent="0.25">
      <c r="A198" s="1">
        <v>30</v>
      </c>
      <c r="B198" s="2" t="s">
        <v>10</v>
      </c>
      <c r="C198" s="2">
        <v>22.99</v>
      </c>
      <c r="D198" s="2">
        <v>2</v>
      </c>
      <c r="E198" s="2" t="s">
        <v>8</v>
      </c>
      <c r="F198" s="2" t="s">
        <v>13</v>
      </c>
      <c r="G198" s="3">
        <v>17361.766100000001</v>
      </c>
    </row>
    <row r="199" spans="1:7" x14ac:dyDescent="0.25">
      <c r="A199" s="1">
        <v>24</v>
      </c>
      <c r="B199" s="2" t="s">
        <v>10</v>
      </c>
      <c r="C199" s="2">
        <v>32.700000000000003</v>
      </c>
      <c r="D199" s="2">
        <v>0</v>
      </c>
      <c r="E199" s="2" t="s">
        <v>8</v>
      </c>
      <c r="F199" s="2" t="s">
        <v>9</v>
      </c>
      <c r="G199" s="3">
        <v>34472.841</v>
      </c>
    </row>
    <row r="200" spans="1:7" x14ac:dyDescent="0.25">
      <c r="A200" s="1">
        <v>47</v>
      </c>
      <c r="B200" s="2" t="s">
        <v>10</v>
      </c>
      <c r="C200" s="2">
        <v>28.215</v>
      </c>
      <c r="D200" s="2">
        <v>3</v>
      </c>
      <c r="E200" s="2" t="s">
        <v>8</v>
      </c>
      <c r="F200" s="2" t="s">
        <v>13</v>
      </c>
      <c r="G200" s="3">
        <v>24915.220850000002</v>
      </c>
    </row>
    <row r="201" spans="1:7" x14ac:dyDescent="0.25">
      <c r="A201" s="1">
        <v>43</v>
      </c>
      <c r="B201" s="2" t="s">
        <v>10</v>
      </c>
      <c r="C201" s="2">
        <v>20.13</v>
      </c>
      <c r="D201" s="2">
        <v>2</v>
      </c>
      <c r="E201" s="2" t="s">
        <v>8</v>
      </c>
      <c r="F201" s="2" t="s">
        <v>12</v>
      </c>
      <c r="G201" s="3">
        <v>18767.737700000001</v>
      </c>
    </row>
    <row r="202" spans="1:7" x14ac:dyDescent="0.25">
      <c r="A202" s="1">
        <v>22</v>
      </c>
      <c r="B202" s="2" t="s">
        <v>7</v>
      </c>
      <c r="C202" s="2">
        <v>31.02</v>
      </c>
      <c r="D202" s="2">
        <v>3</v>
      </c>
      <c r="E202" s="2" t="s">
        <v>8</v>
      </c>
      <c r="F202" s="2" t="s">
        <v>12</v>
      </c>
      <c r="G202" s="3">
        <v>35595.589800000002</v>
      </c>
    </row>
    <row r="203" spans="1:7" x14ac:dyDescent="0.25">
      <c r="A203" s="1">
        <v>47</v>
      </c>
      <c r="B203" s="2" t="s">
        <v>10</v>
      </c>
      <c r="C203" s="2">
        <v>36.08</v>
      </c>
      <c r="D203" s="2">
        <v>1</v>
      </c>
      <c r="E203" s="2" t="s">
        <v>8</v>
      </c>
      <c r="F203" s="2" t="s">
        <v>12</v>
      </c>
      <c r="G203" s="3">
        <v>42211.138200000001</v>
      </c>
    </row>
    <row r="204" spans="1:7" x14ac:dyDescent="0.25">
      <c r="A204" s="1">
        <v>19</v>
      </c>
      <c r="B204" s="2" t="s">
        <v>10</v>
      </c>
      <c r="C204" s="2">
        <v>26.03</v>
      </c>
      <c r="D204" s="2">
        <v>1</v>
      </c>
      <c r="E204" s="2" t="s">
        <v>8</v>
      </c>
      <c r="F204" s="2" t="s">
        <v>13</v>
      </c>
      <c r="G204" s="3">
        <v>16450.894700000001</v>
      </c>
    </row>
    <row r="205" spans="1:7" x14ac:dyDescent="0.25">
      <c r="A205" s="1">
        <v>46</v>
      </c>
      <c r="B205" s="2" t="s">
        <v>7</v>
      </c>
      <c r="C205" s="2">
        <v>23.655000000000001</v>
      </c>
      <c r="D205" s="2">
        <v>1</v>
      </c>
      <c r="E205" s="2" t="s">
        <v>8</v>
      </c>
      <c r="F205" s="2" t="s">
        <v>13</v>
      </c>
      <c r="G205" s="3">
        <v>21677.283449999999</v>
      </c>
    </row>
    <row r="206" spans="1:7" x14ac:dyDescent="0.25">
      <c r="A206" s="1">
        <v>55</v>
      </c>
      <c r="B206" s="2" t="s">
        <v>7</v>
      </c>
      <c r="C206" s="2">
        <v>35.200000000000003</v>
      </c>
      <c r="D206" s="2">
        <v>0</v>
      </c>
      <c r="E206" s="2" t="s">
        <v>8</v>
      </c>
      <c r="F206" s="2" t="s">
        <v>12</v>
      </c>
      <c r="G206" s="3">
        <v>44423.803</v>
      </c>
    </row>
    <row r="207" spans="1:7" x14ac:dyDescent="0.25">
      <c r="A207" s="1">
        <v>18</v>
      </c>
      <c r="B207" s="2" t="s">
        <v>10</v>
      </c>
      <c r="C207" s="2">
        <v>21.565000000000001</v>
      </c>
      <c r="D207" s="2">
        <v>0</v>
      </c>
      <c r="E207" s="2" t="s">
        <v>8</v>
      </c>
      <c r="F207" s="2" t="s">
        <v>14</v>
      </c>
      <c r="G207" s="3">
        <v>13747.87235</v>
      </c>
    </row>
    <row r="208" spans="1:7" x14ac:dyDescent="0.25">
      <c r="A208" s="1">
        <v>22</v>
      </c>
      <c r="B208" s="2" t="s">
        <v>10</v>
      </c>
      <c r="C208" s="2">
        <v>37.07</v>
      </c>
      <c r="D208" s="2">
        <v>2</v>
      </c>
      <c r="E208" s="2" t="s">
        <v>8</v>
      </c>
      <c r="F208" s="2" t="s">
        <v>12</v>
      </c>
      <c r="G208" s="3">
        <v>37484.4493</v>
      </c>
    </row>
    <row r="209" spans="1:7" x14ac:dyDescent="0.25">
      <c r="A209" s="1">
        <v>45</v>
      </c>
      <c r="B209" s="2" t="s">
        <v>7</v>
      </c>
      <c r="C209" s="2">
        <v>30.495000000000001</v>
      </c>
      <c r="D209" s="2">
        <v>1</v>
      </c>
      <c r="E209" s="2" t="s">
        <v>8</v>
      </c>
      <c r="F209" s="2" t="s">
        <v>13</v>
      </c>
      <c r="G209" s="3">
        <v>39725.518049999999</v>
      </c>
    </row>
    <row r="210" spans="1:7" x14ac:dyDescent="0.25">
      <c r="A210" s="1">
        <v>35</v>
      </c>
      <c r="B210" s="2" t="s">
        <v>7</v>
      </c>
      <c r="C210" s="2">
        <v>28.024999999999999</v>
      </c>
      <c r="D210" s="2">
        <v>0</v>
      </c>
      <c r="E210" s="2" t="s">
        <v>8</v>
      </c>
      <c r="F210" s="2" t="s">
        <v>13</v>
      </c>
      <c r="G210" s="3">
        <v>20234.854749999999</v>
      </c>
    </row>
    <row r="211" spans="1:7" x14ac:dyDescent="0.25">
      <c r="A211" s="1">
        <v>20</v>
      </c>
      <c r="B211" s="2" t="s">
        <v>10</v>
      </c>
      <c r="C211" s="2">
        <v>30.684999999999999</v>
      </c>
      <c r="D211" s="2">
        <v>0</v>
      </c>
      <c r="E211" s="2" t="s">
        <v>8</v>
      </c>
      <c r="F211" s="2" t="s">
        <v>14</v>
      </c>
      <c r="G211" s="3">
        <v>33475.817150000003</v>
      </c>
    </row>
    <row r="212" spans="1:7" x14ac:dyDescent="0.25">
      <c r="A212" s="1">
        <v>43</v>
      </c>
      <c r="B212" s="2" t="s">
        <v>7</v>
      </c>
      <c r="C212" s="2">
        <v>24.7</v>
      </c>
      <c r="D212" s="2">
        <v>2</v>
      </c>
      <c r="E212" s="2" t="s">
        <v>8</v>
      </c>
      <c r="F212" s="2" t="s">
        <v>13</v>
      </c>
      <c r="G212" s="3">
        <v>21880.82</v>
      </c>
    </row>
    <row r="213" spans="1:7" x14ac:dyDescent="0.25">
      <c r="A213" s="1">
        <v>22</v>
      </c>
      <c r="B213" s="2" t="s">
        <v>10</v>
      </c>
      <c r="C213" s="2">
        <v>52.58</v>
      </c>
      <c r="D213" s="2">
        <v>1</v>
      </c>
      <c r="E213" s="2" t="s">
        <v>8</v>
      </c>
      <c r="F213" s="2" t="s">
        <v>12</v>
      </c>
      <c r="G213" s="3">
        <v>44501.398200000003</v>
      </c>
    </row>
    <row r="214" spans="1:7" x14ac:dyDescent="0.25">
      <c r="A214" s="1">
        <v>49</v>
      </c>
      <c r="B214" s="2" t="s">
        <v>10</v>
      </c>
      <c r="C214" s="2">
        <v>30.9</v>
      </c>
      <c r="D214" s="2">
        <v>0</v>
      </c>
      <c r="E214" s="2" t="s">
        <v>8</v>
      </c>
      <c r="F214" s="2" t="s">
        <v>9</v>
      </c>
      <c r="G214" s="3">
        <v>39727.614000000001</v>
      </c>
    </row>
    <row r="215" spans="1:7" x14ac:dyDescent="0.25">
      <c r="A215" s="1">
        <v>47</v>
      </c>
      <c r="B215" s="2" t="s">
        <v>10</v>
      </c>
      <c r="C215" s="2">
        <v>29.8</v>
      </c>
      <c r="D215" s="2">
        <v>3</v>
      </c>
      <c r="E215" s="2" t="s">
        <v>8</v>
      </c>
      <c r="F215" s="2" t="s">
        <v>9</v>
      </c>
      <c r="G215" s="3">
        <v>25309.489000000001</v>
      </c>
    </row>
    <row r="216" spans="1:7" x14ac:dyDescent="0.25">
      <c r="A216" s="1">
        <v>59</v>
      </c>
      <c r="B216" s="2" t="s">
        <v>10</v>
      </c>
      <c r="C216" s="2">
        <v>41.14</v>
      </c>
      <c r="D216" s="2">
        <v>1</v>
      </c>
      <c r="E216" s="2" t="s">
        <v>8</v>
      </c>
      <c r="F216" s="2" t="s">
        <v>12</v>
      </c>
      <c r="G216" s="3">
        <v>48970.247600000002</v>
      </c>
    </row>
    <row r="217" spans="1:7" x14ac:dyDescent="0.25">
      <c r="A217" s="1">
        <v>37</v>
      </c>
      <c r="B217" s="2" t="s">
        <v>10</v>
      </c>
      <c r="C217" s="2">
        <v>37.07</v>
      </c>
      <c r="D217" s="2">
        <v>1</v>
      </c>
      <c r="E217" s="2" t="s">
        <v>8</v>
      </c>
      <c r="F217" s="2" t="s">
        <v>12</v>
      </c>
      <c r="G217" s="3">
        <v>39871.704299999998</v>
      </c>
    </row>
    <row r="218" spans="1:7" x14ac:dyDescent="0.25">
      <c r="A218" s="1">
        <v>28</v>
      </c>
      <c r="B218" s="2" t="s">
        <v>10</v>
      </c>
      <c r="C218" s="2">
        <v>31.68</v>
      </c>
      <c r="D218" s="2">
        <v>0</v>
      </c>
      <c r="E218" s="2" t="s">
        <v>8</v>
      </c>
      <c r="F218" s="2" t="s">
        <v>12</v>
      </c>
      <c r="G218" s="3">
        <v>34672.147199999999</v>
      </c>
    </row>
    <row r="219" spans="1:7" x14ac:dyDescent="0.25">
      <c r="A219" s="1">
        <v>39</v>
      </c>
      <c r="B219" s="2" t="s">
        <v>7</v>
      </c>
      <c r="C219" s="2">
        <v>18.3</v>
      </c>
      <c r="D219" s="2">
        <v>5</v>
      </c>
      <c r="E219" s="2" t="s">
        <v>8</v>
      </c>
      <c r="F219" s="2" t="s">
        <v>9</v>
      </c>
      <c r="G219" s="3">
        <v>19023.259999999998</v>
      </c>
    </row>
    <row r="220" spans="1:7" x14ac:dyDescent="0.25">
      <c r="A220" s="1">
        <v>47</v>
      </c>
      <c r="B220" s="2" t="s">
        <v>10</v>
      </c>
      <c r="C220" s="2">
        <v>36.19</v>
      </c>
      <c r="D220" s="2">
        <v>0</v>
      </c>
      <c r="E220" s="2" t="s">
        <v>8</v>
      </c>
      <c r="F220" s="2" t="s">
        <v>12</v>
      </c>
      <c r="G220" s="3">
        <v>41676.081100000003</v>
      </c>
    </row>
    <row r="221" spans="1:7" x14ac:dyDescent="0.25">
      <c r="A221" s="1">
        <v>22</v>
      </c>
      <c r="B221" s="2" t="s">
        <v>7</v>
      </c>
      <c r="C221" s="2">
        <v>30.4</v>
      </c>
      <c r="D221" s="2">
        <v>0</v>
      </c>
      <c r="E221" s="2" t="s">
        <v>8</v>
      </c>
      <c r="F221" s="2" t="s">
        <v>13</v>
      </c>
      <c r="G221" s="3">
        <v>33907.548000000003</v>
      </c>
    </row>
    <row r="222" spans="1:7" x14ac:dyDescent="0.25">
      <c r="A222" s="1">
        <v>51</v>
      </c>
      <c r="B222" s="2" t="s">
        <v>7</v>
      </c>
      <c r="C222" s="2">
        <v>34.96</v>
      </c>
      <c r="D222" s="2">
        <v>2</v>
      </c>
      <c r="E222" s="2" t="s">
        <v>8</v>
      </c>
      <c r="F222" s="2" t="s">
        <v>14</v>
      </c>
      <c r="G222" s="3">
        <v>44641.197399999997</v>
      </c>
    </row>
    <row r="223" spans="1:7" x14ac:dyDescent="0.25">
      <c r="A223" s="1">
        <v>33</v>
      </c>
      <c r="B223" s="2" t="s">
        <v>7</v>
      </c>
      <c r="C223" s="2">
        <v>19.094999999999999</v>
      </c>
      <c r="D223" s="2">
        <v>2</v>
      </c>
      <c r="E223" s="2" t="s">
        <v>8</v>
      </c>
      <c r="F223" s="2" t="s">
        <v>14</v>
      </c>
      <c r="G223" s="3">
        <v>16776.304049999999</v>
      </c>
    </row>
    <row r="224" spans="1:7" x14ac:dyDescent="0.25">
      <c r="A224" s="1">
        <v>38</v>
      </c>
      <c r="B224" s="2" t="s">
        <v>10</v>
      </c>
      <c r="C224" s="2">
        <v>38.39</v>
      </c>
      <c r="D224" s="2">
        <v>3</v>
      </c>
      <c r="E224" s="2" t="s">
        <v>8</v>
      </c>
      <c r="F224" s="2" t="s">
        <v>12</v>
      </c>
      <c r="G224" s="3">
        <v>41949.244100000004</v>
      </c>
    </row>
    <row r="225" spans="1:7" x14ac:dyDescent="0.25">
      <c r="A225" s="1">
        <v>48</v>
      </c>
      <c r="B225" s="2" t="s">
        <v>7</v>
      </c>
      <c r="C225" s="2">
        <v>25.85</v>
      </c>
      <c r="D225" s="2">
        <v>3</v>
      </c>
      <c r="E225" s="2" t="s">
        <v>8</v>
      </c>
      <c r="F225" s="2" t="s">
        <v>12</v>
      </c>
      <c r="G225" s="3">
        <v>24180.933499999999</v>
      </c>
    </row>
    <row r="226" spans="1:7" x14ac:dyDescent="0.25">
      <c r="A226" s="1">
        <v>25</v>
      </c>
      <c r="B226" s="2" t="s">
        <v>10</v>
      </c>
      <c r="C226" s="2">
        <v>33.33</v>
      </c>
      <c r="D226" s="2">
        <v>2</v>
      </c>
      <c r="E226" s="2" t="s">
        <v>8</v>
      </c>
      <c r="F226" s="2" t="s">
        <v>12</v>
      </c>
      <c r="G226" s="3">
        <v>36124.573700000001</v>
      </c>
    </row>
    <row r="227" spans="1:7" x14ac:dyDescent="0.25">
      <c r="A227" s="1">
        <v>33</v>
      </c>
      <c r="B227" s="2" t="s">
        <v>10</v>
      </c>
      <c r="C227" s="2">
        <v>35.75</v>
      </c>
      <c r="D227" s="2">
        <v>1</v>
      </c>
      <c r="E227" s="2" t="s">
        <v>8</v>
      </c>
      <c r="F227" s="2" t="s">
        <v>12</v>
      </c>
      <c r="G227" s="3">
        <v>38282.749499999998</v>
      </c>
    </row>
    <row r="228" spans="1:7" x14ac:dyDescent="0.25">
      <c r="A228" s="1">
        <v>23</v>
      </c>
      <c r="B228" s="2" t="s">
        <v>7</v>
      </c>
      <c r="C228" s="2">
        <v>31.4</v>
      </c>
      <c r="D228" s="2">
        <v>0</v>
      </c>
      <c r="E228" s="2" t="s">
        <v>8</v>
      </c>
      <c r="F228" s="2" t="s">
        <v>9</v>
      </c>
      <c r="G228" s="3">
        <v>34166.273000000001</v>
      </c>
    </row>
    <row r="229" spans="1:7" x14ac:dyDescent="0.25">
      <c r="A229" s="1">
        <v>53</v>
      </c>
      <c r="B229" s="2" t="s">
        <v>7</v>
      </c>
      <c r="C229" s="2">
        <v>36.86</v>
      </c>
      <c r="D229" s="2">
        <v>3</v>
      </c>
      <c r="E229" s="2" t="s">
        <v>8</v>
      </c>
      <c r="F229" s="2" t="s">
        <v>13</v>
      </c>
      <c r="G229" s="3">
        <v>46661.4424</v>
      </c>
    </row>
    <row r="230" spans="1:7" x14ac:dyDescent="0.25">
      <c r="A230" s="1">
        <v>23</v>
      </c>
      <c r="B230" s="2" t="s">
        <v>7</v>
      </c>
      <c r="C230" s="2">
        <v>42.75</v>
      </c>
      <c r="D230" s="2">
        <v>1</v>
      </c>
      <c r="E230" s="2" t="s">
        <v>8</v>
      </c>
      <c r="F230" s="2" t="s">
        <v>14</v>
      </c>
      <c r="G230" s="3">
        <v>40904.199500000002</v>
      </c>
    </row>
    <row r="231" spans="1:7" x14ac:dyDescent="0.25">
      <c r="A231" s="1">
        <v>19</v>
      </c>
      <c r="B231" s="2" t="s">
        <v>7</v>
      </c>
      <c r="C231" s="2">
        <v>32.49</v>
      </c>
      <c r="D231" s="2">
        <v>0</v>
      </c>
      <c r="E231" s="2" t="s">
        <v>8</v>
      </c>
      <c r="F231" s="2" t="s">
        <v>13</v>
      </c>
      <c r="G231" s="3">
        <v>36898.733079999998</v>
      </c>
    </row>
    <row r="232" spans="1:7" x14ac:dyDescent="0.25">
      <c r="A232" s="1">
        <v>60</v>
      </c>
      <c r="B232" s="2" t="s">
        <v>10</v>
      </c>
      <c r="C232" s="2">
        <v>32.799999999999997</v>
      </c>
      <c r="D232" s="2">
        <v>0</v>
      </c>
      <c r="E232" s="2" t="s">
        <v>8</v>
      </c>
      <c r="F232" s="2" t="s">
        <v>9</v>
      </c>
      <c r="G232" s="3">
        <v>52590.829389999999</v>
      </c>
    </row>
    <row r="233" spans="1:7" x14ac:dyDescent="0.25">
      <c r="A233" s="1">
        <v>43</v>
      </c>
      <c r="B233" s="2" t="s">
        <v>7</v>
      </c>
      <c r="C233" s="2">
        <v>32.56</v>
      </c>
      <c r="D233" s="2">
        <v>3</v>
      </c>
      <c r="E233" s="2" t="s">
        <v>8</v>
      </c>
      <c r="F233" s="2" t="s">
        <v>12</v>
      </c>
      <c r="G233" s="3">
        <v>40941.285400000001</v>
      </c>
    </row>
    <row r="234" spans="1:7" x14ac:dyDescent="0.25">
      <c r="A234" s="1">
        <v>19</v>
      </c>
      <c r="B234" s="2" t="s">
        <v>10</v>
      </c>
      <c r="C234" s="2">
        <v>44.88</v>
      </c>
      <c r="D234" s="2">
        <v>0</v>
      </c>
      <c r="E234" s="2" t="s">
        <v>8</v>
      </c>
      <c r="F234" s="2" t="s">
        <v>12</v>
      </c>
      <c r="G234" s="3">
        <v>39722.746200000001</v>
      </c>
    </row>
    <row r="235" spans="1:7" x14ac:dyDescent="0.25">
      <c r="A235" s="1">
        <v>18</v>
      </c>
      <c r="B235" s="2" t="s">
        <v>10</v>
      </c>
      <c r="C235" s="2">
        <v>27.36</v>
      </c>
      <c r="D235" s="2">
        <v>1</v>
      </c>
      <c r="E235" s="2" t="s">
        <v>8</v>
      </c>
      <c r="F235" s="2" t="s">
        <v>14</v>
      </c>
      <c r="G235" s="3">
        <v>17178.682400000002</v>
      </c>
    </row>
    <row r="236" spans="1:7" x14ac:dyDescent="0.25">
      <c r="A236" s="1">
        <v>43</v>
      </c>
      <c r="B236" s="2" t="s">
        <v>7</v>
      </c>
      <c r="C236" s="2">
        <v>26.7</v>
      </c>
      <c r="D236" s="2">
        <v>2</v>
      </c>
      <c r="E236" s="2" t="s">
        <v>8</v>
      </c>
      <c r="F236" s="2" t="s">
        <v>9</v>
      </c>
      <c r="G236" s="3">
        <v>22478.6</v>
      </c>
    </row>
    <row r="237" spans="1:7" x14ac:dyDescent="0.25">
      <c r="A237" s="1">
        <v>52</v>
      </c>
      <c r="B237" s="2" t="s">
        <v>7</v>
      </c>
      <c r="C237" s="2">
        <v>24.13</v>
      </c>
      <c r="D237" s="2">
        <v>1</v>
      </c>
      <c r="E237" s="2" t="s">
        <v>8</v>
      </c>
      <c r="F237" s="2" t="s">
        <v>13</v>
      </c>
      <c r="G237" s="3">
        <v>23887.662700000001</v>
      </c>
    </row>
    <row r="238" spans="1:7" x14ac:dyDescent="0.25">
      <c r="A238" s="1">
        <v>31</v>
      </c>
      <c r="B238" s="2" t="s">
        <v>10</v>
      </c>
      <c r="C238" s="2">
        <v>29.81</v>
      </c>
      <c r="D238" s="2">
        <v>0</v>
      </c>
      <c r="E238" s="2" t="s">
        <v>8</v>
      </c>
      <c r="F238" s="2" t="s">
        <v>12</v>
      </c>
      <c r="G238" s="3">
        <v>19350.368900000001</v>
      </c>
    </row>
    <row r="239" spans="1:7" x14ac:dyDescent="0.25">
      <c r="A239" s="1">
        <v>23</v>
      </c>
      <c r="B239" s="2" t="s">
        <v>7</v>
      </c>
      <c r="C239" s="2">
        <v>28.49</v>
      </c>
      <c r="D239" s="2">
        <v>1</v>
      </c>
      <c r="E239" s="2" t="s">
        <v>8</v>
      </c>
      <c r="F239" s="2" t="s">
        <v>12</v>
      </c>
      <c r="G239" s="3">
        <v>18328.238099999999</v>
      </c>
    </row>
    <row r="240" spans="1:7" x14ac:dyDescent="0.25">
      <c r="A240" s="1">
        <v>20</v>
      </c>
      <c r="B240" s="2" t="s">
        <v>10</v>
      </c>
      <c r="C240" s="2">
        <v>35.625</v>
      </c>
      <c r="D240" s="2">
        <v>3</v>
      </c>
      <c r="E240" s="2" t="s">
        <v>8</v>
      </c>
      <c r="F240" s="2" t="s">
        <v>13</v>
      </c>
      <c r="G240" s="3">
        <v>37465.34375</v>
      </c>
    </row>
    <row r="241" spans="1:7" x14ac:dyDescent="0.25">
      <c r="A241" s="1">
        <v>43</v>
      </c>
      <c r="B241" s="2" t="s">
        <v>7</v>
      </c>
      <c r="C241" s="2">
        <v>25.27</v>
      </c>
      <c r="D241" s="2">
        <v>1</v>
      </c>
      <c r="E241" s="2" t="s">
        <v>8</v>
      </c>
      <c r="F241" s="2" t="s">
        <v>14</v>
      </c>
      <c r="G241" s="3">
        <v>21771.3423</v>
      </c>
    </row>
    <row r="242" spans="1:7" x14ac:dyDescent="0.25">
      <c r="A242" s="1">
        <v>19</v>
      </c>
      <c r="B242" s="2" t="s">
        <v>7</v>
      </c>
      <c r="C242" s="2">
        <v>30.02</v>
      </c>
      <c r="D242" s="2">
        <v>0</v>
      </c>
      <c r="E242" s="2" t="s">
        <v>8</v>
      </c>
      <c r="F242" s="2" t="s">
        <v>13</v>
      </c>
      <c r="G242" s="3">
        <v>33307.550799999997</v>
      </c>
    </row>
    <row r="243" spans="1:7" x14ac:dyDescent="0.25">
      <c r="A243" s="1">
        <v>18</v>
      </c>
      <c r="B243" s="2" t="s">
        <v>7</v>
      </c>
      <c r="C243" s="2">
        <v>27.28</v>
      </c>
      <c r="D243" s="2">
        <v>3</v>
      </c>
      <c r="E243" s="2" t="s">
        <v>8</v>
      </c>
      <c r="F243" s="2" t="s">
        <v>12</v>
      </c>
      <c r="G243" s="3">
        <v>18223.4512</v>
      </c>
    </row>
    <row r="244" spans="1:7" x14ac:dyDescent="0.25">
      <c r="A244" s="1">
        <v>36</v>
      </c>
      <c r="B244" s="2" t="s">
        <v>10</v>
      </c>
      <c r="C244" s="2">
        <v>33.4</v>
      </c>
      <c r="D244" s="2">
        <v>2</v>
      </c>
      <c r="E244" s="2" t="s">
        <v>8</v>
      </c>
      <c r="F244" s="2" t="s">
        <v>9</v>
      </c>
      <c r="G244" s="3">
        <v>38415.474000000002</v>
      </c>
    </row>
    <row r="245" spans="1:7" x14ac:dyDescent="0.25">
      <c r="A245" s="1">
        <v>37</v>
      </c>
      <c r="B245" s="2" t="s">
        <v>7</v>
      </c>
      <c r="C245" s="2">
        <v>25.555</v>
      </c>
      <c r="D245" s="2">
        <v>1</v>
      </c>
      <c r="E245" s="2" t="s">
        <v>8</v>
      </c>
      <c r="F245" s="2" t="s">
        <v>14</v>
      </c>
      <c r="G245" s="3">
        <v>20296.863450000001</v>
      </c>
    </row>
    <row r="246" spans="1:7" x14ac:dyDescent="0.25">
      <c r="A246" s="1">
        <v>46</v>
      </c>
      <c r="B246" s="2" t="s">
        <v>7</v>
      </c>
      <c r="C246" s="2">
        <v>34.6</v>
      </c>
      <c r="D246" s="2">
        <v>1</v>
      </c>
      <c r="E246" s="2" t="s">
        <v>8</v>
      </c>
      <c r="F246" s="2" t="s">
        <v>9</v>
      </c>
      <c r="G246" s="3">
        <v>41661.601999999999</v>
      </c>
    </row>
    <row r="247" spans="1:7" x14ac:dyDescent="0.25">
      <c r="A247" s="1">
        <v>20</v>
      </c>
      <c r="B247" s="2" t="s">
        <v>7</v>
      </c>
      <c r="C247" s="2">
        <v>24.42</v>
      </c>
      <c r="D247" s="2">
        <v>0</v>
      </c>
      <c r="E247" s="2" t="s">
        <v>8</v>
      </c>
      <c r="F247" s="2" t="s">
        <v>12</v>
      </c>
      <c r="G247" s="3">
        <v>26125.674770000001</v>
      </c>
    </row>
    <row r="248" spans="1:7" x14ac:dyDescent="0.25">
      <c r="A248" s="1">
        <v>52</v>
      </c>
      <c r="B248" s="2" t="s">
        <v>10</v>
      </c>
      <c r="C248" s="2">
        <v>34.484999999999999</v>
      </c>
      <c r="D248" s="2">
        <v>3</v>
      </c>
      <c r="E248" s="2" t="s">
        <v>8</v>
      </c>
      <c r="F248" s="2" t="s">
        <v>13</v>
      </c>
      <c r="G248" s="3">
        <v>60021.398970000002</v>
      </c>
    </row>
    <row r="249" spans="1:7" x14ac:dyDescent="0.25">
      <c r="A249" s="1">
        <v>20</v>
      </c>
      <c r="B249" s="2" t="s">
        <v>7</v>
      </c>
      <c r="C249" s="2">
        <v>21.8</v>
      </c>
      <c r="D249" s="2">
        <v>0</v>
      </c>
      <c r="E249" s="2" t="s">
        <v>8</v>
      </c>
      <c r="F249" s="2" t="s">
        <v>9</v>
      </c>
      <c r="G249" s="3">
        <v>20167.336029999999</v>
      </c>
    </row>
    <row r="250" spans="1:7" x14ac:dyDescent="0.25">
      <c r="A250" s="1">
        <v>52</v>
      </c>
      <c r="B250" s="2" t="s">
        <v>10</v>
      </c>
      <c r="C250" s="2">
        <v>41.8</v>
      </c>
      <c r="D250" s="2">
        <v>2</v>
      </c>
      <c r="E250" s="2" t="s">
        <v>8</v>
      </c>
      <c r="F250" s="2" t="s">
        <v>12</v>
      </c>
      <c r="G250" s="3">
        <v>47269.853999999999</v>
      </c>
    </row>
    <row r="251" spans="1:7" x14ac:dyDescent="0.25">
      <c r="A251" s="1">
        <v>64</v>
      </c>
      <c r="B251" s="2" t="s">
        <v>10</v>
      </c>
      <c r="C251" s="2">
        <v>36.96</v>
      </c>
      <c r="D251" s="2">
        <v>2</v>
      </c>
      <c r="E251" s="2" t="s">
        <v>8</v>
      </c>
      <c r="F251" s="2" t="s">
        <v>12</v>
      </c>
      <c r="G251" s="3">
        <v>49577.662400000001</v>
      </c>
    </row>
    <row r="252" spans="1:7" x14ac:dyDescent="0.25">
      <c r="A252" s="1">
        <v>32</v>
      </c>
      <c r="B252" s="2" t="s">
        <v>10</v>
      </c>
      <c r="C252" s="2">
        <v>33.630000000000003</v>
      </c>
      <c r="D252" s="2">
        <v>1</v>
      </c>
      <c r="E252" s="2" t="s">
        <v>8</v>
      </c>
      <c r="F252" s="2" t="s">
        <v>14</v>
      </c>
      <c r="G252" s="3">
        <v>37607.527699999999</v>
      </c>
    </row>
    <row r="253" spans="1:7" x14ac:dyDescent="0.25">
      <c r="A253" s="1">
        <v>24</v>
      </c>
      <c r="B253" s="2" t="s">
        <v>10</v>
      </c>
      <c r="C253" s="2">
        <v>29.83</v>
      </c>
      <c r="D253" s="2">
        <v>0</v>
      </c>
      <c r="E253" s="2" t="s">
        <v>8</v>
      </c>
      <c r="F253" s="2" t="s">
        <v>14</v>
      </c>
      <c r="G253" s="3">
        <v>18648.421699999999</v>
      </c>
    </row>
    <row r="254" spans="1:7" x14ac:dyDescent="0.25">
      <c r="A254" s="1">
        <v>20</v>
      </c>
      <c r="B254" s="2" t="s">
        <v>10</v>
      </c>
      <c r="C254" s="2">
        <v>27.3</v>
      </c>
      <c r="D254" s="2">
        <v>0</v>
      </c>
      <c r="E254" s="2" t="s">
        <v>8</v>
      </c>
      <c r="F254" s="2" t="s">
        <v>9</v>
      </c>
      <c r="G254" s="3">
        <v>16232.847</v>
      </c>
    </row>
    <row r="255" spans="1:7" x14ac:dyDescent="0.25">
      <c r="A255" s="1">
        <v>64</v>
      </c>
      <c r="B255" s="2" t="s">
        <v>10</v>
      </c>
      <c r="C255" s="2">
        <v>23.76</v>
      </c>
      <c r="D255" s="2">
        <v>0</v>
      </c>
      <c r="E255" s="2" t="s">
        <v>8</v>
      </c>
      <c r="F255" s="2" t="s">
        <v>12</v>
      </c>
      <c r="G255" s="3">
        <v>26926.5144</v>
      </c>
    </row>
    <row r="256" spans="1:7" x14ac:dyDescent="0.25">
      <c r="A256" s="1">
        <v>24</v>
      </c>
      <c r="B256" s="2" t="s">
        <v>10</v>
      </c>
      <c r="C256" s="2">
        <v>31.065000000000001</v>
      </c>
      <c r="D256" s="2">
        <v>0</v>
      </c>
      <c r="E256" s="2" t="s">
        <v>8</v>
      </c>
      <c r="F256" s="2" t="s">
        <v>14</v>
      </c>
      <c r="G256" s="3">
        <v>34254.053350000002</v>
      </c>
    </row>
    <row r="257" spans="1:7" x14ac:dyDescent="0.25">
      <c r="A257" s="1">
        <v>26</v>
      </c>
      <c r="B257" s="2" t="s">
        <v>10</v>
      </c>
      <c r="C257" s="2">
        <v>27.06</v>
      </c>
      <c r="D257" s="2">
        <v>0</v>
      </c>
      <c r="E257" s="2" t="s">
        <v>8</v>
      </c>
      <c r="F257" s="2" t="s">
        <v>12</v>
      </c>
      <c r="G257" s="3">
        <v>17043.341400000001</v>
      </c>
    </row>
    <row r="258" spans="1:7" x14ac:dyDescent="0.25">
      <c r="A258" s="1">
        <v>39</v>
      </c>
      <c r="B258" s="2" t="s">
        <v>10</v>
      </c>
      <c r="C258" s="2">
        <v>29.925000000000001</v>
      </c>
      <c r="D258" s="2">
        <v>1</v>
      </c>
      <c r="E258" s="2" t="s">
        <v>8</v>
      </c>
      <c r="F258" s="2" t="s">
        <v>14</v>
      </c>
      <c r="G258" s="3">
        <v>22462.043750000001</v>
      </c>
    </row>
    <row r="259" spans="1:7" x14ac:dyDescent="0.25">
      <c r="A259" s="1">
        <v>47</v>
      </c>
      <c r="B259" s="2" t="s">
        <v>7</v>
      </c>
      <c r="C259" s="2">
        <v>27.645</v>
      </c>
      <c r="D259" s="2">
        <v>2</v>
      </c>
      <c r="E259" s="2" t="s">
        <v>8</v>
      </c>
      <c r="F259" s="2" t="s">
        <v>13</v>
      </c>
      <c r="G259" s="3">
        <v>24535.698550000001</v>
      </c>
    </row>
    <row r="260" spans="1:7" x14ac:dyDescent="0.25">
      <c r="A260" s="1">
        <v>18</v>
      </c>
      <c r="B260" s="2" t="s">
        <v>7</v>
      </c>
      <c r="C260" s="2">
        <v>21.66</v>
      </c>
      <c r="D260" s="2">
        <v>0</v>
      </c>
      <c r="E260" s="2" t="s">
        <v>8</v>
      </c>
      <c r="F260" s="2" t="s">
        <v>14</v>
      </c>
      <c r="G260" s="3">
        <v>14283.4594</v>
      </c>
    </row>
    <row r="261" spans="1:7" x14ac:dyDescent="0.25">
      <c r="A261" s="1">
        <v>61</v>
      </c>
      <c r="B261" s="2" t="s">
        <v>10</v>
      </c>
      <c r="C261" s="2">
        <v>36.299999999999997</v>
      </c>
      <c r="D261" s="2">
        <v>1</v>
      </c>
      <c r="E261" s="2" t="s">
        <v>8</v>
      </c>
      <c r="F261" s="2" t="s">
        <v>9</v>
      </c>
      <c r="G261" s="3">
        <v>47403.88</v>
      </c>
    </row>
    <row r="262" spans="1:7" x14ac:dyDescent="0.25">
      <c r="A262" s="1">
        <v>20</v>
      </c>
      <c r="B262" s="2" t="s">
        <v>10</v>
      </c>
      <c r="C262" s="2">
        <v>39.4</v>
      </c>
      <c r="D262" s="2">
        <v>2</v>
      </c>
      <c r="E262" s="2" t="s">
        <v>8</v>
      </c>
      <c r="F262" s="2" t="s">
        <v>9</v>
      </c>
      <c r="G262" s="3">
        <v>38344.565999999999</v>
      </c>
    </row>
    <row r="263" spans="1:7" x14ac:dyDescent="0.25">
      <c r="A263" s="1">
        <v>19</v>
      </c>
      <c r="B263" s="2" t="s">
        <v>10</v>
      </c>
      <c r="C263" s="2">
        <v>34.9</v>
      </c>
      <c r="D263" s="2">
        <v>0</v>
      </c>
      <c r="E263" s="2" t="s">
        <v>8</v>
      </c>
      <c r="F263" s="2" t="s">
        <v>9</v>
      </c>
      <c r="G263" s="3">
        <v>34828.654000000002</v>
      </c>
    </row>
    <row r="264" spans="1:7" x14ac:dyDescent="0.25">
      <c r="A264" s="1">
        <v>45</v>
      </c>
      <c r="B264" s="2" t="s">
        <v>10</v>
      </c>
      <c r="C264" s="2">
        <v>30.36</v>
      </c>
      <c r="D264" s="2">
        <v>0</v>
      </c>
      <c r="E264" s="2" t="s">
        <v>8</v>
      </c>
      <c r="F264" s="2" t="s">
        <v>12</v>
      </c>
      <c r="G264" s="3">
        <v>62592.873090000001</v>
      </c>
    </row>
    <row r="265" spans="1:7" x14ac:dyDescent="0.25">
      <c r="A265" s="1">
        <v>62</v>
      </c>
      <c r="B265" s="2" t="s">
        <v>10</v>
      </c>
      <c r="C265" s="2">
        <v>30.875</v>
      </c>
      <c r="D265" s="2">
        <v>3</v>
      </c>
      <c r="E265" s="2" t="s">
        <v>8</v>
      </c>
      <c r="F265" s="2" t="s">
        <v>13</v>
      </c>
      <c r="G265" s="3">
        <v>46718.163249999998</v>
      </c>
    </row>
    <row r="266" spans="1:7" x14ac:dyDescent="0.25">
      <c r="A266" s="1">
        <v>43</v>
      </c>
      <c r="B266" s="2" t="s">
        <v>10</v>
      </c>
      <c r="C266" s="2">
        <v>27.8</v>
      </c>
      <c r="D266" s="2">
        <v>0</v>
      </c>
      <c r="E266" s="2" t="s">
        <v>8</v>
      </c>
      <c r="F266" s="2" t="s">
        <v>9</v>
      </c>
      <c r="G266" s="3">
        <v>37829.724199999997</v>
      </c>
    </row>
    <row r="267" spans="1:7" x14ac:dyDescent="0.25">
      <c r="A267" s="1">
        <v>42</v>
      </c>
      <c r="B267" s="2" t="s">
        <v>10</v>
      </c>
      <c r="C267" s="2">
        <v>24.605</v>
      </c>
      <c r="D267" s="2">
        <v>2</v>
      </c>
      <c r="E267" s="2" t="s">
        <v>8</v>
      </c>
      <c r="F267" s="2" t="s">
        <v>14</v>
      </c>
      <c r="G267" s="3">
        <v>21259.377949999998</v>
      </c>
    </row>
    <row r="268" spans="1:7" x14ac:dyDescent="0.25">
      <c r="A268" s="1">
        <v>29</v>
      </c>
      <c r="B268" s="2" t="s">
        <v>7</v>
      </c>
      <c r="C268" s="2">
        <v>21.85</v>
      </c>
      <c r="D268" s="2">
        <v>0</v>
      </c>
      <c r="E268" s="2" t="s">
        <v>8</v>
      </c>
      <c r="F268" s="2" t="s">
        <v>14</v>
      </c>
      <c r="G268" s="3">
        <v>16115.3045</v>
      </c>
    </row>
    <row r="269" spans="1:7" x14ac:dyDescent="0.25">
      <c r="A269" s="1">
        <v>32</v>
      </c>
      <c r="B269" s="2" t="s">
        <v>10</v>
      </c>
      <c r="C269" s="2">
        <v>28.12</v>
      </c>
      <c r="D269" s="2">
        <v>4</v>
      </c>
      <c r="E269" s="2" t="s">
        <v>8</v>
      </c>
      <c r="F269" s="2" t="s">
        <v>13</v>
      </c>
      <c r="G269" s="3">
        <v>21472.478800000001</v>
      </c>
    </row>
    <row r="270" spans="1:7" x14ac:dyDescent="0.25">
      <c r="A270" s="1">
        <v>25</v>
      </c>
      <c r="B270" s="2" t="s">
        <v>7</v>
      </c>
      <c r="C270" s="2">
        <v>30.2</v>
      </c>
      <c r="D270" s="2">
        <v>0</v>
      </c>
      <c r="E270" s="2" t="s">
        <v>8</v>
      </c>
      <c r="F270" s="2" t="s">
        <v>9</v>
      </c>
      <c r="G270" s="3">
        <v>33900.652999999998</v>
      </c>
    </row>
    <row r="271" spans="1:7" x14ac:dyDescent="0.25">
      <c r="A271" s="1">
        <v>19</v>
      </c>
      <c r="B271" s="2" t="s">
        <v>7</v>
      </c>
      <c r="C271" s="2">
        <v>34.700000000000003</v>
      </c>
      <c r="D271" s="2">
        <v>2</v>
      </c>
      <c r="E271" s="2" t="s">
        <v>8</v>
      </c>
      <c r="F271" s="2" t="s">
        <v>9</v>
      </c>
      <c r="G271" s="3">
        <v>36397.576000000001</v>
      </c>
    </row>
    <row r="272" spans="1:7" x14ac:dyDescent="0.25">
      <c r="A272" s="1">
        <v>30</v>
      </c>
      <c r="B272" s="2" t="s">
        <v>7</v>
      </c>
      <c r="C272" s="2">
        <v>23.655000000000001</v>
      </c>
      <c r="D272" s="2">
        <v>3</v>
      </c>
      <c r="E272" s="2" t="s">
        <v>8</v>
      </c>
      <c r="F272" s="2" t="s">
        <v>13</v>
      </c>
      <c r="G272" s="3">
        <v>18765.87545</v>
      </c>
    </row>
    <row r="273" spans="1:7" x14ac:dyDescent="0.25">
      <c r="A273" s="1">
        <v>62</v>
      </c>
      <c r="B273" s="2" t="s">
        <v>10</v>
      </c>
      <c r="C273" s="2">
        <v>26.695</v>
      </c>
      <c r="D273" s="2">
        <v>0</v>
      </c>
      <c r="E273" s="2" t="s">
        <v>8</v>
      </c>
      <c r="F273" s="2" t="s">
        <v>14</v>
      </c>
      <c r="G273" s="3">
        <v>28101.333050000001</v>
      </c>
    </row>
    <row r="274" spans="1:7" x14ac:dyDescent="0.25">
      <c r="A274" s="1">
        <v>42</v>
      </c>
      <c r="B274" s="2" t="s">
        <v>7</v>
      </c>
      <c r="C274" s="2">
        <v>40.369999999999997</v>
      </c>
      <c r="D274" s="2">
        <v>2</v>
      </c>
      <c r="E274" s="2" t="s">
        <v>8</v>
      </c>
      <c r="F274" s="2" t="s">
        <v>12</v>
      </c>
      <c r="G274" s="3">
        <v>43896.376300000004</v>
      </c>
    </row>
    <row r="275" spans="1:7" x14ac:dyDescent="0.25">
      <c r="A275" s="1">
        <v>61</v>
      </c>
      <c r="B275" s="2" t="s">
        <v>7</v>
      </c>
      <c r="C275" s="2">
        <v>29.07</v>
      </c>
      <c r="D275" s="2">
        <v>0</v>
      </c>
      <c r="E275" s="2" t="s">
        <v>8</v>
      </c>
      <c r="F275" s="2" t="s">
        <v>13</v>
      </c>
      <c r="G275" s="3">
        <v>29141.3603</v>
      </c>
    </row>
    <row r="303" spans="9:11" ht="15.75" thickBot="1" x14ac:dyDescent="0.3">
      <c r="I303" s="42"/>
      <c r="J303" s="42"/>
      <c r="K303" s="42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71E4-8C20-4F0F-AB00-0D133C75FDEB}">
  <dimension ref="A1:V220"/>
  <sheetViews>
    <sheetView workbookViewId="0">
      <selection activeCell="I1" sqref="I1:M5"/>
    </sheetView>
  </sheetViews>
  <sheetFormatPr defaultRowHeight="15" x14ac:dyDescent="0.25"/>
  <cols>
    <col min="8" max="8" width="3.140625" customWidth="1"/>
    <col min="14" max="14" width="4" customWidth="1"/>
  </cols>
  <sheetData>
    <row r="1" spans="1:2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I1" s="58"/>
      <c r="J1" s="39" t="s">
        <v>0</v>
      </c>
      <c r="K1" s="39" t="s">
        <v>2</v>
      </c>
      <c r="L1" s="39" t="s">
        <v>3</v>
      </c>
      <c r="M1" s="39" t="s">
        <v>89</v>
      </c>
      <c r="O1" s="43" t="s">
        <v>104</v>
      </c>
    </row>
    <row r="2" spans="1:22" x14ac:dyDescent="0.25">
      <c r="A2" s="1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3">
        <v>16884.923999999999</v>
      </c>
      <c r="I2" s="38" t="s">
        <v>0</v>
      </c>
      <c r="J2" s="59">
        <f>PEARSON($A:$A,A:A)</f>
        <v>1</v>
      </c>
      <c r="K2" s="60">
        <f>PEARSON($A:$A,C:C)</f>
        <v>2.2767285462331945E-2</v>
      </c>
      <c r="L2" s="60">
        <f>PEARSON($A:$A,D:D)</f>
        <v>9.2774423342130763E-2</v>
      </c>
      <c r="M2" s="60">
        <f>PEARSON($A:$A,G:G)</f>
        <v>0.39249434889662349</v>
      </c>
      <c r="O2" s="30" t="s">
        <v>108</v>
      </c>
      <c r="P2" s="20"/>
      <c r="Q2" s="20"/>
      <c r="R2" s="20"/>
      <c r="S2" s="20"/>
      <c r="T2" s="20"/>
      <c r="U2" s="20"/>
      <c r="V2" s="20"/>
    </row>
    <row r="3" spans="1:22" x14ac:dyDescent="0.25">
      <c r="A3" s="1">
        <v>62</v>
      </c>
      <c r="B3" s="2" t="s">
        <v>7</v>
      </c>
      <c r="C3" s="2">
        <v>26.29</v>
      </c>
      <c r="D3" s="2">
        <v>0</v>
      </c>
      <c r="E3" s="2" t="s">
        <v>8</v>
      </c>
      <c r="F3" s="2" t="s">
        <v>12</v>
      </c>
      <c r="G3" s="3">
        <v>27808.7251</v>
      </c>
      <c r="I3" s="38" t="s">
        <v>2</v>
      </c>
      <c r="J3" s="60">
        <f>PEARSON($C:$C,A:A)</f>
        <v>2.2767285462331945E-2</v>
      </c>
      <c r="K3" s="59">
        <f>PEARSON($C:$C,C:C)</f>
        <v>1.0000000000000002</v>
      </c>
      <c r="L3" s="60">
        <f>PEARSON($C:$C,D:D)</f>
        <v>5.3006366932968833E-2</v>
      </c>
      <c r="M3" s="41">
        <f>PEARSON($C:$C,G:G)</f>
        <v>0.73614785271450578</v>
      </c>
      <c r="O3" s="20" t="s">
        <v>109</v>
      </c>
      <c r="P3" s="20"/>
      <c r="Q3" s="20"/>
      <c r="R3" s="20"/>
      <c r="S3" s="20"/>
      <c r="T3" s="20"/>
      <c r="U3" s="20"/>
      <c r="V3" s="20"/>
    </row>
    <row r="4" spans="1:22" x14ac:dyDescent="0.25">
      <c r="A4" s="1">
        <v>27</v>
      </c>
      <c r="B4" s="2" t="s">
        <v>10</v>
      </c>
      <c r="C4" s="2">
        <v>42.13</v>
      </c>
      <c r="D4" s="2">
        <v>0</v>
      </c>
      <c r="E4" s="2" t="s">
        <v>8</v>
      </c>
      <c r="F4" s="2" t="s">
        <v>12</v>
      </c>
      <c r="G4" s="3">
        <v>39611.757700000002</v>
      </c>
      <c r="I4" s="38" t="s">
        <v>3</v>
      </c>
      <c r="J4" s="60">
        <f>PEARSON($D:$D,A:A)</f>
        <v>9.2774423342130763E-2</v>
      </c>
      <c r="K4" s="60">
        <f>PEARSON($D:$D,C:C)</f>
        <v>5.3006366932968833E-2</v>
      </c>
      <c r="L4" s="59">
        <f>PEARSON($D:$D,D:D)</f>
        <v>1</v>
      </c>
      <c r="M4" s="60">
        <f>PEARSON($D:$D,G:G)</f>
        <v>8.4484955012267743E-2</v>
      </c>
      <c r="O4" s="20" t="s">
        <v>110</v>
      </c>
      <c r="P4" s="20"/>
      <c r="Q4" s="20"/>
      <c r="R4" s="20"/>
      <c r="S4" s="20"/>
      <c r="T4" s="20"/>
      <c r="U4" s="20"/>
      <c r="V4" s="20"/>
    </row>
    <row r="5" spans="1:22" x14ac:dyDescent="0.25">
      <c r="A5" s="1">
        <v>30</v>
      </c>
      <c r="B5" s="2" t="s">
        <v>10</v>
      </c>
      <c r="C5" s="2">
        <v>35.299999999999997</v>
      </c>
      <c r="D5" s="2">
        <v>0</v>
      </c>
      <c r="E5" s="2" t="s">
        <v>8</v>
      </c>
      <c r="F5" s="2" t="s">
        <v>9</v>
      </c>
      <c r="G5" s="3">
        <v>36837.466999999997</v>
      </c>
      <c r="I5" s="38" t="s">
        <v>89</v>
      </c>
      <c r="J5" s="60">
        <f>PEARSON($G:$G,A:A)</f>
        <v>0.39249434889662349</v>
      </c>
      <c r="K5" s="41">
        <f>PEARSON($G:$G,C:C)</f>
        <v>0.73614785271450578</v>
      </c>
      <c r="L5" s="60">
        <f>PEARSON($G:$G,D:D)</f>
        <v>8.4484955012267743E-2</v>
      </c>
      <c r="M5" s="59">
        <f>PEARSON($G:$G,G:G)</f>
        <v>1.0000000000000002</v>
      </c>
    </row>
    <row r="6" spans="1:22" x14ac:dyDescent="0.25">
      <c r="A6" s="1">
        <v>34</v>
      </c>
      <c r="B6" s="2" t="s">
        <v>7</v>
      </c>
      <c r="C6" s="2">
        <v>31.92</v>
      </c>
      <c r="D6" s="2">
        <v>1</v>
      </c>
      <c r="E6" s="2" t="s">
        <v>8</v>
      </c>
      <c r="F6" s="2" t="s">
        <v>14</v>
      </c>
      <c r="G6" s="3">
        <v>37701.876799999998</v>
      </c>
    </row>
    <row r="7" spans="1:22" x14ac:dyDescent="0.25">
      <c r="A7" s="1">
        <v>31</v>
      </c>
      <c r="B7" s="2" t="s">
        <v>10</v>
      </c>
      <c r="C7" s="2">
        <v>36.299999999999997</v>
      </c>
      <c r="D7" s="2">
        <v>2</v>
      </c>
      <c r="E7" s="2" t="s">
        <v>8</v>
      </c>
      <c r="F7" s="2" t="s">
        <v>9</v>
      </c>
      <c r="G7" s="3">
        <v>38711</v>
      </c>
    </row>
    <row r="8" spans="1:22" x14ac:dyDescent="0.25">
      <c r="A8" s="1">
        <v>22</v>
      </c>
      <c r="B8" s="2" t="s">
        <v>10</v>
      </c>
      <c r="C8" s="2">
        <v>35.6</v>
      </c>
      <c r="D8" s="2">
        <v>0</v>
      </c>
      <c r="E8" s="2" t="s">
        <v>8</v>
      </c>
      <c r="F8" s="2" t="s">
        <v>9</v>
      </c>
      <c r="G8" s="3">
        <v>35585.576000000001</v>
      </c>
    </row>
    <row r="9" spans="1:22" x14ac:dyDescent="0.25">
      <c r="A9" s="1">
        <v>28</v>
      </c>
      <c r="B9" s="2" t="s">
        <v>10</v>
      </c>
      <c r="C9" s="2">
        <v>36.4</v>
      </c>
      <c r="D9" s="2">
        <v>1</v>
      </c>
      <c r="E9" s="2" t="s">
        <v>8</v>
      </c>
      <c r="F9" s="2" t="s">
        <v>9</v>
      </c>
      <c r="G9" s="3">
        <v>51194.559139999998</v>
      </c>
    </row>
    <row r="10" spans="1:22" x14ac:dyDescent="0.25">
      <c r="A10" s="1">
        <v>35</v>
      </c>
      <c r="B10" s="2" t="s">
        <v>10</v>
      </c>
      <c r="C10" s="2">
        <v>36.67</v>
      </c>
      <c r="D10" s="2">
        <v>1</v>
      </c>
      <c r="E10" s="2" t="s">
        <v>8</v>
      </c>
      <c r="F10" s="2" t="s">
        <v>14</v>
      </c>
      <c r="G10" s="3">
        <v>39774.276299999998</v>
      </c>
    </row>
    <row r="11" spans="1:22" x14ac:dyDescent="0.25">
      <c r="A11" s="1">
        <v>60</v>
      </c>
      <c r="B11" s="2" t="s">
        <v>10</v>
      </c>
      <c r="C11" s="2">
        <v>39.9</v>
      </c>
      <c r="D11" s="2">
        <v>0</v>
      </c>
      <c r="E11" s="2" t="s">
        <v>8</v>
      </c>
      <c r="F11" s="2" t="s">
        <v>9</v>
      </c>
      <c r="G11" s="3">
        <v>48173.360999999997</v>
      </c>
    </row>
    <row r="12" spans="1:22" x14ac:dyDescent="0.25">
      <c r="A12" s="1">
        <v>36</v>
      </c>
      <c r="B12" s="2" t="s">
        <v>10</v>
      </c>
      <c r="C12" s="2">
        <v>35.200000000000003</v>
      </c>
      <c r="D12" s="2">
        <v>1</v>
      </c>
      <c r="E12" s="2" t="s">
        <v>8</v>
      </c>
      <c r="F12" s="2" t="s">
        <v>12</v>
      </c>
      <c r="G12" s="3">
        <v>38709.175999999999</v>
      </c>
    </row>
    <row r="13" spans="1:22" x14ac:dyDescent="0.25">
      <c r="A13" s="1">
        <v>48</v>
      </c>
      <c r="B13" s="2" t="s">
        <v>10</v>
      </c>
      <c r="C13" s="2">
        <v>28</v>
      </c>
      <c r="D13" s="2">
        <v>1</v>
      </c>
      <c r="E13" s="2" t="s">
        <v>8</v>
      </c>
      <c r="F13" s="2" t="s">
        <v>9</v>
      </c>
      <c r="G13" s="3">
        <v>23568.272000000001</v>
      </c>
    </row>
    <row r="14" spans="1:22" x14ac:dyDescent="0.25">
      <c r="A14" s="1">
        <v>36</v>
      </c>
      <c r="B14" s="2" t="s">
        <v>10</v>
      </c>
      <c r="C14" s="2">
        <v>34.43</v>
      </c>
      <c r="D14" s="2">
        <v>0</v>
      </c>
      <c r="E14" s="2" t="s">
        <v>8</v>
      </c>
      <c r="F14" s="2" t="s">
        <v>12</v>
      </c>
      <c r="G14" s="3">
        <v>37742.575700000001</v>
      </c>
    </row>
    <row r="15" spans="1:22" x14ac:dyDescent="0.25">
      <c r="A15" s="1">
        <v>58</v>
      </c>
      <c r="B15" s="2" t="s">
        <v>10</v>
      </c>
      <c r="C15" s="2">
        <v>36.954999999999998</v>
      </c>
      <c r="D15" s="2">
        <v>2</v>
      </c>
      <c r="E15" s="2" t="s">
        <v>8</v>
      </c>
      <c r="F15" s="2" t="s">
        <v>13</v>
      </c>
      <c r="G15" s="3">
        <v>47496.494449999998</v>
      </c>
    </row>
    <row r="16" spans="1:22" x14ac:dyDescent="0.25">
      <c r="A16" s="1">
        <v>18</v>
      </c>
      <c r="B16" s="2" t="s">
        <v>10</v>
      </c>
      <c r="C16" s="2">
        <v>31.68</v>
      </c>
      <c r="D16" s="2">
        <v>2</v>
      </c>
      <c r="E16" s="2" t="s">
        <v>8</v>
      </c>
      <c r="F16" s="2" t="s">
        <v>12</v>
      </c>
      <c r="G16" s="3">
        <v>34303.167200000004</v>
      </c>
    </row>
    <row r="17" spans="1:7" x14ac:dyDescent="0.25">
      <c r="A17" s="1">
        <v>22</v>
      </c>
      <c r="B17" s="2" t="s">
        <v>10</v>
      </c>
      <c r="C17" s="2">
        <v>37.619999999999997</v>
      </c>
      <c r="D17" s="2">
        <v>1</v>
      </c>
      <c r="E17" s="2" t="s">
        <v>8</v>
      </c>
      <c r="F17" s="2" t="s">
        <v>12</v>
      </c>
      <c r="G17" s="3">
        <v>37165.163800000002</v>
      </c>
    </row>
    <row r="18" spans="1:7" x14ac:dyDescent="0.25">
      <c r="A18" s="1">
        <v>37</v>
      </c>
      <c r="B18" s="2" t="s">
        <v>7</v>
      </c>
      <c r="C18" s="2">
        <v>34.799999999999997</v>
      </c>
      <c r="D18" s="2">
        <v>2</v>
      </c>
      <c r="E18" s="2" t="s">
        <v>8</v>
      </c>
      <c r="F18" s="2" t="s">
        <v>9</v>
      </c>
      <c r="G18" s="3">
        <v>39836.519</v>
      </c>
    </row>
    <row r="19" spans="1:7" x14ac:dyDescent="0.25">
      <c r="A19" s="1">
        <v>57</v>
      </c>
      <c r="B19" s="2" t="s">
        <v>7</v>
      </c>
      <c r="C19" s="2">
        <v>31.16</v>
      </c>
      <c r="D19" s="2">
        <v>0</v>
      </c>
      <c r="E19" s="2" t="s">
        <v>8</v>
      </c>
      <c r="F19" s="2" t="s">
        <v>13</v>
      </c>
      <c r="G19" s="3">
        <v>43578.939400000003</v>
      </c>
    </row>
    <row r="20" spans="1:7" x14ac:dyDescent="0.25">
      <c r="A20" s="1">
        <v>59</v>
      </c>
      <c r="B20" s="2" t="s">
        <v>10</v>
      </c>
      <c r="C20" s="2">
        <v>29.83</v>
      </c>
      <c r="D20" s="2">
        <v>3</v>
      </c>
      <c r="E20" s="2" t="s">
        <v>8</v>
      </c>
      <c r="F20" s="2" t="s">
        <v>14</v>
      </c>
      <c r="G20" s="3">
        <v>30184.936699999998</v>
      </c>
    </row>
    <row r="21" spans="1:7" x14ac:dyDescent="0.25">
      <c r="A21" s="1">
        <v>64</v>
      </c>
      <c r="B21" s="2" t="s">
        <v>7</v>
      </c>
      <c r="C21" s="2">
        <v>31.3</v>
      </c>
      <c r="D21" s="2">
        <v>2</v>
      </c>
      <c r="E21" s="2" t="s">
        <v>8</v>
      </c>
      <c r="F21" s="2" t="s">
        <v>9</v>
      </c>
      <c r="G21" s="3">
        <v>47291.055</v>
      </c>
    </row>
    <row r="22" spans="1:7" x14ac:dyDescent="0.25">
      <c r="A22" s="1">
        <v>61</v>
      </c>
      <c r="B22" s="2" t="s">
        <v>7</v>
      </c>
      <c r="C22" s="2">
        <v>29.92</v>
      </c>
      <c r="D22" s="2">
        <v>3</v>
      </c>
      <c r="E22" s="2" t="s">
        <v>8</v>
      </c>
      <c r="F22" s="2" t="s">
        <v>12</v>
      </c>
      <c r="G22" s="3">
        <v>30942.191800000001</v>
      </c>
    </row>
    <row r="23" spans="1:7" x14ac:dyDescent="0.25">
      <c r="A23" s="1">
        <v>20</v>
      </c>
      <c r="B23" s="2" t="s">
        <v>10</v>
      </c>
      <c r="C23" s="2">
        <v>28.024999999999999</v>
      </c>
      <c r="D23" s="2">
        <v>1</v>
      </c>
      <c r="E23" s="2" t="s">
        <v>8</v>
      </c>
      <c r="F23" s="2" t="s">
        <v>13</v>
      </c>
      <c r="G23" s="3">
        <v>17560.37975</v>
      </c>
    </row>
    <row r="24" spans="1:7" x14ac:dyDescent="0.25">
      <c r="A24" s="1">
        <v>63</v>
      </c>
      <c r="B24" s="2" t="s">
        <v>10</v>
      </c>
      <c r="C24" s="2">
        <v>35.090000000000003</v>
      </c>
      <c r="D24" s="2">
        <v>0</v>
      </c>
      <c r="E24" s="2" t="s">
        <v>8</v>
      </c>
      <c r="F24" s="2" t="s">
        <v>12</v>
      </c>
      <c r="G24" s="3">
        <v>47055.532099999997</v>
      </c>
    </row>
    <row r="25" spans="1:7" x14ac:dyDescent="0.25">
      <c r="A25" s="1">
        <v>29</v>
      </c>
      <c r="B25" s="2" t="s">
        <v>7</v>
      </c>
      <c r="C25" s="2">
        <v>27.94</v>
      </c>
      <c r="D25" s="2">
        <v>1</v>
      </c>
      <c r="E25" s="2" t="s">
        <v>8</v>
      </c>
      <c r="F25" s="2" t="s">
        <v>12</v>
      </c>
      <c r="G25" s="3">
        <v>19107.779600000002</v>
      </c>
    </row>
    <row r="26" spans="1:7" x14ac:dyDescent="0.25">
      <c r="A26" s="1">
        <v>44</v>
      </c>
      <c r="B26" s="2" t="s">
        <v>10</v>
      </c>
      <c r="C26" s="2">
        <v>31.35</v>
      </c>
      <c r="D26" s="2">
        <v>1</v>
      </c>
      <c r="E26" s="2" t="s">
        <v>8</v>
      </c>
      <c r="F26" s="2" t="s">
        <v>14</v>
      </c>
      <c r="G26" s="3">
        <v>39556.494500000001</v>
      </c>
    </row>
    <row r="27" spans="1:7" x14ac:dyDescent="0.25">
      <c r="A27" s="1">
        <v>19</v>
      </c>
      <c r="B27" s="2" t="s">
        <v>7</v>
      </c>
      <c r="C27" s="2">
        <v>28.3</v>
      </c>
      <c r="D27" s="2">
        <v>0</v>
      </c>
      <c r="E27" s="2" t="s">
        <v>8</v>
      </c>
      <c r="F27" s="2" t="s">
        <v>9</v>
      </c>
      <c r="G27" s="3">
        <v>17081.080000000002</v>
      </c>
    </row>
    <row r="28" spans="1:7" x14ac:dyDescent="0.25">
      <c r="A28" s="1">
        <v>34</v>
      </c>
      <c r="B28" s="2" t="s">
        <v>10</v>
      </c>
      <c r="C28" s="2">
        <v>25.3</v>
      </c>
      <c r="D28" s="2">
        <v>2</v>
      </c>
      <c r="E28" s="2" t="s">
        <v>8</v>
      </c>
      <c r="F28" s="2" t="s">
        <v>12</v>
      </c>
      <c r="G28" s="3">
        <v>18972.494999999999</v>
      </c>
    </row>
    <row r="29" spans="1:7" x14ac:dyDescent="0.25">
      <c r="A29" s="1">
        <v>30</v>
      </c>
      <c r="B29" s="2" t="s">
        <v>10</v>
      </c>
      <c r="C29" s="2">
        <v>28.69</v>
      </c>
      <c r="D29" s="2">
        <v>3</v>
      </c>
      <c r="E29" s="2" t="s">
        <v>8</v>
      </c>
      <c r="F29" s="2" t="s">
        <v>13</v>
      </c>
      <c r="G29" s="3">
        <v>20745.989099999999</v>
      </c>
    </row>
    <row r="30" spans="1:7" x14ac:dyDescent="0.25">
      <c r="A30" s="1">
        <v>46</v>
      </c>
      <c r="B30" s="2" t="s">
        <v>10</v>
      </c>
      <c r="C30" s="2">
        <v>30.495000000000001</v>
      </c>
      <c r="D30" s="2">
        <v>3</v>
      </c>
      <c r="E30" s="2" t="s">
        <v>8</v>
      </c>
      <c r="F30" s="2" t="s">
        <v>13</v>
      </c>
      <c r="G30" s="3">
        <v>40720.551050000002</v>
      </c>
    </row>
    <row r="31" spans="1:7" x14ac:dyDescent="0.25">
      <c r="A31" s="1">
        <v>18</v>
      </c>
      <c r="B31" s="2" t="s">
        <v>10</v>
      </c>
      <c r="C31" s="2">
        <v>25.175000000000001</v>
      </c>
      <c r="D31" s="2">
        <v>0</v>
      </c>
      <c r="E31" s="2" t="s">
        <v>8</v>
      </c>
      <c r="F31" s="2" t="s">
        <v>14</v>
      </c>
      <c r="G31" s="3">
        <v>15518.180249999999</v>
      </c>
    </row>
    <row r="32" spans="1:7" x14ac:dyDescent="0.25">
      <c r="A32" s="1">
        <v>30</v>
      </c>
      <c r="B32" s="2" t="s">
        <v>10</v>
      </c>
      <c r="C32" s="2">
        <v>35.53</v>
      </c>
      <c r="D32" s="2">
        <v>0</v>
      </c>
      <c r="E32" s="2" t="s">
        <v>8</v>
      </c>
      <c r="F32" s="2" t="s">
        <v>12</v>
      </c>
      <c r="G32" s="3">
        <v>36950.256699999998</v>
      </c>
    </row>
    <row r="33" spans="1:7" x14ac:dyDescent="0.25">
      <c r="A33" s="1">
        <v>42</v>
      </c>
      <c r="B33" s="2" t="s">
        <v>7</v>
      </c>
      <c r="C33" s="2">
        <v>26.6</v>
      </c>
      <c r="D33" s="2">
        <v>0</v>
      </c>
      <c r="E33" s="2" t="s">
        <v>8</v>
      </c>
      <c r="F33" s="2" t="s">
        <v>13</v>
      </c>
      <c r="G33" s="3">
        <v>21348.705999999998</v>
      </c>
    </row>
    <row r="34" spans="1:7" x14ac:dyDescent="0.25">
      <c r="A34" s="1">
        <v>18</v>
      </c>
      <c r="B34" s="2" t="s">
        <v>7</v>
      </c>
      <c r="C34" s="2">
        <v>36.85</v>
      </c>
      <c r="D34" s="2">
        <v>0</v>
      </c>
      <c r="E34" s="2" t="s">
        <v>8</v>
      </c>
      <c r="F34" s="2" t="s">
        <v>12</v>
      </c>
      <c r="G34" s="3">
        <v>36149.483500000002</v>
      </c>
    </row>
    <row r="35" spans="1:7" x14ac:dyDescent="0.25">
      <c r="A35" s="1">
        <v>63</v>
      </c>
      <c r="B35" s="2" t="s">
        <v>7</v>
      </c>
      <c r="C35" s="2">
        <v>37.700000000000003</v>
      </c>
      <c r="D35" s="2">
        <v>0</v>
      </c>
      <c r="E35" s="2" t="s">
        <v>8</v>
      </c>
      <c r="F35" s="2" t="s">
        <v>9</v>
      </c>
      <c r="G35" s="3">
        <v>48824.45</v>
      </c>
    </row>
    <row r="36" spans="1:7" x14ac:dyDescent="0.25">
      <c r="A36" s="1">
        <v>36</v>
      </c>
      <c r="B36" s="2" t="s">
        <v>10</v>
      </c>
      <c r="C36" s="2">
        <v>41.895000000000003</v>
      </c>
      <c r="D36" s="2">
        <v>3</v>
      </c>
      <c r="E36" s="2" t="s">
        <v>8</v>
      </c>
      <c r="F36" s="2" t="s">
        <v>14</v>
      </c>
      <c r="G36" s="3">
        <v>43753.337050000002</v>
      </c>
    </row>
    <row r="37" spans="1:7" x14ac:dyDescent="0.25">
      <c r="A37" s="1">
        <v>27</v>
      </c>
      <c r="B37" s="2" t="s">
        <v>7</v>
      </c>
      <c r="C37" s="2">
        <v>36.08</v>
      </c>
      <c r="D37" s="2">
        <v>0</v>
      </c>
      <c r="E37" s="2" t="s">
        <v>8</v>
      </c>
      <c r="F37" s="2" t="s">
        <v>12</v>
      </c>
      <c r="G37" s="3">
        <v>37133.898200000003</v>
      </c>
    </row>
    <row r="38" spans="1:7" x14ac:dyDescent="0.25">
      <c r="A38" s="1">
        <v>35</v>
      </c>
      <c r="B38" s="2" t="s">
        <v>10</v>
      </c>
      <c r="C38" s="2">
        <v>27.74</v>
      </c>
      <c r="D38" s="2">
        <v>2</v>
      </c>
      <c r="E38" s="2" t="s">
        <v>8</v>
      </c>
      <c r="F38" s="2" t="s">
        <v>14</v>
      </c>
      <c r="G38" s="3">
        <v>20984.0936</v>
      </c>
    </row>
    <row r="39" spans="1:7" x14ac:dyDescent="0.25">
      <c r="A39" s="1">
        <v>19</v>
      </c>
      <c r="B39" s="2" t="s">
        <v>10</v>
      </c>
      <c r="C39" s="2">
        <v>34.799999999999997</v>
      </c>
      <c r="D39" s="2">
        <v>0</v>
      </c>
      <c r="E39" s="2" t="s">
        <v>8</v>
      </c>
      <c r="F39" s="2" t="s">
        <v>9</v>
      </c>
      <c r="G39" s="3">
        <v>34779.614999999998</v>
      </c>
    </row>
    <row r="40" spans="1:7" x14ac:dyDescent="0.25">
      <c r="A40" s="1">
        <v>19</v>
      </c>
      <c r="B40" s="2" t="s">
        <v>10</v>
      </c>
      <c r="C40" s="2">
        <v>29.07</v>
      </c>
      <c r="D40" s="2">
        <v>0</v>
      </c>
      <c r="E40" s="2" t="s">
        <v>8</v>
      </c>
      <c r="F40" s="2" t="s">
        <v>13</v>
      </c>
      <c r="G40" s="3">
        <v>17352.6803</v>
      </c>
    </row>
    <row r="41" spans="1:7" x14ac:dyDescent="0.25">
      <c r="A41" s="1">
        <v>23</v>
      </c>
      <c r="B41" s="2" t="s">
        <v>7</v>
      </c>
      <c r="C41" s="2">
        <v>36.67</v>
      </c>
      <c r="D41" s="2">
        <v>2</v>
      </c>
      <c r="E41" s="2" t="s">
        <v>8</v>
      </c>
      <c r="F41" s="2" t="s">
        <v>14</v>
      </c>
      <c r="G41" s="3">
        <v>38511.628299999997</v>
      </c>
    </row>
    <row r="42" spans="1:7" x14ac:dyDescent="0.25">
      <c r="A42" s="1">
        <v>63</v>
      </c>
      <c r="B42" s="2" t="s">
        <v>7</v>
      </c>
      <c r="C42" s="2">
        <v>27.74</v>
      </c>
      <c r="D42" s="2">
        <v>0</v>
      </c>
      <c r="E42" s="2" t="s">
        <v>8</v>
      </c>
      <c r="F42" s="2" t="s">
        <v>14</v>
      </c>
      <c r="G42" s="3">
        <v>29523.1656</v>
      </c>
    </row>
    <row r="43" spans="1:7" x14ac:dyDescent="0.25">
      <c r="A43" s="1">
        <v>63</v>
      </c>
      <c r="B43" s="2" t="s">
        <v>7</v>
      </c>
      <c r="C43" s="2">
        <v>32.200000000000003</v>
      </c>
      <c r="D43" s="2">
        <v>2</v>
      </c>
      <c r="E43" s="2" t="s">
        <v>8</v>
      </c>
      <c r="F43" s="2" t="s">
        <v>9</v>
      </c>
      <c r="G43" s="3">
        <v>47305.305</v>
      </c>
    </row>
    <row r="44" spans="1:7" x14ac:dyDescent="0.25">
      <c r="A44" s="1">
        <v>54</v>
      </c>
      <c r="B44" s="2" t="s">
        <v>10</v>
      </c>
      <c r="C44" s="2">
        <v>34.21</v>
      </c>
      <c r="D44" s="2">
        <v>2</v>
      </c>
      <c r="E44" s="2" t="s">
        <v>8</v>
      </c>
      <c r="F44" s="2" t="s">
        <v>12</v>
      </c>
      <c r="G44" s="3">
        <v>44260.749900000003</v>
      </c>
    </row>
    <row r="45" spans="1:7" x14ac:dyDescent="0.25">
      <c r="A45" s="1">
        <v>50</v>
      </c>
      <c r="B45" s="2" t="s">
        <v>10</v>
      </c>
      <c r="C45" s="2">
        <v>31.824999999999999</v>
      </c>
      <c r="D45" s="2">
        <v>0</v>
      </c>
      <c r="E45" s="2" t="s">
        <v>8</v>
      </c>
      <c r="F45" s="2" t="s">
        <v>14</v>
      </c>
      <c r="G45" s="3">
        <v>41097.161749999999</v>
      </c>
    </row>
    <row r="46" spans="1:7" x14ac:dyDescent="0.25">
      <c r="A46" s="1">
        <v>56</v>
      </c>
      <c r="B46" s="2" t="s">
        <v>10</v>
      </c>
      <c r="C46" s="2">
        <v>33.630000000000003</v>
      </c>
      <c r="D46" s="2">
        <v>0</v>
      </c>
      <c r="E46" s="2" t="s">
        <v>8</v>
      </c>
      <c r="F46" s="2" t="s">
        <v>13</v>
      </c>
      <c r="G46" s="3">
        <v>43921.183700000001</v>
      </c>
    </row>
    <row r="47" spans="1:7" x14ac:dyDescent="0.25">
      <c r="A47" s="1">
        <v>19</v>
      </c>
      <c r="B47" s="2" t="s">
        <v>10</v>
      </c>
      <c r="C47" s="2">
        <v>31.92</v>
      </c>
      <c r="D47" s="2">
        <v>0</v>
      </c>
      <c r="E47" s="2" t="s">
        <v>8</v>
      </c>
      <c r="F47" s="2" t="s">
        <v>13</v>
      </c>
      <c r="G47" s="3">
        <v>33750.291799999999</v>
      </c>
    </row>
    <row r="48" spans="1:7" x14ac:dyDescent="0.25">
      <c r="A48" s="1">
        <v>20</v>
      </c>
      <c r="B48" s="2" t="s">
        <v>7</v>
      </c>
      <c r="C48" s="2">
        <v>26.84</v>
      </c>
      <c r="D48" s="2">
        <v>1</v>
      </c>
      <c r="E48" s="2" t="s">
        <v>8</v>
      </c>
      <c r="F48" s="2" t="s">
        <v>12</v>
      </c>
      <c r="G48" s="3">
        <v>17085.267599999999</v>
      </c>
    </row>
    <row r="49" spans="1:7" x14ac:dyDescent="0.25">
      <c r="A49" s="1">
        <v>19</v>
      </c>
      <c r="B49" s="2" t="s">
        <v>10</v>
      </c>
      <c r="C49" s="2">
        <v>36.954999999999998</v>
      </c>
      <c r="D49" s="2">
        <v>0</v>
      </c>
      <c r="E49" s="2" t="s">
        <v>8</v>
      </c>
      <c r="F49" s="2" t="s">
        <v>13</v>
      </c>
      <c r="G49" s="3">
        <v>36219.405449999998</v>
      </c>
    </row>
    <row r="50" spans="1:7" x14ac:dyDescent="0.25">
      <c r="A50" s="1">
        <v>46</v>
      </c>
      <c r="B50" s="2" t="s">
        <v>10</v>
      </c>
      <c r="C50" s="2">
        <v>42.35</v>
      </c>
      <c r="D50" s="2">
        <v>3</v>
      </c>
      <c r="E50" s="2" t="s">
        <v>8</v>
      </c>
      <c r="F50" s="2" t="s">
        <v>12</v>
      </c>
      <c r="G50" s="3">
        <v>46151.124499999998</v>
      </c>
    </row>
    <row r="51" spans="1:7" x14ac:dyDescent="0.25">
      <c r="A51" s="1">
        <v>50</v>
      </c>
      <c r="B51" s="2" t="s">
        <v>10</v>
      </c>
      <c r="C51" s="2">
        <v>34.200000000000003</v>
      </c>
      <c r="D51" s="2">
        <v>2</v>
      </c>
      <c r="E51" s="2" t="s">
        <v>8</v>
      </c>
      <c r="F51" s="2" t="s">
        <v>9</v>
      </c>
      <c r="G51" s="3">
        <v>42856.838000000003</v>
      </c>
    </row>
    <row r="52" spans="1:7" x14ac:dyDescent="0.25">
      <c r="A52" s="1">
        <v>40</v>
      </c>
      <c r="B52" s="2" t="s">
        <v>7</v>
      </c>
      <c r="C52" s="2">
        <v>28.12</v>
      </c>
      <c r="D52" s="2">
        <v>1</v>
      </c>
      <c r="E52" s="2" t="s">
        <v>8</v>
      </c>
      <c r="F52" s="2" t="s">
        <v>14</v>
      </c>
      <c r="G52" s="3">
        <v>22331.566800000001</v>
      </c>
    </row>
    <row r="53" spans="1:7" x14ac:dyDescent="0.25">
      <c r="A53" s="1">
        <v>54</v>
      </c>
      <c r="B53" s="2" t="s">
        <v>10</v>
      </c>
      <c r="C53" s="2">
        <v>40.564999999999998</v>
      </c>
      <c r="D53" s="2">
        <v>3</v>
      </c>
      <c r="E53" s="2" t="s">
        <v>8</v>
      </c>
      <c r="F53" s="2" t="s">
        <v>14</v>
      </c>
      <c r="G53" s="3">
        <v>48549.178350000002</v>
      </c>
    </row>
    <row r="54" spans="1:7" x14ac:dyDescent="0.25">
      <c r="A54" s="1">
        <v>59</v>
      </c>
      <c r="B54" s="2" t="s">
        <v>7</v>
      </c>
      <c r="C54" s="2">
        <v>36.765000000000001</v>
      </c>
      <c r="D54" s="2">
        <v>1</v>
      </c>
      <c r="E54" s="2" t="s">
        <v>8</v>
      </c>
      <c r="F54" s="2" t="s">
        <v>14</v>
      </c>
      <c r="G54" s="3">
        <v>47896.79135</v>
      </c>
    </row>
    <row r="55" spans="1:7" x14ac:dyDescent="0.25">
      <c r="A55" s="1">
        <v>25</v>
      </c>
      <c r="B55" s="2" t="s">
        <v>10</v>
      </c>
      <c r="C55" s="2">
        <v>45.54</v>
      </c>
      <c r="D55" s="2">
        <v>2</v>
      </c>
      <c r="E55" s="2" t="s">
        <v>8</v>
      </c>
      <c r="F55" s="2" t="s">
        <v>12</v>
      </c>
      <c r="G55" s="3">
        <v>42112.2356</v>
      </c>
    </row>
    <row r="56" spans="1:7" x14ac:dyDescent="0.25">
      <c r="A56" s="1">
        <v>19</v>
      </c>
      <c r="B56" s="2" t="s">
        <v>10</v>
      </c>
      <c r="C56" s="2">
        <v>27.7</v>
      </c>
      <c r="D56" s="2">
        <v>0</v>
      </c>
      <c r="E56" s="2" t="s">
        <v>8</v>
      </c>
      <c r="F56" s="2" t="s">
        <v>9</v>
      </c>
      <c r="G56" s="3">
        <v>16297.846</v>
      </c>
    </row>
    <row r="57" spans="1:7" x14ac:dyDescent="0.25">
      <c r="A57" s="1">
        <v>47</v>
      </c>
      <c r="B57" s="2" t="s">
        <v>10</v>
      </c>
      <c r="C57" s="2">
        <v>25.41</v>
      </c>
      <c r="D57" s="2">
        <v>1</v>
      </c>
      <c r="E57" s="2" t="s">
        <v>8</v>
      </c>
      <c r="F57" s="2" t="s">
        <v>12</v>
      </c>
      <c r="G57" s="3">
        <v>21978.676899999999</v>
      </c>
    </row>
    <row r="58" spans="1:7" x14ac:dyDescent="0.25">
      <c r="A58" s="1">
        <v>31</v>
      </c>
      <c r="B58" s="2" t="s">
        <v>10</v>
      </c>
      <c r="C58" s="2">
        <v>34.39</v>
      </c>
      <c r="D58" s="2">
        <v>3</v>
      </c>
      <c r="E58" s="2" t="s">
        <v>8</v>
      </c>
      <c r="F58" s="2" t="s">
        <v>13</v>
      </c>
      <c r="G58" s="3">
        <v>38746.355100000001</v>
      </c>
    </row>
    <row r="59" spans="1:7" x14ac:dyDescent="0.25">
      <c r="A59" s="1">
        <v>43</v>
      </c>
      <c r="B59" s="2" t="s">
        <v>10</v>
      </c>
      <c r="C59" s="2">
        <v>35.97</v>
      </c>
      <c r="D59" s="2">
        <v>3</v>
      </c>
      <c r="E59" s="2" t="s">
        <v>8</v>
      </c>
      <c r="F59" s="2" t="s">
        <v>12</v>
      </c>
      <c r="G59" s="3">
        <v>42124.515299999999</v>
      </c>
    </row>
    <row r="60" spans="1:7" x14ac:dyDescent="0.25">
      <c r="A60" s="1">
        <v>27</v>
      </c>
      <c r="B60" s="2" t="s">
        <v>7</v>
      </c>
      <c r="C60" s="2">
        <v>31.4</v>
      </c>
      <c r="D60" s="2">
        <v>0</v>
      </c>
      <c r="E60" s="2" t="s">
        <v>8</v>
      </c>
      <c r="F60" s="2" t="s">
        <v>9</v>
      </c>
      <c r="G60" s="3">
        <v>34838.873</v>
      </c>
    </row>
    <row r="61" spans="1:7" x14ac:dyDescent="0.25">
      <c r="A61" s="1">
        <v>34</v>
      </c>
      <c r="B61" s="2" t="s">
        <v>10</v>
      </c>
      <c r="C61" s="2">
        <v>30.8</v>
      </c>
      <c r="D61" s="2">
        <v>0</v>
      </c>
      <c r="E61" s="2" t="s">
        <v>8</v>
      </c>
      <c r="F61" s="2" t="s">
        <v>9</v>
      </c>
      <c r="G61" s="3">
        <v>35491.64</v>
      </c>
    </row>
    <row r="62" spans="1:7" x14ac:dyDescent="0.25">
      <c r="A62" s="1">
        <v>45</v>
      </c>
      <c r="B62" s="2" t="s">
        <v>10</v>
      </c>
      <c r="C62" s="2">
        <v>36.479999999999997</v>
      </c>
      <c r="D62" s="2">
        <v>2</v>
      </c>
      <c r="E62" s="2" t="s">
        <v>8</v>
      </c>
      <c r="F62" s="2" t="s">
        <v>13</v>
      </c>
      <c r="G62" s="3">
        <v>42760.502200000003</v>
      </c>
    </row>
    <row r="63" spans="1:7" x14ac:dyDescent="0.25">
      <c r="A63" s="1">
        <v>64</v>
      </c>
      <c r="B63" s="2" t="s">
        <v>7</v>
      </c>
      <c r="C63" s="2">
        <v>33.799999999999997</v>
      </c>
      <c r="D63" s="2">
        <v>1</v>
      </c>
      <c r="E63" s="2" t="s">
        <v>8</v>
      </c>
      <c r="F63" s="2" t="s">
        <v>9</v>
      </c>
      <c r="G63" s="3">
        <v>47928.03</v>
      </c>
    </row>
    <row r="64" spans="1:7" x14ac:dyDescent="0.25">
      <c r="A64" s="1">
        <v>61</v>
      </c>
      <c r="B64" s="2" t="s">
        <v>7</v>
      </c>
      <c r="C64" s="2">
        <v>36.384999999999998</v>
      </c>
      <c r="D64" s="2">
        <v>1</v>
      </c>
      <c r="E64" s="2" t="s">
        <v>8</v>
      </c>
      <c r="F64" s="2" t="s">
        <v>14</v>
      </c>
      <c r="G64" s="3">
        <v>48517.563150000002</v>
      </c>
    </row>
    <row r="65" spans="1:7" x14ac:dyDescent="0.25">
      <c r="A65" s="1">
        <v>52</v>
      </c>
      <c r="B65" s="2" t="s">
        <v>10</v>
      </c>
      <c r="C65" s="2">
        <v>27.36</v>
      </c>
      <c r="D65" s="2">
        <v>0</v>
      </c>
      <c r="E65" s="2" t="s">
        <v>8</v>
      </c>
      <c r="F65" s="2" t="s">
        <v>13</v>
      </c>
      <c r="G65" s="3">
        <v>24393.6224</v>
      </c>
    </row>
    <row r="66" spans="1:7" x14ac:dyDescent="0.25">
      <c r="A66" s="1">
        <v>50</v>
      </c>
      <c r="B66" s="2" t="s">
        <v>10</v>
      </c>
      <c r="C66" s="2">
        <v>32.299999999999997</v>
      </c>
      <c r="D66" s="2">
        <v>1</v>
      </c>
      <c r="E66" s="2" t="s">
        <v>8</v>
      </c>
      <c r="F66" s="2" t="s">
        <v>14</v>
      </c>
      <c r="G66" s="3">
        <v>41919.097000000002</v>
      </c>
    </row>
    <row r="67" spans="1:7" x14ac:dyDescent="0.25">
      <c r="A67" s="1">
        <v>26</v>
      </c>
      <c r="B67" s="2" t="s">
        <v>10</v>
      </c>
      <c r="C67" s="2">
        <v>32.9</v>
      </c>
      <c r="D67" s="2">
        <v>2</v>
      </c>
      <c r="E67" s="2" t="s">
        <v>8</v>
      </c>
      <c r="F67" s="2" t="s">
        <v>9</v>
      </c>
      <c r="G67" s="3">
        <v>36085.218999999997</v>
      </c>
    </row>
    <row r="68" spans="1:7" x14ac:dyDescent="0.25">
      <c r="A68" s="1">
        <v>23</v>
      </c>
      <c r="B68" s="2" t="s">
        <v>7</v>
      </c>
      <c r="C68" s="2">
        <v>28.31</v>
      </c>
      <c r="D68" s="2">
        <v>0</v>
      </c>
      <c r="E68" s="2" t="s">
        <v>8</v>
      </c>
      <c r="F68" s="2" t="s">
        <v>13</v>
      </c>
      <c r="G68" s="3">
        <v>18033.9679</v>
      </c>
    </row>
    <row r="69" spans="1:7" x14ac:dyDescent="0.25">
      <c r="A69" s="1">
        <v>24</v>
      </c>
      <c r="B69" s="2" t="s">
        <v>10</v>
      </c>
      <c r="C69" s="2">
        <v>40.15</v>
      </c>
      <c r="D69" s="2">
        <v>0</v>
      </c>
      <c r="E69" s="2" t="s">
        <v>8</v>
      </c>
      <c r="F69" s="2" t="s">
        <v>12</v>
      </c>
      <c r="G69" s="3">
        <v>38126.246500000001</v>
      </c>
    </row>
    <row r="70" spans="1:7" x14ac:dyDescent="0.25">
      <c r="A70" s="1">
        <v>55</v>
      </c>
      <c r="B70" s="2" t="s">
        <v>10</v>
      </c>
      <c r="C70" s="2">
        <v>30.684999999999999</v>
      </c>
      <c r="D70" s="2">
        <v>0</v>
      </c>
      <c r="E70" s="2" t="s">
        <v>8</v>
      </c>
      <c r="F70" s="2" t="s">
        <v>14</v>
      </c>
      <c r="G70" s="3">
        <v>42303.692150000003</v>
      </c>
    </row>
    <row r="71" spans="1:7" x14ac:dyDescent="0.25">
      <c r="A71" s="1">
        <v>63</v>
      </c>
      <c r="B71" s="2" t="s">
        <v>7</v>
      </c>
      <c r="C71" s="2">
        <v>26.98</v>
      </c>
      <c r="D71" s="2">
        <v>0</v>
      </c>
      <c r="E71" s="2" t="s">
        <v>8</v>
      </c>
      <c r="F71" s="2" t="s">
        <v>13</v>
      </c>
      <c r="G71" s="3">
        <v>28950.4692</v>
      </c>
    </row>
    <row r="72" spans="1:7" x14ac:dyDescent="0.25">
      <c r="A72" s="1">
        <v>64</v>
      </c>
      <c r="B72" s="2" t="s">
        <v>10</v>
      </c>
      <c r="C72" s="2">
        <v>33.880000000000003</v>
      </c>
      <c r="D72" s="2">
        <v>0</v>
      </c>
      <c r="E72" s="2" t="s">
        <v>8</v>
      </c>
      <c r="F72" s="2" t="s">
        <v>12</v>
      </c>
      <c r="G72" s="3">
        <v>46889.261200000001</v>
      </c>
    </row>
    <row r="73" spans="1:7" x14ac:dyDescent="0.25">
      <c r="A73" s="1">
        <v>61</v>
      </c>
      <c r="B73" s="2" t="s">
        <v>10</v>
      </c>
      <c r="C73" s="2">
        <v>35.86</v>
      </c>
      <c r="D73" s="2">
        <v>0</v>
      </c>
      <c r="E73" s="2" t="s">
        <v>8</v>
      </c>
      <c r="F73" s="2" t="s">
        <v>12</v>
      </c>
      <c r="G73" s="3">
        <v>46599.108399999997</v>
      </c>
    </row>
    <row r="74" spans="1:7" x14ac:dyDescent="0.25">
      <c r="A74" s="1">
        <v>40</v>
      </c>
      <c r="B74" s="2" t="s">
        <v>10</v>
      </c>
      <c r="C74" s="2">
        <v>32.774999999999999</v>
      </c>
      <c r="D74" s="2">
        <v>1</v>
      </c>
      <c r="E74" s="2" t="s">
        <v>8</v>
      </c>
      <c r="F74" s="2" t="s">
        <v>14</v>
      </c>
      <c r="G74" s="3">
        <v>39125.332249999999</v>
      </c>
    </row>
    <row r="75" spans="1:7" x14ac:dyDescent="0.25">
      <c r="A75" s="1">
        <v>33</v>
      </c>
      <c r="B75" s="2" t="s">
        <v>7</v>
      </c>
      <c r="C75" s="2">
        <v>33.5</v>
      </c>
      <c r="D75" s="2">
        <v>0</v>
      </c>
      <c r="E75" s="2" t="s">
        <v>8</v>
      </c>
      <c r="F75" s="2" t="s">
        <v>9</v>
      </c>
      <c r="G75" s="3">
        <v>37079.372000000003</v>
      </c>
    </row>
    <row r="76" spans="1:7" x14ac:dyDescent="0.25">
      <c r="A76" s="1">
        <v>56</v>
      </c>
      <c r="B76" s="2" t="s">
        <v>10</v>
      </c>
      <c r="C76" s="2">
        <v>26.695</v>
      </c>
      <c r="D76" s="2">
        <v>1</v>
      </c>
      <c r="E76" s="2" t="s">
        <v>8</v>
      </c>
      <c r="F76" s="2" t="s">
        <v>13</v>
      </c>
      <c r="G76" s="3">
        <v>26109.32905</v>
      </c>
    </row>
    <row r="77" spans="1:7" x14ac:dyDescent="0.25">
      <c r="A77" s="1">
        <v>42</v>
      </c>
      <c r="B77" s="2" t="s">
        <v>10</v>
      </c>
      <c r="C77" s="2">
        <v>30</v>
      </c>
      <c r="D77" s="2">
        <v>0</v>
      </c>
      <c r="E77" s="2" t="s">
        <v>8</v>
      </c>
      <c r="F77" s="2" t="s">
        <v>9</v>
      </c>
      <c r="G77" s="3">
        <v>22144.031999999999</v>
      </c>
    </row>
    <row r="78" spans="1:7" x14ac:dyDescent="0.25">
      <c r="A78" s="1">
        <v>30</v>
      </c>
      <c r="B78" s="2" t="s">
        <v>7</v>
      </c>
      <c r="C78" s="2">
        <v>28.38</v>
      </c>
      <c r="D78" s="2">
        <v>1</v>
      </c>
      <c r="E78" s="2" t="s">
        <v>8</v>
      </c>
      <c r="F78" s="2" t="s">
        <v>12</v>
      </c>
      <c r="G78" s="3">
        <v>19521.968199999999</v>
      </c>
    </row>
    <row r="79" spans="1:7" x14ac:dyDescent="0.25">
      <c r="A79" s="1">
        <v>54</v>
      </c>
      <c r="B79" s="2" t="s">
        <v>10</v>
      </c>
      <c r="C79" s="2">
        <v>25.1</v>
      </c>
      <c r="D79" s="2">
        <v>3</v>
      </c>
      <c r="E79" s="2" t="s">
        <v>8</v>
      </c>
      <c r="F79" s="2" t="s">
        <v>9</v>
      </c>
      <c r="G79" s="3">
        <v>25382.296999999999</v>
      </c>
    </row>
    <row r="80" spans="1:7" x14ac:dyDescent="0.25">
      <c r="A80" s="1">
        <v>61</v>
      </c>
      <c r="B80" s="2" t="s">
        <v>10</v>
      </c>
      <c r="C80" s="2">
        <v>28.31</v>
      </c>
      <c r="D80" s="2">
        <v>1</v>
      </c>
      <c r="E80" s="2" t="s">
        <v>8</v>
      </c>
      <c r="F80" s="2" t="s">
        <v>13</v>
      </c>
      <c r="G80" s="3">
        <v>28868.6639</v>
      </c>
    </row>
    <row r="81" spans="1:7" x14ac:dyDescent="0.25">
      <c r="A81" s="1">
        <v>24</v>
      </c>
      <c r="B81" s="2" t="s">
        <v>10</v>
      </c>
      <c r="C81" s="2">
        <v>28.5</v>
      </c>
      <c r="D81" s="2">
        <v>0</v>
      </c>
      <c r="E81" s="2" t="s">
        <v>8</v>
      </c>
      <c r="F81" s="2" t="s">
        <v>14</v>
      </c>
      <c r="G81" s="3">
        <v>35147.528480000001</v>
      </c>
    </row>
    <row r="82" spans="1:7" x14ac:dyDescent="0.25">
      <c r="A82" s="1">
        <v>44</v>
      </c>
      <c r="B82" s="2" t="s">
        <v>7</v>
      </c>
      <c r="C82" s="2">
        <v>38.06</v>
      </c>
      <c r="D82" s="2">
        <v>0</v>
      </c>
      <c r="E82" s="2" t="s">
        <v>8</v>
      </c>
      <c r="F82" s="2" t="s">
        <v>12</v>
      </c>
      <c r="G82" s="3">
        <v>48885.135609999998</v>
      </c>
    </row>
    <row r="83" spans="1:7" x14ac:dyDescent="0.25">
      <c r="A83" s="1">
        <v>21</v>
      </c>
      <c r="B83" s="2" t="s">
        <v>10</v>
      </c>
      <c r="C83" s="2">
        <v>25.7</v>
      </c>
      <c r="D83" s="2">
        <v>4</v>
      </c>
      <c r="E83" s="2" t="s">
        <v>8</v>
      </c>
      <c r="F83" s="2" t="s">
        <v>9</v>
      </c>
      <c r="G83" s="3">
        <v>17942.106</v>
      </c>
    </row>
    <row r="84" spans="1:7" x14ac:dyDescent="0.25">
      <c r="A84" s="1">
        <v>29</v>
      </c>
      <c r="B84" s="2" t="s">
        <v>10</v>
      </c>
      <c r="C84" s="2">
        <v>34.4</v>
      </c>
      <c r="D84" s="2">
        <v>0</v>
      </c>
      <c r="E84" s="2" t="s">
        <v>8</v>
      </c>
      <c r="F84" s="2" t="s">
        <v>9</v>
      </c>
      <c r="G84" s="3">
        <v>36197.699000000001</v>
      </c>
    </row>
    <row r="85" spans="1:7" x14ac:dyDescent="0.25">
      <c r="A85" s="1">
        <v>19</v>
      </c>
      <c r="B85" s="2" t="s">
        <v>10</v>
      </c>
      <c r="C85" s="2">
        <v>30.25</v>
      </c>
      <c r="D85" s="2">
        <v>0</v>
      </c>
      <c r="E85" s="2" t="s">
        <v>8</v>
      </c>
      <c r="F85" s="2" t="s">
        <v>12</v>
      </c>
      <c r="G85" s="3">
        <v>32548.340499999998</v>
      </c>
    </row>
    <row r="86" spans="1:7" x14ac:dyDescent="0.25">
      <c r="A86" s="1">
        <v>39</v>
      </c>
      <c r="B86" s="2" t="s">
        <v>10</v>
      </c>
      <c r="C86" s="2">
        <v>28.3</v>
      </c>
      <c r="D86" s="2">
        <v>1</v>
      </c>
      <c r="E86" s="2" t="s">
        <v>8</v>
      </c>
      <c r="F86" s="2" t="s">
        <v>9</v>
      </c>
      <c r="G86" s="3">
        <v>21082.16</v>
      </c>
    </row>
    <row r="87" spans="1:7" x14ac:dyDescent="0.25">
      <c r="A87" s="1">
        <v>42</v>
      </c>
      <c r="B87" s="2" t="s">
        <v>10</v>
      </c>
      <c r="C87" s="2">
        <v>26.07</v>
      </c>
      <c r="D87" s="2">
        <v>1</v>
      </c>
      <c r="E87" s="2" t="s">
        <v>8</v>
      </c>
      <c r="F87" s="2" t="s">
        <v>12</v>
      </c>
      <c r="G87" s="3">
        <v>38245.593269999998</v>
      </c>
    </row>
    <row r="88" spans="1:7" x14ac:dyDescent="0.25">
      <c r="A88" s="1">
        <v>57</v>
      </c>
      <c r="B88" s="2" t="s">
        <v>10</v>
      </c>
      <c r="C88" s="2">
        <v>42.13</v>
      </c>
      <c r="D88" s="2">
        <v>1</v>
      </c>
      <c r="E88" s="2" t="s">
        <v>8</v>
      </c>
      <c r="F88" s="2" t="s">
        <v>12</v>
      </c>
      <c r="G88" s="3">
        <v>48675.517699999997</v>
      </c>
    </row>
    <row r="89" spans="1:7" x14ac:dyDescent="0.25">
      <c r="A89" s="1">
        <v>54</v>
      </c>
      <c r="B89" s="2" t="s">
        <v>7</v>
      </c>
      <c r="C89" s="2">
        <v>47.41</v>
      </c>
      <c r="D89" s="2">
        <v>0</v>
      </c>
      <c r="E89" s="2" t="s">
        <v>8</v>
      </c>
      <c r="F89" s="2" t="s">
        <v>12</v>
      </c>
      <c r="G89" s="3">
        <v>63770.428010000003</v>
      </c>
    </row>
    <row r="90" spans="1:7" x14ac:dyDescent="0.25">
      <c r="A90" s="1">
        <v>49</v>
      </c>
      <c r="B90" s="2" t="s">
        <v>10</v>
      </c>
      <c r="C90" s="2">
        <v>25.84</v>
      </c>
      <c r="D90" s="2">
        <v>2</v>
      </c>
      <c r="E90" s="2" t="s">
        <v>8</v>
      </c>
      <c r="F90" s="2" t="s">
        <v>13</v>
      </c>
      <c r="G90" s="3">
        <v>23807.240600000001</v>
      </c>
    </row>
    <row r="91" spans="1:7" x14ac:dyDescent="0.25">
      <c r="A91" s="1">
        <v>43</v>
      </c>
      <c r="B91" s="2" t="s">
        <v>7</v>
      </c>
      <c r="C91" s="2">
        <v>46.2</v>
      </c>
      <c r="D91" s="2">
        <v>0</v>
      </c>
      <c r="E91" s="2" t="s">
        <v>8</v>
      </c>
      <c r="F91" s="2" t="s">
        <v>12</v>
      </c>
      <c r="G91" s="3">
        <v>45863.205000000002</v>
      </c>
    </row>
    <row r="92" spans="1:7" x14ac:dyDescent="0.25">
      <c r="A92" s="1">
        <v>35</v>
      </c>
      <c r="B92" s="2" t="s">
        <v>7</v>
      </c>
      <c r="C92" s="2">
        <v>34.104999999999997</v>
      </c>
      <c r="D92" s="2">
        <v>3</v>
      </c>
      <c r="E92" s="2" t="s">
        <v>8</v>
      </c>
      <c r="F92" s="2" t="s">
        <v>13</v>
      </c>
      <c r="G92" s="3">
        <v>39983.425949999997</v>
      </c>
    </row>
    <row r="93" spans="1:7" x14ac:dyDescent="0.25">
      <c r="A93" s="1">
        <v>48</v>
      </c>
      <c r="B93" s="2" t="s">
        <v>10</v>
      </c>
      <c r="C93" s="2">
        <v>40.564999999999998</v>
      </c>
      <c r="D93" s="2">
        <v>2</v>
      </c>
      <c r="E93" s="2" t="s">
        <v>8</v>
      </c>
      <c r="F93" s="2" t="s">
        <v>13</v>
      </c>
      <c r="G93" s="3">
        <v>45702.022349999999</v>
      </c>
    </row>
    <row r="94" spans="1:7" x14ac:dyDescent="0.25">
      <c r="A94" s="1">
        <v>31</v>
      </c>
      <c r="B94" s="2" t="s">
        <v>7</v>
      </c>
      <c r="C94" s="2">
        <v>38.094999999999999</v>
      </c>
      <c r="D94" s="2">
        <v>1</v>
      </c>
      <c r="E94" s="2" t="s">
        <v>8</v>
      </c>
      <c r="F94" s="2" t="s">
        <v>14</v>
      </c>
      <c r="G94" s="3">
        <v>58571.074480000003</v>
      </c>
    </row>
    <row r="95" spans="1:7" x14ac:dyDescent="0.25">
      <c r="A95" s="1">
        <v>34</v>
      </c>
      <c r="B95" s="2" t="s">
        <v>7</v>
      </c>
      <c r="C95" s="2">
        <v>30.21</v>
      </c>
      <c r="D95" s="2">
        <v>1</v>
      </c>
      <c r="E95" s="2" t="s">
        <v>8</v>
      </c>
      <c r="F95" s="2" t="s">
        <v>13</v>
      </c>
      <c r="G95" s="3">
        <v>43943.876100000001</v>
      </c>
    </row>
    <row r="96" spans="1:7" x14ac:dyDescent="0.25">
      <c r="A96" s="1">
        <v>19</v>
      </c>
      <c r="B96" s="2" t="s">
        <v>7</v>
      </c>
      <c r="C96" s="2">
        <v>28.31</v>
      </c>
      <c r="D96" s="2">
        <v>0</v>
      </c>
      <c r="E96" s="2" t="s">
        <v>8</v>
      </c>
      <c r="F96" s="2" t="s">
        <v>13</v>
      </c>
      <c r="G96" s="3">
        <v>17468.983899999999</v>
      </c>
    </row>
    <row r="97" spans="1:7" x14ac:dyDescent="0.25">
      <c r="A97" s="1">
        <v>30</v>
      </c>
      <c r="B97" s="2" t="s">
        <v>10</v>
      </c>
      <c r="C97" s="2">
        <v>37.799999999999997</v>
      </c>
      <c r="D97" s="2">
        <v>2</v>
      </c>
      <c r="E97" s="2" t="s">
        <v>8</v>
      </c>
      <c r="F97" s="2" t="s">
        <v>9</v>
      </c>
      <c r="G97" s="3">
        <v>39241.442000000003</v>
      </c>
    </row>
    <row r="98" spans="1:7" x14ac:dyDescent="0.25">
      <c r="A98" s="1">
        <v>47</v>
      </c>
      <c r="B98" s="2" t="s">
        <v>7</v>
      </c>
      <c r="C98" s="2">
        <v>36.630000000000003</v>
      </c>
      <c r="D98" s="2">
        <v>1</v>
      </c>
      <c r="E98" s="2" t="s">
        <v>8</v>
      </c>
      <c r="F98" s="2" t="s">
        <v>12</v>
      </c>
      <c r="G98" s="3">
        <v>42969.852700000003</v>
      </c>
    </row>
    <row r="99" spans="1:7" x14ac:dyDescent="0.25">
      <c r="A99" s="1">
        <v>49</v>
      </c>
      <c r="B99" s="2" t="s">
        <v>10</v>
      </c>
      <c r="C99" s="2">
        <v>25.6</v>
      </c>
      <c r="D99" s="2">
        <v>2</v>
      </c>
      <c r="E99" s="2" t="s">
        <v>8</v>
      </c>
      <c r="F99" s="2" t="s">
        <v>9</v>
      </c>
      <c r="G99" s="3">
        <v>23306.546999999999</v>
      </c>
    </row>
    <row r="100" spans="1:7" x14ac:dyDescent="0.25">
      <c r="A100" s="1">
        <v>19</v>
      </c>
      <c r="B100" s="2" t="s">
        <v>7</v>
      </c>
      <c r="C100" s="2">
        <v>33.11</v>
      </c>
      <c r="D100" s="2">
        <v>0</v>
      </c>
      <c r="E100" s="2" t="s">
        <v>8</v>
      </c>
      <c r="F100" s="2" t="s">
        <v>12</v>
      </c>
      <c r="G100" s="3">
        <v>34439.855900000002</v>
      </c>
    </row>
    <row r="101" spans="1:7" x14ac:dyDescent="0.25">
      <c r="A101" s="1">
        <v>37</v>
      </c>
      <c r="B101" s="2" t="s">
        <v>10</v>
      </c>
      <c r="C101" s="2">
        <v>34.1</v>
      </c>
      <c r="D101" s="2">
        <v>4</v>
      </c>
      <c r="E101" s="2" t="s">
        <v>8</v>
      </c>
      <c r="F101" s="2" t="s">
        <v>9</v>
      </c>
      <c r="G101" s="3">
        <v>40182.245999999999</v>
      </c>
    </row>
    <row r="102" spans="1:7" x14ac:dyDescent="0.25">
      <c r="A102" s="1">
        <v>18</v>
      </c>
      <c r="B102" s="2" t="s">
        <v>10</v>
      </c>
      <c r="C102" s="2">
        <v>33.534999999999997</v>
      </c>
      <c r="D102" s="2">
        <v>0</v>
      </c>
      <c r="E102" s="2" t="s">
        <v>8</v>
      </c>
      <c r="F102" s="2" t="s">
        <v>14</v>
      </c>
      <c r="G102" s="3">
        <v>34617.840649999998</v>
      </c>
    </row>
    <row r="103" spans="1:7" x14ac:dyDescent="0.25">
      <c r="A103" s="1">
        <v>44</v>
      </c>
      <c r="B103" s="2" t="s">
        <v>7</v>
      </c>
      <c r="C103" s="2">
        <v>38.950000000000003</v>
      </c>
      <c r="D103" s="2">
        <v>0</v>
      </c>
      <c r="E103" s="2" t="s">
        <v>8</v>
      </c>
      <c r="F103" s="2" t="s">
        <v>13</v>
      </c>
      <c r="G103" s="3">
        <v>42983.458500000001</v>
      </c>
    </row>
    <row r="104" spans="1:7" x14ac:dyDescent="0.25">
      <c r="A104" s="1">
        <v>39</v>
      </c>
      <c r="B104" s="2" t="s">
        <v>10</v>
      </c>
      <c r="C104" s="2">
        <v>26.41</v>
      </c>
      <c r="D104" s="2">
        <v>0</v>
      </c>
      <c r="E104" s="2" t="s">
        <v>8</v>
      </c>
      <c r="F104" s="2" t="s">
        <v>14</v>
      </c>
      <c r="G104" s="3">
        <v>20149.322899999999</v>
      </c>
    </row>
    <row r="105" spans="1:7" x14ac:dyDescent="0.25">
      <c r="A105" s="1">
        <v>42</v>
      </c>
      <c r="B105" s="2" t="s">
        <v>10</v>
      </c>
      <c r="C105" s="2">
        <v>28.31</v>
      </c>
      <c r="D105" s="2">
        <v>3</v>
      </c>
      <c r="E105" s="2" t="s">
        <v>8</v>
      </c>
      <c r="F105" s="2" t="s">
        <v>13</v>
      </c>
      <c r="G105" s="3">
        <v>32787.458590000002</v>
      </c>
    </row>
    <row r="106" spans="1:7" x14ac:dyDescent="0.25">
      <c r="A106" s="1">
        <v>52</v>
      </c>
      <c r="B106" s="2" t="s">
        <v>7</v>
      </c>
      <c r="C106" s="2">
        <v>25.3</v>
      </c>
      <c r="D106" s="2">
        <v>2</v>
      </c>
      <c r="E106" s="2" t="s">
        <v>8</v>
      </c>
      <c r="F106" s="2" t="s">
        <v>12</v>
      </c>
      <c r="G106" s="3">
        <v>24667.419000000002</v>
      </c>
    </row>
    <row r="107" spans="1:7" x14ac:dyDescent="0.25">
      <c r="A107" s="1">
        <v>43</v>
      </c>
      <c r="B107" s="2" t="s">
        <v>10</v>
      </c>
      <c r="C107" s="2">
        <v>38.06</v>
      </c>
      <c r="D107" s="2">
        <v>2</v>
      </c>
      <c r="E107" s="2" t="s">
        <v>8</v>
      </c>
      <c r="F107" s="2" t="s">
        <v>12</v>
      </c>
      <c r="G107" s="3">
        <v>42560.430399999997</v>
      </c>
    </row>
    <row r="108" spans="1:7" x14ac:dyDescent="0.25">
      <c r="A108" s="1">
        <v>40</v>
      </c>
      <c r="B108" s="2" t="s">
        <v>7</v>
      </c>
      <c r="C108" s="2">
        <v>32.774999999999999</v>
      </c>
      <c r="D108" s="2">
        <v>2</v>
      </c>
      <c r="E108" s="2" t="s">
        <v>8</v>
      </c>
      <c r="F108" s="2" t="s">
        <v>13</v>
      </c>
      <c r="G108" s="3">
        <v>40003.332249999999</v>
      </c>
    </row>
    <row r="109" spans="1:7" x14ac:dyDescent="0.25">
      <c r="A109" s="1">
        <v>62</v>
      </c>
      <c r="B109" s="2" t="s">
        <v>10</v>
      </c>
      <c r="C109" s="2">
        <v>32.015000000000001</v>
      </c>
      <c r="D109" s="2">
        <v>0</v>
      </c>
      <c r="E109" s="2" t="s">
        <v>8</v>
      </c>
      <c r="F109" s="2" t="s">
        <v>14</v>
      </c>
      <c r="G109" s="3">
        <v>45710.207849999999</v>
      </c>
    </row>
    <row r="110" spans="1:7" x14ac:dyDescent="0.25">
      <c r="A110" s="1">
        <v>44</v>
      </c>
      <c r="B110" s="2" t="s">
        <v>7</v>
      </c>
      <c r="C110" s="2">
        <v>43.89</v>
      </c>
      <c r="D110" s="2">
        <v>2</v>
      </c>
      <c r="E110" s="2" t="s">
        <v>8</v>
      </c>
      <c r="F110" s="2" t="s">
        <v>12</v>
      </c>
      <c r="G110" s="3">
        <v>46200.985099999998</v>
      </c>
    </row>
    <row r="111" spans="1:7" x14ac:dyDescent="0.25">
      <c r="A111" s="1">
        <v>60</v>
      </c>
      <c r="B111" s="2" t="s">
        <v>10</v>
      </c>
      <c r="C111" s="2">
        <v>31.35</v>
      </c>
      <c r="D111" s="2">
        <v>3</v>
      </c>
      <c r="E111" s="2" t="s">
        <v>8</v>
      </c>
      <c r="F111" s="2" t="s">
        <v>13</v>
      </c>
      <c r="G111" s="3">
        <v>46130.5265</v>
      </c>
    </row>
    <row r="112" spans="1:7" x14ac:dyDescent="0.25">
      <c r="A112" s="1">
        <v>39</v>
      </c>
      <c r="B112" s="2" t="s">
        <v>10</v>
      </c>
      <c r="C112" s="2">
        <v>35.299999999999997</v>
      </c>
      <c r="D112" s="2">
        <v>2</v>
      </c>
      <c r="E112" s="2" t="s">
        <v>8</v>
      </c>
      <c r="F112" s="2" t="s">
        <v>9</v>
      </c>
      <c r="G112" s="3">
        <v>40103.89</v>
      </c>
    </row>
    <row r="113" spans="1:7" x14ac:dyDescent="0.25">
      <c r="A113" s="1">
        <v>27</v>
      </c>
      <c r="B113" s="2" t="s">
        <v>10</v>
      </c>
      <c r="C113" s="2">
        <v>31.13</v>
      </c>
      <c r="D113" s="2">
        <v>1</v>
      </c>
      <c r="E113" s="2" t="s">
        <v>8</v>
      </c>
      <c r="F113" s="2" t="s">
        <v>12</v>
      </c>
      <c r="G113" s="3">
        <v>34806.467700000001</v>
      </c>
    </row>
    <row r="114" spans="1:7" x14ac:dyDescent="0.25">
      <c r="A114" s="1">
        <v>41</v>
      </c>
      <c r="B114" s="2" t="s">
        <v>10</v>
      </c>
      <c r="C114" s="2">
        <v>35.75</v>
      </c>
      <c r="D114" s="2">
        <v>1</v>
      </c>
      <c r="E114" s="2" t="s">
        <v>8</v>
      </c>
      <c r="F114" s="2" t="s">
        <v>12</v>
      </c>
      <c r="G114" s="3">
        <v>40273.645499999999</v>
      </c>
    </row>
    <row r="115" spans="1:7" x14ac:dyDescent="0.25">
      <c r="A115" s="1">
        <v>51</v>
      </c>
      <c r="B115" s="2" t="s">
        <v>7</v>
      </c>
      <c r="C115" s="2">
        <v>38.06</v>
      </c>
      <c r="D115" s="2">
        <v>0</v>
      </c>
      <c r="E115" s="2" t="s">
        <v>8</v>
      </c>
      <c r="F115" s="2" t="s">
        <v>12</v>
      </c>
      <c r="G115" s="3">
        <v>44400.4064</v>
      </c>
    </row>
    <row r="116" spans="1:7" x14ac:dyDescent="0.25">
      <c r="A116" s="1">
        <v>30</v>
      </c>
      <c r="B116" s="2" t="s">
        <v>7</v>
      </c>
      <c r="C116" s="2">
        <v>39.049999999999997</v>
      </c>
      <c r="D116" s="2">
        <v>3</v>
      </c>
      <c r="E116" s="2" t="s">
        <v>8</v>
      </c>
      <c r="F116" s="2" t="s">
        <v>12</v>
      </c>
      <c r="G116" s="3">
        <v>40932.429499999998</v>
      </c>
    </row>
    <row r="117" spans="1:7" x14ac:dyDescent="0.25">
      <c r="A117" s="1">
        <v>37</v>
      </c>
      <c r="B117" s="2" t="s">
        <v>7</v>
      </c>
      <c r="C117" s="2">
        <v>38.39</v>
      </c>
      <c r="D117" s="2">
        <v>0</v>
      </c>
      <c r="E117" s="2" t="s">
        <v>8</v>
      </c>
      <c r="F117" s="2" t="s">
        <v>12</v>
      </c>
      <c r="G117" s="3">
        <v>40419.019099999998</v>
      </c>
    </row>
    <row r="118" spans="1:7" x14ac:dyDescent="0.25">
      <c r="A118" s="1">
        <v>23</v>
      </c>
      <c r="B118" s="2" t="s">
        <v>10</v>
      </c>
      <c r="C118" s="2">
        <v>31.73</v>
      </c>
      <c r="D118" s="2">
        <v>3</v>
      </c>
      <c r="E118" s="2" t="s">
        <v>8</v>
      </c>
      <c r="F118" s="2" t="s">
        <v>14</v>
      </c>
      <c r="G118" s="3">
        <v>36189.101699999999</v>
      </c>
    </row>
    <row r="119" spans="1:7" x14ac:dyDescent="0.25">
      <c r="A119" s="1">
        <v>29</v>
      </c>
      <c r="B119" s="2" t="s">
        <v>10</v>
      </c>
      <c r="C119" s="2">
        <v>35.5</v>
      </c>
      <c r="D119" s="2">
        <v>2</v>
      </c>
      <c r="E119" s="2" t="s">
        <v>8</v>
      </c>
      <c r="F119" s="2" t="s">
        <v>9</v>
      </c>
      <c r="G119" s="3">
        <v>44585.455869999998</v>
      </c>
    </row>
    <row r="120" spans="1:7" x14ac:dyDescent="0.25">
      <c r="A120" s="1">
        <v>27</v>
      </c>
      <c r="B120" s="2" t="s">
        <v>10</v>
      </c>
      <c r="C120" s="2">
        <v>29.15</v>
      </c>
      <c r="D120" s="2">
        <v>0</v>
      </c>
      <c r="E120" s="2" t="s">
        <v>8</v>
      </c>
      <c r="F120" s="2" t="s">
        <v>12</v>
      </c>
      <c r="G120" s="3">
        <v>18246.495500000001</v>
      </c>
    </row>
    <row r="121" spans="1:7" x14ac:dyDescent="0.25">
      <c r="A121" s="1">
        <v>53</v>
      </c>
      <c r="B121" s="2" t="s">
        <v>10</v>
      </c>
      <c r="C121" s="2">
        <v>34.104999999999997</v>
      </c>
      <c r="D121" s="2">
        <v>0</v>
      </c>
      <c r="E121" s="2" t="s">
        <v>8</v>
      </c>
      <c r="F121" s="2" t="s">
        <v>14</v>
      </c>
      <c r="G121" s="3">
        <v>43254.417950000003</v>
      </c>
    </row>
    <row r="122" spans="1:7" x14ac:dyDescent="0.25">
      <c r="A122" s="1">
        <v>37</v>
      </c>
      <c r="B122" s="2" t="s">
        <v>7</v>
      </c>
      <c r="C122" s="2">
        <v>26.4</v>
      </c>
      <c r="D122" s="2">
        <v>0</v>
      </c>
      <c r="E122" s="2" t="s">
        <v>8</v>
      </c>
      <c r="F122" s="2" t="s">
        <v>12</v>
      </c>
      <c r="G122" s="3">
        <v>19539.242999999999</v>
      </c>
    </row>
    <row r="123" spans="1:7" x14ac:dyDescent="0.25">
      <c r="A123" s="1">
        <v>47</v>
      </c>
      <c r="B123" s="2" t="s">
        <v>7</v>
      </c>
      <c r="C123" s="2">
        <v>27.83</v>
      </c>
      <c r="D123" s="2">
        <v>0</v>
      </c>
      <c r="E123" s="2" t="s">
        <v>8</v>
      </c>
      <c r="F123" s="2" t="s">
        <v>12</v>
      </c>
      <c r="G123" s="3">
        <v>23065.420699999999</v>
      </c>
    </row>
    <row r="124" spans="1:7" x14ac:dyDescent="0.25">
      <c r="A124" s="1">
        <v>18</v>
      </c>
      <c r="B124" s="2" t="s">
        <v>10</v>
      </c>
      <c r="C124" s="2">
        <v>38.17</v>
      </c>
      <c r="D124" s="2">
        <v>0</v>
      </c>
      <c r="E124" s="2" t="s">
        <v>8</v>
      </c>
      <c r="F124" s="2" t="s">
        <v>12</v>
      </c>
      <c r="G124" s="3">
        <v>36307.798300000002</v>
      </c>
    </row>
    <row r="125" spans="1:7" x14ac:dyDescent="0.25">
      <c r="A125" s="1">
        <v>33</v>
      </c>
      <c r="B125" s="2" t="s">
        <v>10</v>
      </c>
      <c r="C125" s="2">
        <v>27.1</v>
      </c>
      <c r="D125" s="2">
        <v>1</v>
      </c>
      <c r="E125" s="2" t="s">
        <v>8</v>
      </c>
      <c r="F125" s="2" t="s">
        <v>9</v>
      </c>
      <c r="G125" s="3">
        <v>19040.876</v>
      </c>
    </row>
    <row r="126" spans="1:7" x14ac:dyDescent="0.25">
      <c r="A126" s="1">
        <v>19</v>
      </c>
      <c r="B126" s="2" t="s">
        <v>7</v>
      </c>
      <c r="C126" s="2">
        <v>28.88</v>
      </c>
      <c r="D126" s="2">
        <v>0</v>
      </c>
      <c r="E126" s="2" t="s">
        <v>8</v>
      </c>
      <c r="F126" s="2" t="s">
        <v>13</v>
      </c>
      <c r="G126" s="3">
        <v>17748.5062</v>
      </c>
    </row>
    <row r="127" spans="1:7" x14ac:dyDescent="0.25">
      <c r="A127" s="1">
        <v>50</v>
      </c>
      <c r="B127" s="2" t="s">
        <v>7</v>
      </c>
      <c r="C127" s="2">
        <v>27.6</v>
      </c>
      <c r="D127" s="2">
        <v>1</v>
      </c>
      <c r="E127" s="2" t="s">
        <v>8</v>
      </c>
      <c r="F127" s="2" t="s">
        <v>9</v>
      </c>
      <c r="G127" s="3">
        <v>24520.263999999999</v>
      </c>
    </row>
    <row r="128" spans="1:7" x14ac:dyDescent="0.25">
      <c r="A128" s="1">
        <v>27</v>
      </c>
      <c r="B128" s="2" t="s">
        <v>10</v>
      </c>
      <c r="C128" s="2">
        <v>28.5</v>
      </c>
      <c r="D128" s="2">
        <v>0</v>
      </c>
      <c r="E128" s="2" t="s">
        <v>8</v>
      </c>
      <c r="F128" s="2" t="s">
        <v>13</v>
      </c>
      <c r="G128" s="3">
        <v>18310.741999999998</v>
      </c>
    </row>
    <row r="129" spans="1:7" x14ac:dyDescent="0.25">
      <c r="A129" s="1">
        <v>18</v>
      </c>
      <c r="B129" s="2" t="s">
        <v>7</v>
      </c>
      <c r="C129" s="2">
        <v>42.24</v>
      </c>
      <c r="D129" s="2">
        <v>0</v>
      </c>
      <c r="E129" s="2" t="s">
        <v>8</v>
      </c>
      <c r="F129" s="2" t="s">
        <v>12</v>
      </c>
      <c r="G129" s="3">
        <v>38792.685599999997</v>
      </c>
    </row>
    <row r="130" spans="1:7" x14ac:dyDescent="0.25">
      <c r="A130" s="1">
        <v>47</v>
      </c>
      <c r="B130" s="2" t="s">
        <v>7</v>
      </c>
      <c r="C130" s="2">
        <v>26.125</v>
      </c>
      <c r="D130" s="2">
        <v>1</v>
      </c>
      <c r="E130" s="2" t="s">
        <v>8</v>
      </c>
      <c r="F130" s="2" t="s">
        <v>14</v>
      </c>
      <c r="G130" s="3">
        <v>23401.30575</v>
      </c>
    </row>
    <row r="131" spans="1:7" x14ac:dyDescent="0.25">
      <c r="A131" s="1">
        <v>33</v>
      </c>
      <c r="B131" s="2" t="s">
        <v>7</v>
      </c>
      <c r="C131" s="2">
        <v>35.53</v>
      </c>
      <c r="D131" s="2">
        <v>0</v>
      </c>
      <c r="E131" s="2" t="s">
        <v>8</v>
      </c>
      <c r="F131" s="2" t="s">
        <v>13</v>
      </c>
      <c r="G131" s="3">
        <v>55135.402090000003</v>
      </c>
    </row>
    <row r="132" spans="1:7" x14ac:dyDescent="0.25">
      <c r="A132" s="1">
        <v>56</v>
      </c>
      <c r="B132" s="2" t="s">
        <v>10</v>
      </c>
      <c r="C132" s="2">
        <v>31.79</v>
      </c>
      <c r="D132" s="2">
        <v>2</v>
      </c>
      <c r="E132" s="2" t="s">
        <v>8</v>
      </c>
      <c r="F132" s="2" t="s">
        <v>12</v>
      </c>
      <c r="G132" s="3">
        <v>43813.866099999999</v>
      </c>
    </row>
    <row r="133" spans="1:7" x14ac:dyDescent="0.25">
      <c r="A133" s="1">
        <v>36</v>
      </c>
      <c r="B133" s="2" t="s">
        <v>10</v>
      </c>
      <c r="C133" s="2">
        <v>28.024999999999999</v>
      </c>
      <c r="D133" s="2">
        <v>1</v>
      </c>
      <c r="E133" s="2" t="s">
        <v>8</v>
      </c>
      <c r="F133" s="2" t="s">
        <v>14</v>
      </c>
      <c r="G133" s="3">
        <v>20773.62775</v>
      </c>
    </row>
    <row r="134" spans="1:7" x14ac:dyDescent="0.25">
      <c r="A134" s="1">
        <v>41</v>
      </c>
      <c r="B134" s="2" t="s">
        <v>10</v>
      </c>
      <c r="C134" s="2">
        <v>30.78</v>
      </c>
      <c r="D134" s="2">
        <v>3</v>
      </c>
      <c r="E134" s="2" t="s">
        <v>8</v>
      </c>
      <c r="F134" s="2" t="s">
        <v>14</v>
      </c>
      <c r="G134" s="3">
        <v>39597.407200000001</v>
      </c>
    </row>
    <row r="135" spans="1:7" x14ac:dyDescent="0.25">
      <c r="A135" s="1">
        <v>23</v>
      </c>
      <c r="B135" s="2" t="s">
        <v>7</v>
      </c>
      <c r="C135" s="2">
        <v>32.78</v>
      </c>
      <c r="D135" s="2">
        <v>2</v>
      </c>
      <c r="E135" s="2" t="s">
        <v>8</v>
      </c>
      <c r="F135" s="2" t="s">
        <v>12</v>
      </c>
      <c r="G135" s="3">
        <v>36021.011200000001</v>
      </c>
    </row>
    <row r="136" spans="1:7" x14ac:dyDescent="0.25">
      <c r="A136" s="1">
        <v>57</v>
      </c>
      <c r="B136" s="2" t="s">
        <v>7</v>
      </c>
      <c r="C136" s="2">
        <v>29.81</v>
      </c>
      <c r="D136" s="2">
        <v>0</v>
      </c>
      <c r="E136" s="2" t="s">
        <v>8</v>
      </c>
      <c r="F136" s="2" t="s">
        <v>12</v>
      </c>
      <c r="G136" s="3">
        <v>27533.912899999999</v>
      </c>
    </row>
    <row r="137" spans="1:7" x14ac:dyDescent="0.25">
      <c r="A137" s="1">
        <v>60</v>
      </c>
      <c r="B137" s="2" t="s">
        <v>7</v>
      </c>
      <c r="C137" s="2">
        <v>32.450000000000003</v>
      </c>
      <c r="D137" s="2">
        <v>0</v>
      </c>
      <c r="E137" s="2" t="s">
        <v>8</v>
      </c>
      <c r="F137" s="2" t="s">
        <v>12</v>
      </c>
      <c r="G137" s="3">
        <v>45008.955499999996</v>
      </c>
    </row>
    <row r="138" spans="1:7" x14ac:dyDescent="0.25">
      <c r="A138" s="1">
        <v>37</v>
      </c>
      <c r="B138" s="2" t="s">
        <v>7</v>
      </c>
      <c r="C138" s="2">
        <v>30.78</v>
      </c>
      <c r="D138" s="2">
        <v>0</v>
      </c>
      <c r="E138" s="2" t="s">
        <v>8</v>
      </c>
      <c r="F138" s="2" t="s">
        <v>14</v>
      </c>
      <c r="G138" s="3">
        <v>37270.1512</v>
      </c>
    </row>
    <row r="139" spans="1:7" x14ac:dyDescent="0.25">
      <c r="A139" s="1">
        <v>46</v>
      </c>
      <c r="B139" s="2" t="s">
        <v>7</v>
      </c>
      <c r="C139" s="2">
        <v>35.53</v>
      </c>
      <c r="D139" s="2">
        <v>0</v>
      </c>
      <c r="E139" s="2" t="s">
        <v>8</v>
      </c>
      <c r="F139" s="2" t="s">
        <v>14</v>
      </c>
      <c r="G139" s="3">
        <v>42111.664700000001</v>
      </c>
    </row>
    <row r="140" spans="1:7" x14ac:dyDescent="0.25">
      <c r="A140" s="1">
        <v>48</v>
      </c>
      <c r="B140" s="2" t="s">
        <v>7</v>
      </c>
      <c r="C140" s="2">
        <v>33.11</v>
      </c>
      <c r="D140" s="2">
        <v>0</v>
      </c>
      <c r="E140" s="2" t="s">
        <v>8</v>
      </c>
      <c r="F140" s="2" t="s">
        <v>12</v>
      </c>
      <c r="G140" s="3">
        <v>40974.164900000003</v>
      </c>
    </row>
    <row r="141" spans="1:7" x14ac:dyDescent="0.25">
      <c r="A141" s="1">
        <v>37</v>
      </c>
      <c r="B141" s="2" t="s">
        <v>7</v>
      </c>
      <c r="C141" s="2">
        <v>47.6</v>
      </c>
      <c r="D141" s="2">
        <v>2</v>
      </c>
      <c r="E141" s="2" t="s">
        <v>8</v>
      </c>
      <c r="F141" s="2" t="s">
        <v>9</v>
      </c>
      <c r="G141" s="3">
        <v>46113.510999999999</v>
      </c>
    </row>
    <row r="142" spans="1:7" x14ac:dyDescent="0.25">
      <c r="A142" s="1">
        <v>51</v>
      </c>
      <c r="B142" s="2" t="s">
        <v>7</v>
      </c>
      <c r="C142" s="2">
        <v>37.049999999999997</v>
      </c>
      <c r="D142" s="2">
        <v>3</v>
      </c>
      <c r="E142" s="2" t="s">
        <v>8</v>
      </c>
      <c r="F142" s="2" t="s">
        <v>14</v>
      </c>
      <c r="G142" s="3">
        <v>46255.112500000003</v>
      </c>
    </row>
    <row r="143" spans="1:7" x14ac:dyDescent="0.25">
      <c r="A143" s="1">
        <v>32</v>
      </c>
      <c r="B143" s="2" t="s">
        <v>10</v>
      </c>
      <c r="C143" s="2">
        <v>28.93</v>
      </c>
      <c r="D143" s="2">
        <v>1</v>
      </c>
      <c r="E143" s="2" t="s">
        <v>8</v>
      </c>
      <c r="F143" s="2" t="s">
        <v>12</v>
      </c>
      <c r="G143" s="3">
        <v>19719.6947</v>
      </c>
    </row>
    <row r="144" spans="1:7" x14ac:dyDescent="0.25">
      <c r="A144" s="1">
        <v>57</v>
      </c>
      <c r="B144" s="2" t="s">
        <v>10</v>
      </c>
      <c r="C144" s="2">
        <v>28.975000000000001</v>
      </c>
      <c r="D144" s="2">
        <v>0</v>
      </c>
      <c r="E144" s="2" t="s">
        <v>8</v>
      </c>
      <c r="F144" s="2" t="s">
        <v>14</v>
      </c>
      <c r="G144" s="3">
        <v>27218.437249999999</v>
      </c>
    </row>
    <row r="145" spans="1:7" x14ac:dyDescent="0.25">
      <c r="A145" s="1">
        <v>64</v>
      </c>
      <c r="B145" s="2" t="s">
        <v>7</v>
      </c>
      <c r="C145" s="2">
        <v>26.885000000000002</v>
      </c>
      <c r="D145" s="2">
        <v>0</v>
      </c>
      <c r="E145" s="2" t="s">
        <v>8</v>
      </c>
      <c r="F145" s="2" t="s">
        <v>13</v>
      </c>
      <c r="G145" s="3">
        <v>29330.98315</v>
      </c>
    </row>
    <row r="146" spans="1:7" x14ac:dyDescent="0.25">
      <c r="A146" s="1">
        <v>47</v>
      </c>
      <c r="B146" s="2" t="s">
        <v>10</v>
      </c>
      <c r="C146" s="2">
        <v>38.94</v>
      </c>
      <c r="D146" s="2">
        <v>2</v>
      </c>
      <c r="E146" s="2" t="s">
        <v>8</v>
      </c>
      <c r="F146" s="2" t="s">
        <v>12</v>
      </c>
      <c r="G146" s="3">
        <v>44202.653599999998</v>
      </c>
    </row>
    <row r="147" spans="1:7" x14ac:dyDescent="0.25">
      <c r="A147" s="1">
        <v>60</v>
      </c>
      <c r="B147" s="2" t="s">
        <v>10</v>
      </c>
      <c r="C147" s="2">
        <v>40.92</v>
      </c>
      <c r="D147" s="2">
        <v>0</v>
      </c>
      <c r="E147" s="2" t="s">
        <v>8</v>
      </c>
      <c r="F147" s="2" t="s">
        <v>12</v>
      </c>
      <c r="G147" s="3">
        <v>48673.558799999999</v>
      </c>
    </row>
    <row r="148" spans="1:7" x14ac:dyDescent="0.25">
      <c r="A148" s="1">
        <v>18</v>
      </c>
      <c r="B148" s="2" t="s">
        <v>10</v>
      </c>
      <c r="C148" s="2">
        <v>31.73</v>
      </c>
      <c r="D148" s="2">
        <v>0</v>
      </c>
      <c r="E148" s="2" t="s">
        <v>8</v>
      </c>
      <c r="F148" s="2" t="s">
        <v>14</v>
      </c>
      <c r="G148" s="3">
        <v>33732.686699999998</v>
      </c>
    </row>
    <row r="149" spans="1:7" x14ac:dyDescent="0.25">
      <c r="A149" s="1">
        <v>43</v>
      </c>
      <c r="B149" s="2" t="s">
        <v>7</v>
      </c>
      <c r="C149" s="2">
        <v>26.885000000000002</v>
      </c>
      <c r="D149" s="2">
        <v>0</v>
      </c>
      <c r="E149" s="2" t="s">
        <v>8</v>
      </c>
      <c r="F149" s="2" t="s">
        <v>13</v>
      </c>
      <c r="G149" s="3">
        <v>21774.32215</v>
      </c>
    </row>
    <row r="150" spans="1:7" x14ac:dyDescent="0.25">
      <c r="A150" s="1">
        <v>37</v>
      </c>
      <c r="B150" s="2" t="s">
        <v>10</v>
      </c>
      <c r="C150" s="2">
        <v>34.200000000000003</v>
      </c>
      <c r="D150" s="2">
        <v>1</v>
      </c>
      <c r="E150" s="2" t="s">
        <v>8</v>
      </c>
      <c r="F150" s="2" t="s">
        <v>14</v>
      </c>
      <c r="G150" s="3">
        <v>39047.285000000003</v>
      </c>
    </row>
    <row r="151" spans="1:7" x14ac:dyDescent="0.25">
      <c r="A151" s="1">
        <v>25</v>
      </c>
      <c r="B151" s="2" t="s">
        <v>10</v>
      </c>
      <c r="C151" s="2">
        <v>29.7</v>
      </c>
      <c r="D151" s="2">
        <v>3</v>
      </c>
      <c r="E151" s="2" t="s">
        <v>8</v>
      </c>
      <c r="F151" s="2" t="s">
        <v>9</v>
      </c>
      <c r="G151" s="3">
        <v>19933.457999999999</v>
      </c>
    </row>
    <row r="152" spans="1:7" x14ac:dyDescent="0.25">
      <c r="A152" s="1">
        <v>51</v>
      </c>
      <c r="B152" s="2" t="s">
        <v>10</v>
      </c>
      <c r="C152" s="2">
        <v>42.9</v>
      </c>
      <c r="D152" s="2">
        <v>2</v>
      </c>
      <c r="E152" s="2" t="s">
        <v>8</v>
      </c>
      <c r="F152" s="2" t="s">
        <v>12</v>
      </c>
      <c r="G152" s="3">
        <v>47462.894</v>
      </c>
    </row>
    <row r="153" spans="1:7" x14ac:dyDescent="0.25">
      <c r="A153" s="1">
        <v>44</v>
      </c>
      <c r="B153" s="2" t="s">
        <v>10</v>
      </c>
      <c r="C153" s="2">
        <v>30.2</v>
      </c>
      <c r="D153" s="2">
        <v>2</v>
      </c>
      <c r="E153" s="2" t="s">
        <v>8</v>
      </c>
      <c r="F153" s="2" t="s">
        <v>9</v>
      </c>
      <c r="G153" s="3">
        <v>38998.546000000002</v>
      </c>
    </row>
    <row r="154" spans="1:7" x14ac:dyDescent="0.25">
      <c r="A154" s="1">
        <v>34</v>
      </c>
      <c r="B154" s="2" t="s">
        <v>10</v>
      </c>
      <c r="C154" s="2">
        <v>27.835000000000001</v>
      </c>
      <c r="D154" s="2">
        <v>1</v>
      </c>
      <c r="E154" s="2" t="s">
        <v>8</v>
      </c>
      <c r="F154" s="2" t="s">
        <v>13</v>
      </c>
      <c r="G154" s="3">
        <v>20009.63365</v>
      </c>
    </row>
    <row r="155" spans="1:7" x14ac:dyDescent="0.25">
      <c r="A155" s="1">
        <v>54</v>
      </c>
      <c r="B155" s="2" t="s">
        <v>10</v>
      </c>
      <c r="C155" s="2">
        <v>30.8</v>
      </c>
      <c r="D155" s="2">
        <v>1</v>
      </c>
      <c r="E155" s="2" t="s">
        <v>8</v>
      </c>
      <c r="F155" s="2" t="s">
        <v>12</v>
      </c>
      <c r="G155" s="3">
        <v>41999.519999999997</v>
      </c>
    </row>
    <row r="156" spans="1:7" x14ac:dyDescent="0.25">
      <c r="A156" s="1">
        <v>43</v>
      </c>
      <c r="B156" s="2" t="s">
        <v>10</v>
      </c>
      <c r="C156" s="2">
        <v>34.96</v>
      </c>
      <c r="D156" s="2">
        <v>1</v>
      </c>
      <c r="E156" s="2" t="s">
        <v>8</v>
      </c>
      <c r="F156" s="2" t="s">
        <v>14</v>
      </c>
      <c r="G156" s="3">
        <v>41034.221400000002</v>
      </c>
    </row>
    <row r="157" spans="1:7" x14ac:dyDescent="0.25">
      <c r="A157" s="1">
        <v>31</v>
      </c>
      <c r="B157" s="2" t="s">
        <v>10</v>
      </c>
      <c r="C157" s="2">
        <v>25.9</v>
      </c>
      <c r="D157" s="2">
        <v>3</v>
      </c>
      <c r="E157" s="2" t="s">
        <v>8</v>
      </c>
      <c r="F157" s="2" t="s">
        <v>9</v>
      </c>
      <c r="G157" s="3">
        <v>19199.944</v>
      </c>
    </row>
    <row r="158" spans="1:7" x14ac:dyDescent="0.25">
      <c r="A158" s="1">
        <v>24</v>
      </c>
      <c r="B158" s="2" t="s">
        <v>10</v>
      </c>
      <c r="C158" s="2">
        <v>32.700000000000003</v>
      </c>
      <c r="D158" s="2">
        <v>0</v>
      </c>
      <c r="E158" s="2" t="s">
        <v>8</v>
      </c>
      <c r="F158" s="2" t="s">
        <v>9</v>
      </c>
      <c r="G158" s="3">
        <v>34472.841</v>
      </c>
    </row>
    <row r="159" spans="1:7" x14ac:dyDescent="0.25">
      <c r="A159" s="1">
        <v>47</v>
      </c>
      <c r="B159" s="2" t="s">
        <v>10</v>
      </c>
      <c r="C159" s="2">
        <v>28.215</v>
      </c>
      <c r="D159" s="2">
        <v>3</v>
      </c>
      <c r="E159" s="2" t="s">
        <v>8</v>
      </c>
      <c r="F159" s="2" t="s">
        <v>13</v>
      </c>
      <c r="G159" s="3">
        <v>24915.220850000002</v>
      </c>
    </row>
    <row r="160" spans="1:7" x14ac:dyDescent="0.25">
      <c r="A160" s="1">
        <v>22</v>
      </c>
      <c r="B160" s="2" t="s">
        <v>7</v>
      </c>
      <c r="C160" s="2">
        <v>31.02</v>
      </c>
      <c r="D160" s="2">
        <v>3</v>
      </c>
      <c r="E160" s="2" t="s">
        <v>8</v>
      </c>
      <c r="F160" s="2" t="s">
        <v>12</v>
      </c>
      <c r="G160" s="3">
        <v>35595.589800000002</v>
      </c>
    </row>
    <row r="161" spans="1:7" x14ac:dyDescent="0.25">
      <c r="A161" s="1">
        <v>47</v>
      </c>
      <c r="B161" s="2" t="s">
        <v>10</v>
      </c>
      <c r="C161" s="2">
        <v>36.08</v>
      </c>
      <c r="D161" s="2">
        <v>1</v>
      </c>
      <c r="E161" s="2" t="s">
        <v>8</v>
      </c>
      <c r="F161" s="2" t="s">
        <v>12</v>
      </c>
      <c r="G161" s="3">
        <v>42211.138200000001</v>
      </c>
    </row>
    <row r="162" spans="1:7" x14ac:dyDescent="0.25">
      <c r="A162" s="1">
        <v>19</v>
      </c>
      <c r="B162" s="2" t="s">
        <v>10</v>
      </c>
      <c r="C162" s="2">
        <v>26.03</v>
      </c>
      <c r="D162" s="2">
        <v>1</v>
      </c>
      <c r="E162" s="2" t="s">
        <v>8</v>
      </c>
      <c r="F162" s="2" t="s">
        <v>13</v>
      </c>
      <c r="G162" s="3">
        <v>16450.894700000001</v>
      </c>
    </row>
    <row r="163" spans="1:7" x14ac:dyDescent="0.25">
      <c r="A163" s="1">
        <v>55</v>
      </c>
      <c r="B163" s="2" t="s">
        <v>7</v>
      </c>
      <c r="C163" s="2">
        <v>35.200000000000003</v>
      </c>
      <c r="D163" s="2">
        <v>0</v>
      </c>
      <c r="E163" s="2" t="s">
        <v>8</v>
      </c>
      <c r="F163" s="2" t="s">
        <v>12</v>
      </c>
      <c r="G163" s="3">
        <v>44423.803</v>
      </c>
    </row>
    <row r="164" spans="1:7" x14ac:dyDescent="0.25">
      <c r="A164" s="1">
        <v>22</v>
      </c>
      <c r="B164" s="2" t="s">
        <v>10</v>
      </c>
      <c r="C164" s="2">
        <v>37.07</v>
      </c>
      <c r="D164" s="2">
        <v>2</v>
      </c>
      <c r="E164" s="2" t="s">
        <v>8</v>
      </c>
      <c r="F164" s="2" t="s">
        <v>12</v>
      </c>
      <c r="G164" s="3">
        <v>37484.4493</v>
      </c>
    </row>
    <row r="165" spans="1:7" x14ac:dyDescent="0.25">
      <c r="A165" s="1">
        <v>45</v>
      </c>
      <c r="B165" s="2" t="s">
        <v>7</v>
      </c>
      <c r="C165" s="2">
        <v>30.495000000000001</v>
      </c>
      <c r="D165" s="2">
        <v>1</v>
      </c>
      <c r="E165" s="2" t="s">
        <v>8</v>
      </c>
      <c r="F165" s="2" t="s">
        <v>13</v>
      </c>
      <c r="G165" s="3">
        <v>39725.518049999999</v>
      </c>
    </row>
    <row r="166" spans="1:7" x14ac:dyDescent="0.25">
      <c r="A166" s="1">
        <v>35</v>
      </c>
      <c r="B166" s="2" t="s">
        <v>7</v>
      </c>
      <c r="C166" s="2">
        <v>28.024999999999999</v>
      </c>
      <c r="D166" s="2">
        <v>0</v>
      </c>
      <c r="E166" s="2" t="s">
        <v>8</v>
      </c>
      <c r="F166" s="2" t="s">
        <v>13</v>
      </c>
      <c r="G166" s="3">
        <v>20234.854749999999</v>
      </c>
    </row>
    <row r="167" spans="1:7" x14ac:dyDescent="0.25">
      <c r="A167" s="1">
        <v>20</v>
      </c>
      <c r="B167" s="2" t="s">
        <v>10</v>
      </c>
      <c r="C167" s="2">
        <v>30.684999999999999</v>
      </c>
      <c r="D167" s="2">
        <v>0</v>
      </c>
      <c r="E167" s="2" t="s">
        <v>8</v>
      </c>
      <c r="F167" s="2" t="s">
        <v>14</v>
      </c>
      <c r="G167" s="3">
        <v>33475.817150000003</v>
      </c>
    </row>
    <row r="168" spans="1:7" x14ac:dyDescent="0.25">
      <c r="A168" s="1">
        <v>22</v>
      </c>
      <c r="B168" s="2" t="s">
        <v>10</v>
      </c>
      <c r="C168" s="2">
        <v>52.58</v>
      </c>
      <c r="D168" s="2">
        <v>1</v>
      </c>
      <c r="E168" s="2" t="s">
        <v>8</v>
      </c>
      <c r="F168" s="2" t="s">
        <v>12</v>
      </c>
      <c r="G168" s="3">
        <v>44501.398200000003</v>
      </c>
    </row>
    <row r="169" spans="1:7" x14ac:dyDescent="0.25">
      <c r="A169" s="1">
        <v>49</v>
      </c>
      <c r="B169" s="2" t="s">
        <v>10</v>
      </c>
      <c r="C169" s="2">
        <v>30.9</v>
      </c>
      <c r="D169" s="2">
        <v>0</v>
      </c>
      <c r="E169" s="2" t="s">
        <v>8</v>
      </c>
      <c r="F169" s="2" t="s">
        <v>9</v>
      </c>
      <c r="G169" s="3">
        <v>39727.614000000001</v>
      </c>
    </row>
    <row r="170" spans="1:7" x14ac:dyDescent="0.25">
      <c r="A170" s="1">
        <v>47</v>
      </c>
      <c r="B170" s="2" t="s">
        <v>10</v>
      </c>
      <c r="C170" s="2">
        <v>29.8</v>
      </c>
      <c r="D170" s="2">
        <v>3</v>
      </c>
      <c r="E170" s="2" t="s">
        <v>8</v>
      </c>
      <c r="F170" s="2" t="s">
        <v>9</v>
      </c>
      <c r="G170" s="3">
        <v>25309.489000000001</v>
      </c>
    </row>
    <row r="171" spans="1:7" x14ac:dyDescent="0.25">
      <c r="A171" s="1">
        <v>59</v>
      </c>
      <c r="B171" s="2" t="s">
        <v>10</v>
      </c>
      <c r="C171" s="2">
        <v>41.14</v>
      </c>
      <c r="D171" s="2">
        <v>1</v>
      </c>
      <c r="E171" s="2" t="s">
        <v>8</v>
      </c>
      <c r="F171" s="2" t="s">
        <v>12</v>
      </c>
      <c r="G171" s="3">
        <v>48970.247600000002</v>
      </c>
    </row>
    <row r="172" spans="1:7" x14ac:dyDescent="0.25">
      <c r="A172" s="1">
        <v>37</v>
      </c>
      <c r="B172" s="2" t="s">
        <v>10</v>
      </c>
      <c r="C172" s="2">
        <v>37.07</v>
      </c>
      <c r="D172" s="2">
        <v>1</v>
      </c>
      <c r="E172" s="2" t="s">
        <v>8</v>
      </c>
      <c r="F172" s="2" t="s">
        <v>12</v>
      </c>
      <c r="G172" s="3">
        <v>39871.704299999998</v>
      </c>
    </row>
    <row r="173" spans="1:7" x14ac:dyDescent="0.25">
      <c r="A173" s="1">
        <v>28</v>
      </c>
      <c r="B173" s="2" t="s">
        <v>10</v>
      </c>
      <c r="C173" s="2">
        <v>31.68</v>
      </c>
      <c r="D173" s="2">
        <v>0</v>
      </c>
      <c r="E173" s="2" t="s">
        <v>8</v>
      </c>
      <c r="F173" s="2" t="s">
        <v>12</v>
      </c>
      <c r="G173" s="3">
        <v>34672.147199999999</v>
      </c>
    </row>
    <row r="174" spans="1:7" x14ac:dyDescent="0.25">
      <c r="A174" s="1">
        <v>47</v>
      </c>
      <c r="B174" s="2" t="s">
        <v>10</v>
      </c>
      <c r="C174" s="2">
        <v>36.19</v>
      </c>
      <c r="D174" s="2">
        <v>0</v>
      </c>
      <c r="E174" s="2" t="s">
        <v>8</v>
      </c>
      <c r="F174" s="2" t="s">
        <v>12</v>
      </c>
      <c r="G174" s="3">
        <v>41676.081100000003</v>
      </c>
    </row>
    <row r="175" spans="1:7" x14ac:dyDescent="0.25">
      <c r="A175" s="1">
        <v>22</v>
      </c>
      <c r="B175" s="2" t="s">
        <v>7</v>
      </c>
      <c r="C175" s="2">
        <v>30.4</v>
      </c>
      <c r="D175" s="2">
        <v>0</v>
      </c>
      <c r="E175" s="2" t="s">
        <v>8</v>
      </c>
      <c r="F175" s="2" t="s">
        <v>13</v>
      </c>
      <c r="G175" s="3">
        <v>33907.548000000003</v>
      </c>
    </row>
    <row r="176" spans="1:7" x14ac:dyDescent="0.25">
      <c r="A176" s="1">
        <v>51</v>
      </c>
      <c r="B176" s="2" t="s">
        <v>7</v>
      </c>
      <c r="C176" s="2">
        <v>34.96</v>
      </c>
      <c r="D176" s="2">
        <v>2</v>
      </c>
      <c r="E176" s="2" t="s">
        <v>8</v>
      </c>
      <c r="F176" s="2" t="s">
        <v>14</v>
      </c>
      <c r="G176" s="3">
        <v>44641.197399999997</v>
      </c>
    </row>
    <row r="177" spans="1:7" x14ac:dyDescent="0.25">
      <c r="A177" s="1">
        <v>38</v>
      </c>
      <c r="B177" s="2" t="s">
        <v>10</v>
      </c>
      <c r="C177" s="2">
        <v>38.39</v>
      </c>
      <c r="D177" s="2">
        <v>3</v>
      </c>
      <c r="E177" s="2" t="s">
        <v>8</v>
      </c>
      <c r="F177" s="2" t="s">
        <v>12</v>
      </c>
      <c r="G177" s="3">
        <v>41949.244100000004</v>
      </c>
    </row>
    <row r="178" spans="1:7" x14ac:dyDescent="0.25">
      <c r="A178" s="1">
        <v>48</v>
      </c>
      <c r="B178" s="2" t="s">
        <v>7</v>
      </c>
      <c r="C178" s="2">
        <v>25.85</v>
      </c>
      <c r="D178" s="2">
        <v>3</v>
      </c>
      <c r="E178" s="2" t="s">
        <v>8</v>
      </c>
      <c r="F178" s="2" t="s">
        <v>12</v>
      </c>
      <c r="G178" s="3">
        <v>24180.933499999999</v>
      </c>
    </row>
    <row r="179" spans="1:7" x14ac:dyDescent="0.25">
      <c r="A179" s="1">
        <v>25</v>
      </c>
      <c r="B179" s="2" t="s">
        <v>10</v>
      </c>
      <c r="C179" s="2">
        <v>33.33</v>
      </c>
      <c r="D179" s="2">
        <v>2</v>
      </c>
      <c r="E179" s="2" t="s">
        <v>8</v>
      </c>
      <c r="F179" s="2" t="s">
        <v>12</v>
      </c>
      <c r="G179" s="3">
        <v>36124.573700000001</v>
      </c>
    </row>
    <row r="180" spans="1:7" x14ac:dyDescent="0.25">
      <c r="A180" s="1">
        <v>33</v>
      </c>
      <c r="B180" s="2" t="s">
        <v>10</v>
      </c>
      <c r="C180" s="2">
        <v>35.75</v>
      </c>
      <c r="D180" s="2">
        <v>1</v>
      </c>
      <c r="E180" s="2" t="s">
        <v>8</v>
      </c>
      <c r="F180" s="2" t="s">
        <v>12</v>
      </c>
      <c r="G180" s="3">
        <v>38282.749499999998</v>
      </c>
    </row>
    <row r="181" spans="1:7" x14ac:dyDescent="0.25">
      <c r="A181" s="1">
        <v>23</v>
      </c>
      <c r="B181" s="2" t="s">
        <v>7</v>
      </c>
      <c r="C181" s="2">
        <v>31.4</v>
      </c>
      <c r="D181" s="2">
        <v>0</v>
      </c>
      <c r="E181" s="2" t="s">
        <v>8</v>
      </c>
      <c r="F181" s="2" t="s">
        <v>9</v>
      </c>
      <c r="G181" s="3">
        <v>34166.273000000001</v>
      </c>
    </row>
    <row r="182" spans="1:7" x14ac:dyDescent="0.25">
      <c r="A182" s="1">
        <v>53</v>
      </c>
      <c r="B182" s="2" t="s">
        <v>7</v>
      </c>
      <c r="C182" s="2">
        <v>36.86</v>
      </c>
      <c r="D182" s="2">
        <v>3</v>
      </c>
      <c r="E182" s="2" t="s">
        <v>8</v>
      </c>
      <c r="F182" s="2" t="s">
        <v>13</v>
      </c>
      <c r="G182" s="3">
        <v>46661.4424</v>
      </c>
    </row>
    <row r="183" spans="1:7" x14ac:dyDescent="0.25">
      <c r="A183" s="1">
        <v>23</v>
      </c>
      <c r="B183" s="2" t="s">
        <v>7</v>
      </c>
      <c r="C183" s="2">
        <v>42.75</v>
      </c>
      <c r="D183" s="2">
        <v>1</v>
      </c>
      <c r="E183" s="2" t="s">
        <v>8</v>
      </c>
      <c r="F183" s="2" t="s">
        <v>14</v>
      </c>
      <c r="G183" s="3">
        <v>40904.199500000002</v>
      </c>
    </row>
    <row r="184" spans="1:7" x14ac:dyDescent="0.25">
      <c r="A184" s="1">
        <v>19</v>
      </c>
      <c r="B184" s="2" t="s">
        <v>7</v>
      </c>
      <c r="C184" s="2">
        <v>32.49</v>
      </c>
      <c r="D184" s="2">
        <v>0</v>
      </c>
      <c r="E184" s="2" t="s">
        <v>8</v>
      </c>
      <c r="F184" s="2" t="s">
        <v>13</v>
      </c>
      <c r="G184" s="3">
        <v>36898.733079999998</v>
      </c>
    </row>
    <row r="185" spans="1:7" x14ac:dyDescent="0.25">
      <c r="A185" s="1">
        <v>60</v>
      </c>
      <c r="B185" s="2" t="s">
        <v>10</v>
      </c>
      <c r="C185" s="2">
        <v>32.799999999999997</v>
      </c>
      <c r="D185" s="2">
        <v>0</v>
      </c>
      <c r="E185" s="2" t="s">
        <v>8</v>
      </c>
      <c r="F185" s="2" t="s">
        <v>9</v>
      </c>
      <c r="G185" s="3">
        <v>52590.829389999999</v>
      </c>
    </row>
    <row r="186" spans="1:7" x14ac:dyDescent="0.25">
      <c r="A186" s="1">
        <v>43</v>
      </c>
      <c r="B186" s="2" t="s">
        <v>7</v>
      </c>
      <c r="C186" s="2">
        <v>32.56</v>
      </c>
      <c r="D186" s="2">
        <v>3</v>
      </c>
      <c r="E186" s="2" t="s">
        <v>8</v>
      </c>
      <c r="F186" s="2" t="s">
        <v>12</v>
      </c>
      <c r="G186" s="3">
        <v>40941.285400000001</v>
      </c>
    </row>
    <row r="187" spans="1:7" x14ac:dyDescent="0.25">
      <c r="A187" s="1">
        <v>19</v>
      </c>
      <c r="B187" s="2" t="s">
        <v>10</v>
      </c>
      <c r="C187" s="2">
        <v>44.88</v>
      </c>
      <c r="D187" s="2">
        <v>0</v>
      </c>
      <c r="E187" s="2" t="s">
        <v>8</v>
      </c>
      <c r="F187" s="2" t="s">
        <v>12</v>
      </c>
      <c r="G187" s="3">
        <v>39722.746200000001</v>
      </c>
    </row>
    <row r="188" spans="1:7" x14ac:dyDescent="0.25">
      <c r="A188" s="1">
        <v>18</v>
      </c>
      <c r="B188" s="2" t="s">
        <v>10</v>
      </c>
      <c r="C188" s="2">
        <v>27.36</v>
      </c>
      <c r="D188" s="2">
        <v>1</v>
      </c>
      <c r="E188" s="2" t="s">
        <v>8</v>
      </c>
      <c r="F188" s="2" t="s">
        <v>14</v>
      </c>
      <c r="G188" s="3">
        <v>17178.682400000002</v>
      </c>
    </row>
    <row r="189" spans="1:7" x14ac:dyDescent="0.25">
      <c r="A189" s="1">
        <v>43</v>
      </c>
      <c r="B189" s="2" t="s">
        <v>7</v>
      </c>
      <c r="C189" s="2">
        <v>26.7</v>
      </c>
      <c r="D189" s="2">
        <v>2</v>
      </c>
      <c r="E189" s="2" t="s">
        <v>8</v>
      </c>
      <c r="F189" s="2" t="s">
        <v>9</v>
      </c>
      <c r="G189" s="3">
        <v>22478.6</v>
      </c>
    </row>
    <row r="190" spans="1:7" x14ac:dyDescent="0.25">
      <c r="A190" s="1">
        <v>31</v>
      </c>
      <c r="B190" s="2" t="s">
        <v>10</v>
      </c>
      <c r="C190" s="2">
        <v>29.81</v>
      </c>
      <c r="D190" s="2">
        <v>0</v>
      </c>
      <c r="E190" s="2" t="s">
        <v>8</v>
      </c>
      <c r="F190" s="2" t="s">
        <v>12</v>
      </c>
      <c r="G190" s="3">
        <v>19350.368900000001</v>
      </c>
    </row>
    <row r="191" spans="1:7" x14ac:dyDescent="0.25">
      <c r="A191" s="1">
        <v>23</v>
      </c>
      <c r="B191" s="2" t="s">
        <v>7</v>
      </c>
      <c r="C191" s="2">
        <v>28.49</v>
      </c>
      <c r="D191" s="2">
        <v>1</v>
      </c>
      <c r="E191" s="2" t="s">
        <v>8</v>
      </c>
      <c r="F191" s="2" t="s">
        <v>12</v>
      </c>
      <c r="G191" s="3">
        <v>18328.238099999999</v>
      </c>
    </row>
    <row r="192" spans="1:7" x14ac:dyDescent="0.25">
      <c r="A192" s="1">
        <v>20</v>
      </c>
      <c r="B192" s="2" t="s">
        <v>10</v>
      </c>
      <c r="C192" s="2">
        <v>35.625</v>
      </c>
      <c r="D192" s="2">
        <v>3</v>
      </c>
      <c r="E192" s="2" t="s">
        <v>8</v>
      </c>
      <c r="F192" s="2" t="s">
        <v>13</v>
      </c>
      <c r="G192" s="3">
        <v>37465.34375</v>
      </c>
    </row>
    <row r="193" spans="1:7" x14ac:dyDescent="0.25">
      <c r="A193" s="1">
        <v>43</v>
      </c>
      <c r="B193" s="2" t="s">
        <v>7</v>
      </c>
      <c r="C193" s="2">
        <v>25.27</v>
      </c>
      <c r="D193" s="2">
        <v>1</v>
      </c>
      <c r="E193" s="2" t="s">
        <v>8</v>
      </c>
      <c r="F193" s="2" t="s">
        <v>14</v>
      </c>
      <c r="G193" s="3">
        <v>21771.3423</v>
      </c>
    </row>
    <row r="194" spans="1:7" x14ac:dyDescent="0.25">
      <c r="A194" s="1">
        <v>19</v>
      </c>
      <c r="B194" s="2" t="s">
        <v>7</v>
      </c>
      <c r="C194" s="2">
        <v>30.02</v>
      </c>
      <c r="D194" s="2">
        <v>0</v>
      </c>
      <c r="E194" s="2" t="s">
        <v>8</v>
      </c>
      <c r="F194" s="2" t="s">
        <v>13</v>
      </c>
      <c r="G194" s="3">
        <v>33307.550799999997</v>
      </c>
    </row>
    <row r="195" spans="1:7" x14ac:dyDescent="0.25">
      <c r="A195" s="1">
        <v>18</v>
      </c>
      <c r="B195" s="2" t="s">
        <v>7</v>
      </c>
      <c r="C195" s="2">
        <v>27.28</v>
      </c>
      <c r="D195" s="2">
        <v>3</v>
      </c>
      <c r="E195" s="2" t="s">
        <v>8</v>
      </c>
      <c r="F195" s="2" t="s">
        <v>12</v>
      </c>
      <c r="G195" s="3">
        <v>18223.4512</v>
      </c>
    </row>
    <row r="196" spans="1:7" x14ac:dyDescent="0.25">
      <c r="A196" s="1">
        <v>36</v>
      </c>
      <c r="B196" s="2" t="s">
        <v>10</v>
      </c>
      <c r="C196" s="2">
        <v>33.4</v>
      </c>
      <c r="D196" s="2">
        <v>2</v>
      </c>
      <c r="E196" s="2" t="s">
        <v>8</v>
      </c>
      <c r="F196" s="2" t="s">
        <v>9</v>
      </c>
      <c r="G196" s="3">
        <v>38415.474000000002</v>
      </c>
    </row>
    <row r="197" spans="1:7" x14ac:dyDescent="0.25">
      <c r="A197" s="1">
        <v>37</v>
      </c>
      <c r="B197" s="2" t="s">
        <v>7</v>
      </c>
      <c r="C197" s="2">
        <v>25.555</v>
      </c>
      <c r="D197" s="2">
        <v>1</v>
      </c>
      <c r="E197" s="2" t="s">
        <v>8</v>
      </c>
      <c r="F197" s="2" t="s">
        <v>14</v>
      </c>
      <c r="G197" s="3">
        <v>20296.863450000001</v>
      </c>
    </row>
    <row r="198" spans="1:7" x14ac:dyDescent="0.25">
      <c r="A198" s="1">
        <v>46</v>
      </c>
      <c r="B198" s="2" t="s">
        <v>7</v>
      </c>
      <c r="C198" s="2">
        <v>34.6</v>
      </c>
      <c r="D198" s="2">
        <v>1</v>
      </c>
      <c r="E198" s="2" t="s">
        <v>8</v>
      </c>
      <c r="F198" s="2" t="s">
        <v>9</v>
      </c>
      <c r="G198" s="3">
        <v>41661.601999999999</v>
      </c>
    </row>
    <row r="199" spans="1:7" x14ac:dyDescent="0.25">
      <c r="A199" s="1">
        <v>52</v>
      </c>
      <c r="B199" s="2" t="s">
        <v>10</v>
      </c>
      <c r="C199" s="2">
        <v>34.484999999999999</v>
      </c>
      <c r="D199" s="2">
        <v>3</v>
      </c>
      <c r="E199" s="2" t="s">
        <v>8</v>
      </c>
      <c r="F199" s="2" t="s">
        <v>13</v>
      </c>
      <c r="G199" s="3">
        <v>60021.398970000002</v>
      </c>
    </row>
    <row r="200" spans="1:7" x14ac:dyDescent="0.25">
      <c r="A200" s="1">
        <v>52</v>
      </c>
      <c r="B200" s="2" t="s">
        <v>10</v>
      </c>
      <c r="C200" s="2">
        <v>41.8</v>
      </c>
      <c r="D200" s="2">
        <v>2</v>
      </c>
      <c r="E200" s="2" t="s">
        <v>8</v>
      </c>
      <c r="F200" s="2" t="s">
        <v>12</v>
      </c>
      <c r="G200" s="3">
        <v>47269.853999999999</v>
      </c>
    </row>
    <row r="201" spans="1:7" x14ac:dyDescent="0.25">
      <c r="A201" s="1">
        <v>64</v>
      </c>
      <c r="B201" s="2" t="s">
        <v>10</v>
      </c>
      <c r="C201" s="2">
        <v>36.96</v>
      </c>
      <c r="D201" s="2">
        <v>2</v>
      </c>
      <c r="E201" s="2" t="s">
        <v>8</v>
      </c>
      <c r="F201" s="2" t="s">
        <v>12</v>
      </c>
      <c r="G201" s="3">
        <v>49577.662400000001</v>
      </c>
    </row>
    <row r="202" spans="1:7" x14ac:dyDescent="0.25">
      <c r="A202" s="1">
        <v>32</v>
      </c>
      <c r="B202" s="2" t="s">
        <v>10</v>
      </c>
      <c r="C202" s="2">
        <v>33.630000000000003</v>
      </c>
      <c r="D202" s="2">
        <v>1</v>
      </c>
      <c r="E202" s="2" t="s">
        <v>8</v>
      </c>
      <c r="F202" s="2" t="s">
        <v>14</v>
      </c>
      <c r="G202" s="3">
        <v>37607.527699999999</v>
      </c>
    </row>
    <row r="203" spans="1:7" x14ac:dyDescent="0.25">
      <c r="A203" s="1">
        <v>24</v>
      </c>
      <c r="B203" s="2" t="s">
        <v>10</v>
      </c>
      <c r="C203" s="2">
        <v>29.83</v>
      </c>
      <c r="D203" s="2">
        <v>0</v>
      </c>
      <c r="E203" s="2" t="s">
        <v>8</v>
      </c>
      <c r="F203" s="2" t="s">
        <v>14</v>
      </c>
      <c r="G203" s="3">
        <v>18648.421699999999</v>
      </c>
    </row>
    <row r="204" spans="1:7" x14ac:dyDescent="0.25">
      <c r="A204" s="1">
        <v>20</v>
      </c>
      <c r="B204" s="2" t="s">
        <v>10</v>
      </c>
      <c r="C204" s="2">
        <v>27.3</v>
      </c>
      <c r="D204" s="2">
        <v>0</v>
      </c>
      <c r="E204" s="2" t="s">
        <v>8</v>
      </c>
      <c r="F204" s="2" t="s">
        <v>9</v>
      </c>
      <c r="G204" s="3">
        <v>16232.847</v>
      </c>
    </row>
    <row r="205" spans="1:7" x14ac:dyDescent="0.25">
      <c r="A205" s="1">
        <v>24</v>
      </c>
      <c r="B205" s="2" t="s">
        <v>10</v>
      </c>
      <c r="C205" s="2">
        <v>31.065000000000001</v>
      </c>
      <c r="D205" s="2">
        <v>0</v>
      </c>
      <c r="E205" s="2" t="s">
        <v>8</v>
      </c>
      <c r="F205" s="2" t="s">
        <v>14</v>
      </c>
      <c r="G205" s="3">
        <v>34254.053350000002</v>
      </c>
    </row>
    <row r="206" spans="1:7" x14ac:dyDescent="0.25">
      <c r="A206" s="1">
        <v>26</v>
      </c>
      <c r="B206" s="2" t="s">
        <v>10</v>
      </c>
      <c r="C206" s="2">
        <v>27.06</v>
      </c>
      <c r="D206" s="2">
        <v>0</v>
      </c>
      <c r="E206" s="2" t="s">
        <v>8</v>
      </c>
      <c r="F206" s="2" t="s">
        <v>12</v>
      </c>
      <c r="G206" s="3">
        <v>17043.341400000001</v>
      </c>
    </row>
    <row r="207" spans="1:7" x14ac:dyDescent="0.25">
      <c r="A207" s="1">
        <v>39</v>
      </c>
      <c r="B207" s="2" t="s">
        <v>10</v>
      </c>
      <c r="C207" s="2">
        <v>29.925000000000001</v>
      </c>
      <c r="D207" s="2">
        <v>1</v>
      </c>
      <c r="E207" s="2" t="s">
        <v>8</v>
      </c>
      <c r="F207" s="2" t="s">
        <v>14</v>
      </c>
      <c r="G207" s="3">
        <v>22462.043750000001</v>
      </c>
    </row>
    <row r="208" spans="1:7" x14ac:dyDescent="0.25">
      <c r="A208" s="1">
        <v>47</v>
      </c>
      <c r="B208" s="2" t="s">
        <v>7</v>
      </c>
      <c r="C208" s="2">
        <v>27.645</v>
      </c>
      <c r="D208" s="2">
        <v>2</v>
      </c>
      <c r="E208" s="2" t="s">
        <v>8</v>
      </c>
      <c r="F208" s="2" t="s">
        <v>13</v>
      </c>
      <c r="G208" s="3">
        <v>24535.698550000001</v>
      </c>
    </row>
    <row r="209" spans="1:7" x14ac:dyDescent="0.25">
      <c r="A209" s="1">
        <v>61</v>
      </c>
      <c r="B209" s="2" t="s">
        <v>10</v>
      </c>
      <c r="C209" s="2">
        <v>36.299999999999997</v>
      </c>
      <c r="D209" s="2">
        <v>1</v>
      </c>
      <c r="E209" s="2" t="s">
        <v>8</v>
      </c>
      <c r="F209" s="2" t="s">
        <v>9</v>
      </c>
      <c r="G209" s="3">
        <v>47403.88</v>
      </c>
    </row>
    <row r="210" spans="1:7" x14ac:dyDescent="0.25">
      <c r="A210" s="1">
        <v>20</v>
      </c>
      <c r="B210" s="2" t="s">
        <v>10</v>
      </c>
      <c r="C210" s="2">
        <v>39.4</v>
      </c>
      <c r="D210" s="2">
        <v>2</v>
      </c>
      <c r="E210" s="2" t="s">
        <v>8</v>
      </c>
      <c r="F210" s="2" t="s">
        <v>9</v>
      </c>
      <c r="G210" s="3">
        <v>38344.565999999999</v>
      </c>
    </row>
    <row r="211" spans="1:7" x14ac:dyDescent="0.25">
      <c r="A211" s="1">
        <v>19</v>
      </c>
      <c r="B211" s="2" t="s">
        <v>10</v>
      </c>
      <c r="C211" s="2">
        <v>34.9</v>
      </c>
      <c r="D211" s="2">
        <v>0</v>
      </c>
      <c r="E211" s="2" t="s">
        <v>8</v>
      </c>
      <c r="F211" s="2" t="s">
        <v>9</v>
      </c>
      <c r="G211" s="3">
        <v>34828.654000000002</v>
      </c>
    </row>
    <row r="212" spans="1:7" x14ac:dyDescent="0.25">
      <c r="A212" s="1">
        <v>45</v>
      </c>
      <c r="B212" s="2" t="s">
        <v>10</v>
      </c>
      <c r="C212" s="2">
        <v>30.36</v>
      </c>
      <c r="D212" s="2">
        <v>0</v>
      </c>
      <c r="E212" s="2" t="s">
        <v>8</v>
      </c>
      <c r="F212" s="2" t="s">
        <v>12</v>
      </c>
      <c r="G212" s="3">
        <v>62592.873090000001</v>
      </c>
    </row>
    <row r="213" spans="1:7" x14ac:dyDescent="0.25">
      <c r="A213" s="1">
        <v>62</v>
      </c>
      <c r="B213" s="2" t="s">
        <v>10</v>
      </c>
      <c r="C213" s="2">
        <v>30.875</v>
      </c>
      <c r="D213" s="2">
        <v>3</v>
      </c>
      <c r="E213" s="2" t="s">
        <v>8</v>
      </c>
      <c r="F213" s="2" t="s">
        <v>13</v>
      </c>
      <c r="G213" s="3">
        <v>46718.163249999998</v>
      </c>
    </row>
    <row r="214" spans="1:7" x14ac:dyDescent="0.25">
      <c r="A214" s="1">
        <v>43</v>
      </c>
      <c r="B214" s="2" t="s">
        <v>10</v>
      </c>
      <c r="C214" s="2">
        <v>27.8</v>
      </c>
      <c r="D214" s="2">
        <v>0</v>
      </c>
      <c r="E214" s="2" t="s">
        <v>8</v>
      </c>
      <c r="F214" s="2" t="s">
        <v>9</v>
      </c>
      <c r="G214" s="3">
        <v>37829.724199999997</v>
      </c>
    </row>
    <row r="215" spans="1:7" x14ac:dyDescent="0.25">
      <c r="A215" s="1">
        <v>32</v>
      </c>
      <c r="B215" s="2" t="s">
        <v>10</v>
      </c>
      <c r="C215" s="2">
        <v>28.12</v>
      </c>
      <c r="D215" s="2">
        <v>4</v>
      </c>
      <c r="E215" s="2" t="s">
        <v>8</v>
      </c>
      <c r="F215" s="2" t="s">
        <v>13</v>
      </c>
      <c r="G215" s="3">
        <v>21472.478800000001</v>
      </c>
    </row>
    <row r="216" spans="1:7" x14ac:dyDescent="0.25">
      <c r="A216" s="1">
        <v>25</v>
      </c>
      <c r="B216" s="2" t="s">
        <v>7</v>
      </c>
      <c r="C216" s="2">
        <v>30.2</v>
      </c>
      <c r="D216" s="2">
        <v>0</v>
      </c>
      <c r="E216" s="2" t="s">
        <v>8</v>
      </c>
      <c r="F216" s="2" t="s">
        <v>9</v>
      </c>
      <c r="G216" s="3">
        <v>33900.652999999998</v>
      </c>
    </row>
    <row r="217" spans="1:7" x14ac:dyDescent="0.25">
      <c r="A217" s="1">
        <v>19</v>
      </c>
      <c r="B217" s="2" t="s">
        <v>7</v>
      </c>
      <c r="C217" s="2">
        <v>34.700000000000003</v>
      </c>
      <c r="D217" s="2">
        <v>2</v>
      </c>
      <c r="E217" s="2" t="s">
        <v>8</v>
      </c>
      <c r="F217" s="2" t="s">
        <v>9</v>
      </c>
      <c r="G217" s="3">
        <v>36397.576000000001</v>
      </c>
    </row>
    <row r="218" spans="1:7" x14ac:dyDescent="0.25">
      <c r="A218" s="1">
        <v>62</v>
      </c>
      <c r="B218" s="2" t="s">
        <v>10</v>
      </c>
      <c r="C218" s="2">
        <v>26.695</v>
      </c>
      <c r="D218" s="2">
        <v>0</v>
      </c>
      <c r="E218" s="2" t="s">
        <v>8</v>
      </c>
      <c r="F218" s="2" t="s">
        <v>14</v>
      </c>
      <c r="G218" s="3">
        <v>28101.333050000001</v>
      </c>
    </row>
    <row r="219" spans="1:7" x14ac:dyDescent="0.25">
      <c r="A219" s="1">
        <v>42</v>
      </c>
      <c r="B219" s="2" t="s">
        <v>7</v>
      </c>
      <c r="C219" s="2">
        <v>40.369999999999997</v>
      </c>
      <c r="D219" s="2">
        <v>2</v>
      </c>
      <c r="E219" s="2" t="s">
        <v>8</v>
      </c>
      <c r="F219" s="2" t="s">
        <v>12</v>
      </c>
      <c r="G219" s="3">
        <v>43896.376300000004</v>
      </c>
    </row>
    <row r="220" spans="1:7" x14ac:dyDescent="0.25">
      <c r="A220" s="1">
        <v>61</v>
      </c>
      <c r="B220" s="2" t="s">
        <v>7</v>
      </c>
      <c r="C220" s="2">
        <v>29.07</v>
      </c>
      <c r="D220" s="2">
        <v>0</v>
      </c>
      <c r="E220" s="2" t="s">
        <v>8</v>
      </c>
      <c r="F220" s="2" t="s">
        <v>13</v>
      </c>
      <c r="G220" s="3">
        <v>29141.3603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CD50-95A0-47C3-B16B-515850490661}">
  <dimension ref="A1:V56"/>
  <sheetViews>
    <sheetView workbookViewId="0">
      <selection activeCell="O6" sqref="O6"/>
    </sheetView>
  </sheetViews>
  <sheetFormatPr defaultRowHeight="15" x14ac:dyDescent="0.25"/>
  <cols>
    <col min="8" max="8" width="4.28515625" customWidth="1"/>
    <col min="14" max="14" width="5.140625" customWidth="1"/>
  </cols>
  <sheetData>
    <row r="1" spans="1:2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I1" s="58"/>
      <c r="J1" s="39" t="s">
        <v>0</v>
      </c>
      <c r="K1" s="39" t="s">
        <v>2</v>
      </c>
      <c r="L1" s="39" t="s">
        <v>3</v>
      </c>
      <c r="M1" s="39" t="s">
        <v>89</v>
      </c>
      <c r="O1" s="43" t="s">
        <v>104</v>
      </c>
    </row>
    <row r="2" spans="1:22" x14ac:dyDescent="0.25">
      <c r="A2" s="1">
        <v>53</v>
      </c>
      <c r="B2" s="2" t="s">
        <v>7</v>
      </c>
      <c r="C2" s="2">
        <v>22.88</v>
      </c>
      <c r="D2" s="2">
        <v>1</v>
      </c>
      <c r="E2" s="2" t="s">
        <v>8</v>
      </c>
      <c r="F2" s="2" t="s">
        <v>12</v>
      </c>
      <c r="G2" s="3">
        <v>23244.790199999999</v>
      </c>
      <c r="I2" s="38" t="s">
        <v>0</v>
      </c>
      <c r="J2" s="59">
        <f>PEARSON($A:$A,A:A)</f>
        <v>1</v>
      </c>
      <c r="K2" s="60">
        <f>PEARSON($A:$A,C:C)</f>
        <v>0.25151437152993966</v>
      </c>
      <c r="L2" s="60">
        <f>PEARSON($A:$A,D:D)</f>
        <v>4.8203952212780121E-2</v>
      </c>
      <c r="M2" s="41">
        <f>PEARSON($A:$A,G:G)</f>
        <v>0.67026935732563087</v>
      </c>
      <c r="O2" s="30" t="s">
        <v>112</v>
      </c>
      <c r="P2" s="20"/>
      <c r="Q2" s="20"/>
      <c r="R2" s="20"/>
      <c r="S2" s="20"/>
      <c r="T2" s="20"/>
      <c r="U2" s="20"/>
      <c r="V2" s="20"/>
    </row>
    <row r="3" spans="1:22" x14ac:dyDescent="0.25">
      <c r="A3" s="1">
        <v>20</v>
      </c>
      <c r="B3" s="2" t="s">
        <v>7</v>
      </c>
      <c r="C3" s="2">
        <v>22.42</v>
      </c>
      <c r="D3" s="2">
        <v>0</v>
      </c>
      <c r="E3" s="2" t="s">
        <v>8</v>
      </c>
      <c r="F3" s="2" t="s">
        <v>13</v>
      </c>
      <c r="G3" s="3">
        <v>14711.7438</v>
      </c>
      <c r="I3" s="38" t="s">
        <v>2</v>
      </c>
      <c r="J3" s="60">
        <f>PEARSON($C:$C,A:A)</f>
        <v>0.25151437152993966</v>
      </c>
      <c r="K3" s="59">
        <f>PEARSON($C:$C,C:C)</f>
        <v>1</v>
      </c>
      <c r="L3" s="60">
        <f>PEARSON($C:$C,D:D)</f>
        <v>-0.13976719476136631</v>
      </c>
      <c r="M3" s="60">
        <f>PEARSON($C:$C,G:G)</f>
        <v>0.2780940993517087</v>
      </c>
      <c r="O3" s="20" t="s">
        <v>111</v>
      </c>
      <c r="P3" s="20"/>
      <c r="Q3" s="20"/>
      <c r="R3" s="20"/>
      <c r="S3" s="20"/>
      <c r="T3" s="20"/>
      <c r="U3" s="20"/>
      <c r="V3" s="20"/>
    </row>
    <row r="4" spans="1:22" x14ac:dyDescent="0.25">
      <c r="A4" s="1">
        <v>28</v>
      </c>
      <c r="B4" s="2" t="s">
        <v>10</v>
      </c>
      <c r="C4" s="2">
        <v>23.98</v>
      </c>
      <c r="D4" s="2">
        <v>3</v>
      </c>
      <c r="E4" s="2" t="s">
        <v>8</v>
      </c>
      <c r="F4" s="2" t="s">
        <v>12</v>
      </c>
      <c r="G4" s="3">
        <v>17663.144199999999</v>
      </c>
      <c r="I4" s="38" t="s">
        <v>3</v>
      </c>
      <c r="J4" s="60">
        <f>PEARSON($D:$D,A:A)</f>
        <v>4.8203952212780121E-2</v>
      </c>
      <c r="K4" s="60">
        <f>PEARSON($D:$D,C:C)</f>
        <v>-0.13976719476136631</v>
      </c>
      <c r="L4" s="59">
        <f>PEARSON($D:$D,D:D)</f>
        <v>1</v>
      </c>
      <c r="M4" s="60">
        <f>PEARSON($D:$D,G:G)</f>
        <v>3.7743335698951788E-2</v>
      </c>
      <c r="O4" s="20" t="s">
        <v>113</v>
      </c>
      <c r="P4" s="20"/>
      <c r="Q4" s="20"/>
      <c r="R4" s="20"/>
      <c r="S4" s="20"/>
      <c r="T4" s="20"/>
      <c r="U4" s="20"/>
      <c r="V4" s="20"/>
    </row>
    <row r="5" spans="1:22" x14ac:dyDescent="0.25">
      <c r="A5" s="1">
        <v>27</v>
      </c>
      <c r="B5" s="2" t="s">
        <v>7</v>
      </c>
      <c r="C5" s="2">
        <v>24.75</v>
      </c>
      <c r="D5" s="2">
        <v>0</v>
      </c>
      <c r="E5" s="2" t="s">
        <v>8</v>
      </c>
      <c r="F5" s="2" t="s">
        <v>12</v>
      </c>
      <c r="G5" s="3">
        <v>16577.779500000001</v>
      </c>
      <c r="I5" s="38" t="s">
        <v>89</v>
      </c>
      <c r="J5" s="41">
        <f>PEARSON($G:$G,A:A)</f>
        <v>0.67026935732563087</v>
      </c>
      <c r="K5" s="60">
        <f>PEARSON($G:$G,C:C)</f>
        <v>0.2780940993517087</v>
      </c>
      <c r="L5" s="60">
        <f>PEARSON($G:$G,D:D)</f>
        <v>3.7743335698951788E-2</v>
      </c>
      <c r="M5" s="59">
        <f>PEARSON($G:$G,G:G)</f>
        <v>0.99999999999999978</v>
      </c>
    </row>
    <row r="6" spans="1:22" x14ac:dyDescent="0.25">
      <c r="A6" s="1">
        <v>45</v>
      </c>
      <c r="B6" s="2" t="s">
        <v>10</v>
      </c>
      <c r="C6" s="2">
        <v>22.895</v>
      </c>
      <c r="D6" s="2">
        <v>2</v>
      </c>
      <c r="E6" s="2" t="s">
        <v>8</v>
      </c>
      <c r="F6" s="2" t="s">
        <v>13</v>
      </c>
      <c r="G6" s="3">
        <v>21098.554049999999</v>
      </c>
    </row>
    <row r="7" spans="1:22" x14ac:dyDescent="0.25">
      <c r="A7" s="1">
        <v>56</v>
      </c>
      <c r="B7" s="2" t="s">
        <v>10</v>
      </c>
      <c r="C7" s="2">
        <v>19.95</v>
      </c>
      <c r="D7" s="2">
        <v>0</v>
      </c>
      <c r="E7" s="2" t="s">
        <v>8</v>
      </c>
      <c r="F7" s="2" t="s">
        <v>14</v>
      </c>
      <c r="G7" s="3">
        <v>22412.648499999999</v>
      </c>
    </row>
    <row r="8" spans="1:22" x14ac:dyDescent="0.25">
      <c r="A8" s="1">
        <v>38</v>
      </c>
      <c r="B8" s="2" t="s">
        <v>10</v>
      </c>
      <c r="C8" s="2">
        <v>19.3</v>
      </c>
      <c r="D8" s="2">
        <v>0</v>
      </c>
      <c r="E8" s="2" t="s">
        <v>8</v>
      </c>
      <c r="F8" s="2" t="s">
        <v>9</v>
      </c>
      <c r="G8" s="3">
        <v>15820.699000000001</v>
      </c>
    </row>
    <row r="9" spans="1:22" x14ac:dyDescent="0.25">
      <c r="A9" s="1">
        <v>32</v>
      </c>
      <c r="B9" s="2" t="s">
        <v>7</v>
      </c>
      <c r="C9" s="2">
        <v>17.765000000000001</v>
      </c>
      <c r="D9" s="2">
        <v>2</v>
      </c>
      <c r="E9" s="2" t="s">
        <v>8</v>
      </c>
      <c r="F9" s="2" t="s">
        <v>13</v>
      </c>
      <c r="G9" s="3">
        <v>32734.186300000001</v>
      </c>
    </row>
    <row r="10" spans="1:22" x14ac:dyDescent="0.25">
      <c r="A10" s="1">
        <v>42</v>
      </c>
      <c r="B10" s="2" t="s">
        <v>7</v>
      </c>
      <c r="C10" s="2">
        <v>23.37</v>
      </c>
      <c r="D10" s="2">
        <v>0</v>
      </c>
      <c r="E10" s="2" t="s">
        <v>8</v>
      </c>
      <c r="F10" s="2" t="s">
        <v>14</v>
      </c>
      <c r="G10" s="3">
        <v>19964.746299999999</v>
      </c>
    </row>
    <row r="11" spans="1:22" x14ac:dyDescent="0.25">
      <c r="A11" s="1">
        <v>48</v>
      </c>
      <c r="B11" s="2" t="s">
        <v>10</v>
      </c>
      <c r="C11" s="2">
        <v>24.42</v>
      </c>
      <c r="D11" s="2">
        <v>0</v>
      </c>
      <c r="E11" s="2" t="s">
        <v>8</v>
      </c>
      <c r="F11" s="2" t="s">
        <v>12</v>
      </c>
      <c r="G11" s="3">
        <v>21223.675800000001</v>
      </c>
    </row>
    <row r="12" spans="1:22" x14ac:dyDescent="0.25">
      <c r="A12" s="1">
        <v>42</v>
      </c>
      <c r="B12" s="2" t="s">
        <v>10</v>
      </c>
      <c r="C12" s="2">
        <v>24.64</v>
      </c>
      <c r="D12" s="2">
        <v>0</v>
      </c>
      <c r="E12" s="2" t="s">
        <v>8</v>
      </c>
      <c r="F12" s="2" t="s">
        <v>12</v>
      </c>
      <c r="G12" s="3">
        <v>19515.5416</v>
      </c>
    </row>
    <row r="13" spans="1:22" x14ac:dyDescent="0.25">
      <c r="A13" s="1">
        <v>40</v>
      </c>
      <c r="B13" s="2" t="s">
        <v>7</v>
      </c>
      <c r="C13" s="2">
        <v>22.22</v>
      </c>
      <c r="D13" s="2">
        <v>2</v>
      </c>
      <c r="E13" s="2" t="s">
        <v>8</v>
      </c>
      <c r="F13" s="2" t="s">
        <v>12</v>
      </c>
      <c r="G13" s="3">
        <v>19444.265800000001</v>
      </c>
    </row>
    <row r="14" spans="1:22" x14ac:dyDescent="0.25">
      <c r="A14" s="1">
        <v>18</v>
      </c>
      <c r="B14" s="2" t="s">
        <v>10</v>
      </c>
      <c r="C14" s="2">
        <v>17.29</v>
      </c>
      <c r="D14" s="2">
        <v>2</v>
      </c>
      <c r="E14" s="2" t="s">
        <v>8</v>
      </c>
      <c r="F14" s="2" t="s">
        <v>14</v>
      </c>
      <c r="G14" s="3">
        <v>12829.455099999999</v>
      </c>
    </row>
    <row r="15" spans="1:22" x14ac:dyDescent="0.25">
      <c r="A15" s="1">
        <v>52</v>
      </c>
      <c r="B15" s="2" t="s">
        <v>10</v>
      </c>
      <c r="C15" s="2">
        <v>24.32</v>
      </c>
      <c r="D15" s="2">
        <v>3</v>
      </c>
      <c r="E15" s="2" t="s">
        <v>8</v>
      </c>
      <c r="F15" s="2" t="s">
        <v>14</v>
      </c>
      <c r="G15" s="3">
        <v>24869.836800000001</v>
      </c>
    </row>
    <row r="16" spans="1:22" x14ac:dyDescent="0.25">
      <c r="A16" s="1">
        <v>40</v>
      </c>
      <c r="B16" s="2" t="s">
        <v>10</v>
      </c>
      <c r="C16" s="2">
        <v>19.8</v>
      </c>
      <c r="D16" s="2">
        <v>1</v>
      </c>
      <c r="E16" s="2" t="s">
        <v>8</v>
      </c>
      <c r="F16" s="2" t="s">
        <v>12</v>
      </c>
      <c r="G16" s="3">
        <v>17179.522000000001</v>
      </c>
    </row>
    <row r="17" spans="1:7" x14ac:dyDescent="0.25">
      <c r="A17" s="1">
        <v>53</v>
      </c>
      <c r="B17" s="2" t="s">
        <v>7</v>
      </c>
      <c r="C17" s="2">
        <v>22.61</v>
      </c>
      <c r="D17" s="2">
        <v>3</v>
      </c>
      <c r="E17" s="2" t="s">
        <v>8</v>
      </c>
      <c r="F17" s="2" t="s">
        <v>14</v>
      </c>
      <c r="G17" s="3">
        <v>24873.384900000001</v>
      </c>
    </row>
    <row r="18" spans="1:7" x14ac:dyDescent="0.25">
      <c r="A18" s="1">
        <v>19</v>
      </c>
      <c r="B18" s="2" t="s">
        <v>7</v>
      </c>
      <c r="C18" s="2">
        <v>21.7</v>
      </c>
      <c r="D18" s="2">
        <v>0</v>
      </c>
      <c r="E18" s="2" t="s">
        <v>8</v>
      </c>
      <c r="F18" s="2" t="s">
        <v>9</v>
      </c>
      <c r="G18" s="3">
        <v>13844.505999999999</v>
      </c>
    </row>
    <row r="19" spans="1:7" x14ac:dyDescent="0.25">
      <c r="A19" s="1">
        <v>39</v>
      </c>
      <c r="B19" s="2" t="s">
        <v>7</v>
      </c>
      <c r="C19" s="2">
        <v>24.89</v>
      </c>
      <c r="D19" s="2">
        <v>3</v>
      </c>
      <c r="E19" s="2" t="s">
        <v>8</v>
      </c>
      <c r="F19" s="2" t="s">
        <v>14</v>
      </c>
      <c r="G19" s="3">
        <v>21659.930100000001</v>
      </c>
    </row>
    <row r="20" spans="1:7" x14ac:dyDescent="0.25">
      <c r="A20" s="1">
        <v>27</v>
      </c>
      <c r="B20" s="2" t="s">
        <v>7</v>
      </c>
      <c r="C20" s="2">
        <v>17.954999999999998</v>
      </c>
      <c r="D20" s="2">
        <v>2</v>
      </c>
      <c r="E20" s="2" t="s">
        <v>8</v>
      </c>
      <c r="F20" s="2" t="s">
        <v>14</v>
      </c>
      <c r="G20" s="3">
        <v>15006.579449999999</v>
      </c>
    </row>
    <row r="21" spans="1:7" x14ac:dyDescent="0.25">
      <c r="A21" s="1">
        <v>44</v>
      </c>
      <c r="B21" s="2" t="s">
        <v>7</v>
      </c>
      <c r="C21" s="2">
        <v>20.234999999999999</v>
      </c>
      <c r="D21" s="2">
        <v>1</v>
      </c>
      <c r="E21" s="2" t="s">
        <v>8</v>
      </c>
      <c r="F21" s="2" t="s">
        <v>14</v>
      </c>
      <c r="G21" s="3">
        <v>19594.809649999999</v>
      </c>
    </row>
    <row r="22" spans="1:7" x14ac:dyDescent="0.25">
      <c r="A22" s="1">
        <v>26</v>
      </c>
      <c r="B22" s="2" t="s">
        <v>7</v>
      </c>
      <c r="C22" s="2">
        <v>17.195</v>
      </c>
      <c r="D22" s="2">
        <v>2</v>
      </c>
      <c r="E22" s="2" t="s">
        <v>8</v>
      </c>
      <c r="F22" s="2" t="s">
        <v>14</v>
      </c>
      <c r="G22" s="3">
        <v>14455.644050000001</v>
      </c>
    </row>
    <row r="23" spans="1:7" x14ac:dyDescent="0.25">
      <c r="A23" s="1">
        <v>36</v>
      </c>
      <c r="B23" s="2" t="s">
        <v>7</v>
      </c>
      <c r="C23" s="2">
        <v>22.6</v>
      </c>
      <c r="D23" s="2">
        <v>2</v>
      </c>
      <c r="E23" s="2" t="s">
        <v>8</v>
      </c>
      <c r="F23" s="2" t="s">
        <v>9</v>
      </c>
      <c r="G23" s="3">
        <v>18608.261999999999</v>
      </c>
    </row>
    <row r="24" spans="1:7" x14ac:dyDescent="0.25">
      <c r="A24" s="1">
        <v>51</v>
      </c>
      <c r="B24" s="2" t="s">
        <v>10</v>
      </c>
      <c r="C24" s="2">
        <v>23.21</v>
      </c>
      <c r="D24" s="2">
        <v>1</v>
      </c>
      <c r="E24" s="2" t="s">
        <v>8</v>
      </c>
      <c r="F24" s="2" t="s">
        <v>12</v>
      </c>
      <c r="G24" s="3">
        <v>22218.1149</v>
      </c>
    </row>
    <row r="25" spans="1:7" x14ac:dyDescent="0.25">
      <c r="A25" s="1">
        <v>21</v>
      </c>
      <c r="B25" s="2" t="s">
        <v>7</v>
      </c>
      <c r="C25" s="2">
        <v>21.85</v>
      </c>
      <c r="D25" s="2">
        <v>1</v>
      </c>
      <c r="E25" s="2" t="s">
        <v>8</v>
      </c>
      <c r="F25" s="2" t="s">
        <v>14</v>
      </c>
      <c r="G25" s="3">
        <v>15359.104499999999</v>
      </c>
    </row>
    <row r="26" spans="1:7" x14ac:dyDescent="0.25">
      <c r="A26" s="1">
        <v>59</v>
      </c>
      <c r="B26" s="2" t="s">
        <v>7</v>
      </c>
      <c r="C26" s="2">
        <v>23.655000000000001</v>
      </c>
      <c r="D26" s="2">
        <v>0</v>
      </c>
      <c r="E26" s="2" t="s">
        <v>8</v>
      </c>
      <c r="F26" s="2" t="s">
        <v>13</v>
      </c>
      <c r="G26" s="3">
        <v>25678.778450000002</v>
      </c>
    </row>
    <row r="27" spans="1:7" x14ac:dyDescent="0.25">
      <c r="A27" s="1">
        <v>64</v>
      </c>
      <c r="B27" s="2" t="s">
        <v>7</v>
      </c>
      <c r="C27" s="2">
        <v>22.99</v>
      </c>
      <c r="D27" s="2">
        <v>0</v>
      </c>
      <c r="E27" s="2" t="s">
        <v>8</v>
      </c>
      <c r="F27" s="2" t="s">
        <v>12</v>
      </c>
      <c r="G27" s="3">
        <v>27037.914100000002</v>
      </c>
    </row>
    <row r="28" spans="1:7" x14ac:dyDescent="0.25">
      <c r="A28" s="1">
        <v>29</v>
      </c>
      <c r="B28" s="2" t="s">
        <v>7</v>
      </c>
      <c r="C28" s="2">
        <v>21.754999999999999</v>
      </c>
      <c r="D28" s="2">
        <v>1</v>
      </c>
      <c r="E28" s="2" t="s">
        <v>8</v>
      </c>
      <c r="F28" s="2" t="s">
        <v>14</v>
      </c>
      <c r="G28" s="3">
        <v>16657.71745</v>
      </c>
    </row>
    <row r="29" spans="1:7" x14ac:dyDescent="0.25">
      <c r="A29" s="1">
        <v>35</v>
      </c>
      <c r="B29" s="2" t="s">
        <v>10</v>
      </c>
      <c r="C29" s="2">
        <v>24.42</v>
      </c>
      <c r="D29" s="2">
        <v>3</v>
      </c>
      <c r="E29" s="2" t="s">
        <v>8</v>
      </c>
      <c r="F29" s="2" t="s">
        <v>12</v>
      </c>
      <c r="G29" s="3">
        <v>19361.998800000001</v>
      </c>
    </row>
    <row r="30" spans="1:7" x14ac:dyDescent="0.25">
      <c r="A30" s="1">
        <v>30</v>
      </c>
      <c r="B30" s="2" t="s">
        <v>10</v>
      </c>
      <c r="C30" s="2">
        <v>24.4</v>
      </c>
      <c r="D30" s="2">
        <v>3</v>
      </c>
      <c r="E30" s="2" t="s">
        <v>8</v>
      </c>
      <c r="F30" s="2" t="s">
        <v>9</v>
      </c>
      <c r="G30" s="3">
        <v>18259.216</v>
      </c>
    </row>
    <row r="31" spans="1:7" x14ac:dyDescent="0.25">
      <c r="A31" s="1">
        <v>53</v>
      </c>
      <c r="B31" s="2" t="s">
        <v>10</v>
      </c>
      <c r="C31" s="2">
        <v>20.9</v>
      </c>
      <c r="D31" s="2">
        <v>0</v>
      </c>
      <c r="E31" s="2" t="s">
        <v>8</v>
      </c>
      <c r="F31" s="2" t="s">
        <v>12</v>
      </c>
      <c r="G31" s="3">
        <v>21195.817999999999</v>
      </c>
    </row>
    <row r="32" spans="1:7" x14ac:dyDescent="0.25">
      <c r="A32" s="1">
        <v>33</v>
      </c>
      <c r="B32" s="2" t="s">
        <v>10</v>
      </c>
      <c r="C32" s="2">
        <v>24.795000000000002</v>
      </c>
      <c r="D32" s="2">
        <v>0</v>
      </c>
      <c r="E32" s="2" t="s">
        <v>8</v>
      </c>
      <c r="F32" s="2" t="s">
        <v>14</v>
      </c>
      <c r="G32" s="3">
        <v>17904.527050000001</v>
      </c>
    </row>
    <row r="33" spans="1:7" x14ac:dyDescent="0.25">
      <c r="A33" s="1">
        <v>49</v>
      </c>
      <c r="B33" s="2" t="s">
        <v>7</v>
      </c>
      <c r="C33" s="2">
        <v>23.844999999999999</v>
      </c>
      <c r="D33" s="2">
        <v>3</v>
      </c>
      <c r="E33" s="2" t="s">
        <v>8</v>
      </c>
      <c r="F33" s="2" t="s">
        <v>14</v>
      </c>
      <c r="G33" s="3">
        <v>24106.912550000001</v>
      </c>
    </row>
    <row r="34" spans="1:7" x14ac:dyDescent="0.25">
      <c r="A34" s="1">
        <v>25</v>
      </c>
      <c r="B34" s="2" t="s">
        <v>10</v>
      </c>
      <c r="C34" s="2">
        <v>24.13</v>
      </c>
      <c r="D34" s="2">
        <v>0</v>
      </c>
      <c r="E34" s="2" t="s">
        <v>8</v>
      </c>
      <c r="F34" s="2" t="s">
        <v>13</v>
      </c>
      <c r="G34" s="3">
        <v>15817.985699999999</v>
      </c>
    </row>
    <row r="35" spans="1:7" x14ac:dyDescent="0.25">
      <c r="A35" s="1">
        <v>43</v>
      </c>
      <c r="B35" s="2" t="s">
        <v>7</v>
      </c>
      <c r="C35" s="2">
        <v>20.045000000000002</v>
      </c>
      <c r="D35" s="2">
        <v>2</v>
      </c>
      <c r="E35" s="2" t="s">
        <v>8</v>
      </c>
      <c r="F35" s="2" t="s">
        <v>14</v>
      </c>
      <c r="G35" s="3">
        <v>19798.054550000001</v>
      </c>
    </row>
    <row r="36" spans="1:7" x14ac:dyDescent="0.25">
      <c r="A36" s="1">
        <v>32</v>
      </c>
      <c r="B36" s="2" t="s">
        <v>7</v>
      </c>
      <c r="C36" s="2">
        <v>24.6</v>
      </c>
      <c r="D36" s="2">
        <v>0</v>
      </c>
      <c r="E36" s="2" t="s">
        <v>8</v>
      </c>
      <c r="F36" s="2" t="s">
        <v>9</v>
      </c>
      <c r="G36" s="3">
        <v>17496.306</v>
      </c>
    </row>
    <row r="37" spans="1:7" x14ac:dyDescent="0.25">
      <c r="A37" s="1">
        <v>45</v>
      </c>
      <c r="B37" s="2" t="s">
        <v>10</v>
      </c>
      <c r="C37" s="2">
        <v>22.895</v>
      </c>
      <c r="D37" s="2">
        <v>0</v>
      </c>
      <c r="E37" s="2" t="s">
        <v>8</v>
      </c>
      <c r="F37" s="2" t="s">
        <v>14</v>
      </c>
      <c r="G37" s="3">
        <v>35069.374519999998</v>
      </c>
    </row>
    <row r="38" spans="1:7" x14ac:dyDescent="0.25">
      <c r="A38" s="1">
        <v>51</v>
      </c>
      <c r="B38" s="2" t="s">
        <v>10</v>
      </c>
      <c r="C38" s="2">
        <v>24.795000000000002</v>
      </c>
      <c r="D38" s="2">
        <v>2</v>
      </c>
      <c r="E38" s="2" t="s">
        <v>8</v>
      </c>
      <c r="F38" s="2" t="s">
        <v>13</v>
      </c>
      <c r="G38" s="3">
        <v>23967.38305</v>
      </c>
    </row>
    <row r="39" spans="1:7" x14ac:dyDescent="0.25">
      <c r="A39" s="1">
        <v>29</v>
      </c>
      <c r="B39" s="2" t="s">
        <v>10</v>
      </c>
      <c r="C39" s="2">
        <v>22.895</v>
      </c>
      <c r="D39" s="2">
        <v>0</v>
      </c>
      <c r="E39" s="2" t="s">
        <v>8</v>
      </c>
      <c r="F39" s="2" t="s">
        <v>14</v>
      </c>
      <c r="G39" s="3">
        <v>16138.762049999999</v>
      </c>
    </row>
    <row r="40" spans="1:7" x14ac:dyDescent="0.25">
      <c r="A40" s="1">
        <v>24</v>
      </c>
      <c r="B40" s="2" t="s">
        <v>7</v>
      </c>
      <c r="C40" s="2">
        <v>20.52</v>
      </c>
      <c r="D40" s="2">
        <v>0</v>
      </c>
      <c r="E40" s="2" t="s">
        <v>8</v>
      </c>
      <c r="F40" s="2" t="s">
        <v>14</v>
      </c>
      <c r="G40" s="3">
        <v>14571.890799999999</v>
      </c>
    </row>
    <row r="41" spans="1:7" x14ac:dyDescent="0.25">
      <c r="A41" s="1">
        <v>27</v>
      </c>
      <c r="B41" s="2" t="s">
        <v>7</v>
      </c>
      <c r="C41" s="2">
        <v>20.045000000000002</v>
      </c>
      <c r="D41" s="2">
        <v>3</v>
      </c>
      <c r="E41" s="2" t="s">
        <v>8</v>
      </c>
      <c r="F41" s="2" t="s">
        <v>13</v>
      </c>
      <c r="G41" s="3">
        <v>16420.494549999999</v>
      </c>
    </row>
    <row r="42" spans="1:7" x14ac:dyDescent="0.25">
      <c r="A42" s="1">
        <v>30</v>
      </c>
      <c r="B42" s="2" t="s">
        <v>10</v>
      </c>
      <c r="C42" s="2">
        <v>22.99</v>
      </c>
      <c r="D42" s="2">
        <v>2</v>
      </c>
      <c r="E42" s="2" t="s">
        <v>8</v>
      </c>
      <c r="F42" s="2" t="s">
        <v>13</v>
      </c>
      <c r="G42" s="3">
        <v>17361.766100000001</v>
      </c>
    </row>
    <row r="43" spans="1:7" x14ac:dyDescent="0.25">
      <c r="A43" s="1">
        <v>43</v>
      </c>
      <c r="B43" s="2" t="s">
        <v>10</v>
      </c>
      <c r="C43" s="2">
        <v>20.13</v>
      </c>
      <c r="D43" s="2">
        <v>2</v>
      </c>
      <c r="E43" s="2" t="s">
        <v>8</v>
      </c>
      <c r="F43" s="2" t="s">
        <v>12</v>
      </c>
      <c r="G43" s="3">
        <v>18767.737700000001</v>
      </c>
    </row>
    <row r="44" spans="1:7" x14ac:dyDescent="0.25">
      <c r="A44" s="1">
        <v>46</v>
      </c>
      <c r="B44" s="2" t="s">
        <v>7</v>
      </c>
      <c r="C44" s="2">
        <v>23.655000000000001</v>
      </c>
      <c r="D44" s="2">
        <v>1</v>
      </c>
      <c r="E44" s="2" t="s">
        <v>8</v>
      </c>
      <c r="F44" s="2" t="s">
        <v>13</v>
      </c>
      <c r="G44" s="3">
        <v>21677.283449999999</v>
      </c>
    </row>
    <row r="45" spans="1:7" x14ac:dyDescent="0.25">
      <c r="A45" s="1">
        <v>18</v>
      </c>
      <c r="B45" s="2" t="s">
        <v>10</v>
      </c>
      <c r="C45" s="2">
        <v>21.565000000000001</v>
      </c>
      <c r="D45" s="2">
        <v>0</v>
      </c>
      <c r="E45" s="2" t="s">
        <v>8</v>
      </c>
      <c r="F45" s="2" t="s">
        <v>14</v>
      </c>
      <c r="G45" s="3">
        <v>13747.87235</v>
      </c>
    </row>
    <row r="46" spans="1:7" x14ac:dyDescent="0.25">
      <c r="A46" s="1">
        <v>43</v>
      </c>
      <c r="B46" s="2" t="s">
        <v>7</v>
      </c>
      <c r="C46" s="2">
        <v>24.7</v>
      </c>
      <c r="D46" s="2">
        <v>2</v>
      </c>
      <c r="E46" s="2" t="s">
        <v>8</v>
      </c>
      <c r="F46" s="2" t="s">
        <v>13</v>
      </c>
      <c r="G46" s="3">
        <v>21880.82</v>
      </c>
    </row>
    <row r="47" spans="1:7" x14ac:dyDescent="0.25">
      <c r="A47" s="1">
        <v>39</v>
      </c>
      <c r="B47" s="2" t="s">
        <v>7</v>
      </c>
      <c r="C47" s="2">
        <v>18.3</v>
      </c>
      <c r="D47" s="2">
        <v>5</v>
      </c>
      <c r="E47" s="2" t="s">
        <v>8</v>
      </c>
      <c r="F47" s="2" t="s">
        <v>9</v>
      </c>
      <c r="G47" s="3">
        <v>19023.259999999998</v>
      </c>
    </row>
    <row r="48" spans="1:7" x14ac:dyDescent="0.25">
      <c r="A48" s="1">
        <v>33</v>
      </c>
      <c r="B48" s="2" t="s">
        <v>7</v>
      </c>
      <c r="C48" s="2">
        <v>19.094999999999999</v>
      </c>
      <c r="D48" s="2">
        <v>2</v>
      </c>
      <c r="E48" s="2" t="s">
        <v>8</v>
      </c>
      <c r="F48" s="2" t="s">
        <v>14</v>
      </c>
      <c r="G48" s="3">
        <v>16776.304049999999</v>
      </c>
    </row>
    <row r="49" spans="1:7" x14ac:dyDescent="0.25">
      <c r="A49" s="1">
        <v>52</v>
      </c>
      <c r="B49" s="2" t="s">
        <v>7</v>
      </c>
      <c r="C49" s="2">
        <v>24.13</v>
      </c>
      <c r="D49" s="2">
        <v>1</v>
      </c>
      <c r="E49" s="2" t="s">
        <v>8</v>
      </c>
      <c r="F49" s="2" t="s">
        <v>13</v>
      </c>
      <c r="G49" s="3">
        <v>23887.662700000001</v>
      </c>
    </row>
    <row r="50" spans="1:7" x14ac:dyDescent="0.25">
      <c r="A50" s="1">
        <v>20</v>
      </c>
      <c r="B50" s="2" t="s">
        <v>7</v>
      </c>
      <c r="C50" s="2">
        <v>24.42</v>
      </c>
      <c r="D50" s="2">
        <v>0</v>
      </c>
      <c r="E50" s="2" t="s">
        <v>8</v>
      </c>
      <c r="F50" s="2" t="s">
        <v>12</v>
      </c>
      <c r="G50" s="3">
        <v>26125.674770000001</v>
      </c>
    </row>
    <row r="51" spans="1:7" x14ac:dyDescent="0.25">
      <c r="A51" s="1">
        <v>20</v>
      </c>
      <c r="B51" s="2" t="s">
        <v>7</v>
      </c>
      <c r="C51" s="2">
        <v>21.8</v>
      </c>
      <c r="D51" s="2">
        <v>0</v>
      </c>
      <c r="E51" s="2" t="s">
        <v>8</v>
      </c>
      <c r="F51" s="2" t="s">
        <v>9</v>
      </c>
      <c r="G51" s="3">
        <v>20167.336029999999</v>
      </c>
    </row>
    <row r="52" spans="1:7" x14ac:dyDescent="0.25">
      <c r="A52" s="1">
        <v>64</v>
      </c>
      <c r="B52" s="2" t="s">
        <v>10</v>
      </c>
      <c r="C52" s="2">
        <v>23.76</v>
      </c>
      <c r="D52" s="2">
        <v>0</v>
      </c>
      <c r="E52" s="2" t="s">
        <v>8</v>
      </c>
      <c r="F52" s="2" t="s">
        <v>12</v>
      </c>
      <c r="G52" s="3">
        <v>26926.5144</v>
      </c>
    </row>
    <row r="53" spans="1:7" x14ac:dyDescent="0.25">
      <c r="A53" s="1">
        <v>18</v>
      </c>
      <c r="B53" s="2" t="s">
        <v>7</v>
      </c>
      <c r="C53" s="2">
        <v>21.66</v>
      </c>
      <c r="D53" s="2">
        <v>0</v>
      </c>
      <c r="E53" s="2" t="s">
        <v>8</v>
      </c>
      <c r="F53" s="2" t="s">
        <v>14</v>
      </c>
      <c r="G53" s="3">
        <v>14283.4594</v>
      </c>
    </row>
    <row r="54" spans="1:7" x14ac:dyDescent="0.25">
      <c r="A54" s="1">
        <v>42</v>
      </c>
      <c r="B54" s="2" t="s">
        <v>10</v>
      </c>
      <c r="C54" s="2">
        <v>24.605</v>
      </c>
      <c r="D54" s="2">
        <v>2</v>
      </c>
      <c r="E54" s="2" t="s">
        <v>8</v>
      </c>
      <c r="F54" s="2" t="s">
        <v>14</v>
      </c>
      <c r="G54" s="3">
        <v>21259.377949999998</v>
      </c>
    </row>
    <row r="55" spans="1:7" x14ac:dyDescent="0.25">
      <c r="A55" s="1">
        <v>29</v>
      </c>
      <c r="B55" s="2" t="s">
        <v>7</v>
      </c>
      <c r="C55" s="2">
        <v>21.85</v>
      </c>
      <c r="D55" s="2">
        <v>0</v>
      </c>
      <c r="E55" s="2" t="s">
        <v>8</v>
      </c>
      <c r="F55" s="2" t="s">
        <v>14</v>
      </c>
      <c r="G55" s="3">
        <v>16115.3045</v>
      </c>
    </row>
    <row r="56" spans="1:7" x14ac:dyDescent="0.25">
      <c r="A56" s="1">
        <v>30</v>
      </c>
      <c r="B56" s="2" t="s">
        <v>7</v>
      </c>
      <c r="C56" s="2">
        <v>23.655000000000001</v>
      </c>
      <c r="D56" s="2">
        <v>3</v>
      </c>
      <c r="E56" s="2" t="s">
        <v>8</v>
      </c>
      <c r="F56" s="2" t="s">
        <v>13</v>
      </c>
      <c r="G56" s="3">
        <v>18765.87545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32B2-4A72-4F93-B480-7D0F2AA75BCF}">
  <dimension ref="A1:V1065"/>
  <sheetViews>
    <sheetView workbookViewId="0">
      <selection activeCell="I1" sqref="I1:M5"/>
    </sheetView>
  </sheetViews>
  <sheetFormatPr defaultRowHeight="15" x14ac:dyDescent="0.25"/>
  <cols>
    <col min="8" max="8" width="3.28515625" customWidth="1"/>
    <col min="14" max="14" width="2.85546875" customWidth="1"/>
  </cols>
  <sheetData>
    <row r="1" spans="1:2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I1" s="58"/>
      <c r="J1" s="39" t="s">
        <v>0</v>
      </c>
      <c r="K1" s="39" t="s">
        <v>2</v>
      </c>
      <c r="L1" s="39" t="s">
        <v>3</v>
      </c>
      <c r="M1" s="39" t="s">
        <v>89</v>
      </c>
      <c r="O1" s="43" t="s">
        <v>104</v>
      </c>
    </row>
    <row r="2" spans="1:22" x14ac:dyDescent="0.25">
      <c r="A2" s="1">
        <v>18</v>
      </c>
      <c r="B2" s="2" t="s">
        <v>10</v>
      </c>
      <c r="C2" s="2">
        <v>33.770000000000003</v>
      </c>
      <c r="D2" s="2">
        <v>1</v>
      </c>
      <c r="E2" s="2" t="s">
        <v>11</v>
      </c>
      <c r="F2" s="2" t="s">
        <v>12</v>
      </c>
      <c r="G2" s="3">
        <v>1725.5523000000001</v>
      </c>
      <c r="I2" s="38" t="s">
        <v>0</v>
      </c>
      <c r="J2" s="59">
        <f>PEARSON($A:$A,A:A)</f>
        <v>1</v>
      </c>
      <c r="K2" s="60">
        <f>PEARSON($A:$A,C:C)</f>
        <v>0.12263798130263127</v>
      </c>
      <c r="L2" s="60">
        <f>PEARSON($A:$A,D:D)</f>
        <v>3.3395332220487683E-2</v>
      </c>
      <c r="M2" s="41">
        <f>PEARSON($A:$A,G:G)</f>
        <v>0.62794678376641788</v>
      </c>
      <c r="O2" s="30" t="s">
        <v>114</v>
      </c>
      <c r="P2" s="20"/>
      <c r="Q2" s="20"/>
      <c r="R2" s="20"/>
      <c r="S2" s="20"/>
      <c r="T2" s="20"/>
      <c r="U2" s="20"/>
      <c r="V2" s="20"/>
    </row>
    <row r="3" spans="1:22" x14ac:dyDescent="0.25">
      <c r="A3" s="1">
        <v>28</v>
      </c>
      <c r="B3" s="2" t="s">
        <v>10</v>
      </c>
      <c r="C3" s="2">
        <v>33</v>
      </c>
      <c r="D3" s="2">
        <v>3</v>
      </c>
      <c r="E3" s="2" t="s">
        <v>11</v>
      </c>
      <c r="F3" s="2" t="s">
        <v>12</v>
      </c>
      <c r="G3" s="3">
        <v>4449.4620000000004</v>
      </c>
      <c r="I3" s="38" t="s">
        <v>2</v>
      </c>
      <c r="J3" s="60">
        <f>PEARSON($C:$C,A:A)</f>
        <v>0.12263798130263127</v>
      </c>
      <c r="K3" s="59">
        <f>PEARSON($C:$C,C:C)</f>
        <v>1</v>
      </c>
      <c r="L3" s="60">
        <f>PEARSON($C:$C,D:D)</f>
        <v>1.920841268653195E-2</v>
      </c>
      <c r="M3" s="34">
        <f>PEARSON($C:$C,G:G)</f>
        <v>8.4036543128332655E-2</v>
      </c>
      <c r="O3" s="20" t="s">
        <v>111</v>
      </c>
      <c r="P3" s="20"/>
      <c r="Q3" s="20"/>
      <c r="R3" s="20"/>
      <c r="S3" s="20"/>
      <c r="T3" s="20"/>
      <c r="U3" s="20"/>
      <c r="V3" s="20"/>
    </row>
    <row r="4" spans="1:22" x14ac:dyDescent="0.25">
      <c r="A4" s="1">
        <v>33</v>
      </c>
      <c r="B4" s="2" t="s">
        <v>10</v>
      </c>
      <c r="C4" s="2">
        <v>22.704999999999998</v>
      </c>
      <c r="D4" s="2">
        <v>0</v>
      </c>
      <c r="E4" s="2" t="s">
        <v>11</v>
      </c>
      <c r="F4" s="2" t="s">
        <v>13</v>
      </c>
      <c r="G4" s="3">
        <v>21984.47061</v>
      </c>
      <c r="I4" s="38" t="s">
        <v>3</v>
      </c>
      <c r="J4" s="60">
        <f>PEARSON($D:$D,A:A)</f>
        <v>3.3395332220487683E-2</v>
      </c>
      <c r="K4" s="60">
        <f>PEARSON($D:$D,C:C)</f>
        <v>1.920841268653195E-2</v>
      </c>
      <c r="L4" s="59">
        <f>PEARSON($D:$D,D:D)</f>
        <v>1</v>
      </c>
      <c r="M4" s="34">
        <f>PEARSON($D:$D,G:G)</f>
        <v>0.13892870453542239</v>
      </c>
      <c r="O4" s="20" t="s">
        <v>115</v>
      </c>
      <c r="P4" s="20"/>
      <c r="Q4" s="20"/>
      <c r="R4" s="20"/>
      <c r="S4" s="20"/>
      <c r="T4" s="20"/>
      <c r="U4" s="20"/>
      <c r="V4" s="20"/>
    </row>
    <row r="5" spans="1:22" x14ac:dyDescent="0.25">
      <c r="A5" s="1">
        <v>32</v>
      </c>
      <c r="B5" s="2" t="s">
        <v>10</v>
      </c>
      <c r="C5" s="2">
        <v>28.88</v>
      </c>
      <c r="D5" s="2">
        <v>0</v>
      </c>
      <c r="E5" s="2" t="s">
        <v>11</v>
      </c>
      <c r="F5" s="2" t="s">
        <v>13</v>
      </c>
      <c r="G5" s="3">
        <v>3866.8552</v>
      </c>
      <c r="I5" s="38" t="s">
        <v>89</v>
      </c>
      <c r="J5" s="41">
        <f>PEARSON($G:$G,A:A)</f>
        <v>0.62794678376641788</v>
      </c>
      <c r="K5" s="34">
        <f>PEARSON($G:$G,C:C)</f>
        <v>8.4036543128332655E-2</v>
      </c>
      <c r="L5" s="34">
        <f>PEARSON($G:$G,D:D)</f>
        <v>0.13892870453542239</v>
      </c>
      <c r="M5" s="59">
        <f>PEARSON($G:$G,G:G)</f>
        <v>1</v>
      </c>
    </row>
    <row r="6" spans="1:22" x14ac:dyDescent="0.25">
      <c r="A6" s="1">
        <v>31</v>
      </c>
      <c r="B6" s="2" t="s">
        <v>7</v>
      </c>
      <c r="C6" s="2">
        <v>25.74</v>
      </c>
      <c r="D6" s="2">
        <v>0</v>
      </c>
      <c r="E6" s="2" t="s">
        <v>11</v>
      </c>
      <c r="F6" s="2" t="s">
        <v>12</v>
      </c>
      <c r="G6" s="3">
        <v>3756.6215999999999</v>
      </c>
    </row>
    <row r="7" spans="1:22" x14ac:dyDescent="0.25">
      <c r="A7" s="1">
        <v>46</v>
      </c>
      <c r="B7" s="2" t="s">
        <v>7</v>
      </c>
      <c r="C7" s="2">
        <v>33.44</v>
      </c>
      <c r="D7" s="2">
        <v>1</v>
      </c>
      <c r="E7" s="2" t="s">
        <v>11</v>
      </c>
      <c r="F7" s="2" t="s">
        <v>12</v>
      </c>
      <c r="G7" s="3">
        <v>8240.5895999999993</v>
      </c>
    </row>
    <row r="8" spans="1:22" x14ac:dyDescent="0.25">
      <c r="A8" s="1">
        <v>37</v>
      </c>
      <c r="B8" s="2" t="s">
        <v>7</v>
      </c>
      <c r="C8" s="2">
        <v>27.74</v>
      </c>
      <c r="D8" s="2">
        <v>3</v>
      </c>
      <c r="E8" s="2" t="s">
        <v>11</v>
      </c>
      <c r="F8" s="2" t="s">
        <v>13</v>
      </c>
      <c r="G8" s="3">
        <v>7281.5056000000004</v>
      </c>
    </row>
    <row r="9" spans="1:22" x14ac:dyDescent="0.25">
      <c r="A9" s="1">
        <v>37</v>
      </c>
      <c r="B9" s="2" t="s">
        <v>10</v>
      </c>
      <c r="C9" s="2">
        <v>29.83</v>
      </c>
      <c r="D9" s="2">
        <v>2</v>
      </c>
      <c r="E9" s="2" t="s">
        <v>11</v>
      </c>
      <c r="F9" s="2" t="s">
        <v>14</v>
      </c>
      <c r="G9" s="3">
        <v>6406.4107000000004</v>
      </c>
    </row>
    <row r="10" spans="1:22" x14ac:dyDescent="0.25">
      <c r="A10" s="1">
        <v>60</v>
      </c>
      <c r="B10" s="2" t="s">
        <v>7</v>
      </c>
      <c r="C10" s="2">
        <v>25.84</v>
      </c>
      <c r="D10" s="2">
        <v>0</v>
      </c>
      <c r="E10" s="2" t="s">
        <v>11</v>
      </c>
      <c r="F10" s="2" t="s">
        <v>13</v>
      </c>
      <c r="G10" s="3">
        <v>28923.136920000001</v>
      </c>
    </row>
    <row r="11" spans="1:22" x14ac:dyDescent="0.25">
      <c r="A11" s="1">
        <v>25</v>
      </c>
      <c r="B11" s="2" t="s">
        <v>10</v>
      </c>
      <c r="C11" s="2">
        <v>26.22</v>
      </c>
      <c r="D11" s="2">
        <v>0</v>
      </c>
      <c r="E11" s="2" t="s">
        <v>11</v>
      </c>
      <c r="F11" s="2" t="s">
        <v>14</v>
      </c>
      <c r="G11" s="3">
        <v>2721.3208</v>
      </c>
    </row>
    <row r="12" spans="1:22" x14ac:dyDescent="0.25">
      <c r="A12" s="1">
        <v>23</v>
      </c>
      <c r="B12" s="2" t="s">
        <v>10</v>
      </c>
      <c r="C12" s="2">
        <v>34.4</v>
      </c>
      <c r="D12" s="2">
        <v>0</v>
      </c>
      <c r="E12" s="2" t="s">
        <v>11</v>
      </c>
      <c r="F12" s="2" t="s">
        <v>9</v>
      </c>
      <c r="G12" s="3">
        <v>1826.8430000000001</v>
      </c>
    </row>
    <row r="13" spans="1:22" x14ac:dyDescent="0.25">
      <c r="A13" s="1">
        <v>56</v>
      </c>
      <c r="B13" s="2" t="s">
        <v>7</v>
      </c>
      <c r="C13" s="2">
        <v>39.82</v>
      </c>
      <c r="D13" s="2">
        <v>0</v>
      </c>
      <c r="E13" s="2" t="s">
        <v>11</v>
      </c>
      <c r="F13" s="2" t="s">
        <v>12</v>
      </c>
      <c r="G13" s="3">
        <v>11090.7178</v>
      </c>
    </row>
    <row r="14" spans="1:22" x14ac:dyDescent="0.25">
      <c r="A14" s="1">
        <v>19</v>
      </c>
      <c r="B14" s="2" t="s">
        <v>10</v>
      </c>
      <c r="C14" s="2">
        <v>24.6</v>
      </c>
      <c r="D14" s="2">
        <v>1</v>
      </c>
      <c r="E14" s="2" t="s">
        <v>11</v>
      </c>
      <c r="F14" s="2" t="s">
        <v>9</v>
      </c>
      <c r="G14" s="3">
        <v>1837.2370000000001</v>
      </c>
    </row>
    <row r="15" spans="1:22" x14ac:dyDescent="0.25">
      <c r="A15" s="1">
        <v>52</v>
      </c>
      <c r="B15" s="2" t="s">
        <v>7</v>
      </c>
      <c r="C15" s="2">
        <v>30.78</v>
      </c>
      <c r="D15" s="2">
        <v>1</v>
      </c>
      <c r="E15" s="2" t="s">
        <v>11</v>
      </c>
      <c r="F15" s="2" t="s">
        <v>14</v>
      </c>
      <c r="G15" s="3">
        <v>10797.3362</v>
      </c>
    </row>
    <row r="16" spans="1:22" x14ac:dyDescent="0.25">
      <c r="A16" s="1">
        <v>23</v>
      </c>
      <c r="B16" s="2" t="s">
        <v>10</v>
      </c>
      <c r="C16" s="2">
        <v>23.844999999999999</v>
      </c>
      <c r="D16" s="2">
        <v>0</v>
      </c>
      <c r="E16" s="2" t="s">
        <v>11</v>
      </c>
      <c r="F16" s="2" t="s">
        <v>14</v>
      </c>
      <c r="G16" s="3">
        <v>2395.17155</v>
      </c>
    </row>
    <row r="17" spans="1:7" x14ac:dyDescent="0.25">
      <c r="A17" s="1">
        <v>56</v>
      </c>
      <c r="B17" s="2" t="s">
        <v>10</v>
      </c>
      <c r="C17" s="2">
        <v>40.299999999999997</v>
      </c>
      <c r="D17" s="2">
        <v>0</v>
      </c>
      <c r="E17" s="2" t="s">
        <v>11</v>
      </c>
      <c r="F17" s="2" t="s">
        <v>9</v>
      </c>
      <c r="G17" s="3">
        <v>10602.385</v>
      </c>
    </row>
    <row r="18" spans="1:7" x14ac:dyDescent="0.25">
      <c r="A18" s="1">
        <v>60</v>
      </c>
      <c r="B18" s="2" t="s">
        <v>7</v>
      </c>
      <c r="C18" s="2">
        <v>36.005000000000003</v>
      </c>
      <c r="D18" s="2">
        <v>0</v>
      </c>
      <c r="E18" s="2" t="s">
        <v>11</v>
      </c>
      <c r="F18" s="2" t="s">
        <v>14</v>
      </c>
      <c r="G18" s="3">
        <v>13228.846949999999</v>
      </c>
    </row>
    <row r="19" spans="1:7" x14ac:dyDescent="0.25">
      <c r="A19" s="1">
        <v>30</v>
      </c>
      <c r="B19" s="2" t="s">
        <v>7</v>
      </c>
      <c r="C19" s="2">
        <v>32.4</v>
      </c>
      <c r="D19" s="2">
        <v>1</v>
      </c>
      <c r="E19" s="2" t="s">
        <v>11</v>
      </c>
      <c r="F19" s="2" t="s">
        <v>9</v>
      </c>
      <c r="G19" s="3">
        <v>4149.7359999999999</v>
      </c>
    </row>
    <row r="20" spans="1:7" x14ac:dyDescent="0.25">
      <c r="A20" s="1">
        <v>18</v>
      </c>
      <c r="B20" s="2" t="s">
        <v>10</v>
      </c>
      <c r="C20" s="2">
        <v>34.1</v>
      </c>
      <c r="D20" s="2">
        <v>0</v>
      </c>
      <c r="E20" s="2" t="s">
        <v>11</v>
      </c>
      <c r="F20" s="2" t="s">
        <v>12</v>
      </c>
      <c r="G20" s="3">
        <v>1137.011</v>
      </c>
    </row>
    <row r="21" spans="1:7" x14ac:dyDescent="0.25">
      <c r="A21" s="1">
        <v>37</v>
      </c>
      <c r="B21" s="2" t="s">
        <v>10</v>
      </c>
      <c r="C21" s="2">
        <v>28.024999999999999</v>
      </c>
      <c r="D21" s="2">
        <v>2</v>
      </c>
      <c r="E21" s="2" t="s">
        <v>11</v>
      </c>
      <c r="F21" s="2" t="s">
        <v>13</v>
      </c>
      <c r="G21" s="3">
        <v>6203.90175</v>
      </c>
    </row>
    <row r="22" spans="1:7" x14ac:dyDescent="0.25">
      <c r="A22" s="1">
        <v>59</v>
      </c>
      <c r="B22" s="2" t="s">
        <v>7</v>
      </c>
      <c r="C22" s="2">
        <v>27.72</v>
      </c>
      <c r="D22" s="2">
        <v>3</v>
      </c>
      <c r="E22" s="2" t="s">
        <v>11</v>
      </c>
      <c r="F22" s="2" t="s">
        <v>12</v>
      </c>
      <c r="G22" s="3">
        <v>14001.1338</v>
      </c>
    </row>
    <row r="23" spans="1:7" x14ac:dyDescent="0.25">
      <c r="A23" s="1">
        <v>63</v>
      </c>
      <c r="B23" s="2" t="s">
        <v>7</v>
      </c>
      <c r="C23" s="2">
        <v>23.085000000000001</v>
      </c>
      <c r="D23" s="2">
        <v>0</v>
      </c>
      <c r="E23" s="2" t="s">
        <v>11</v>
      </c>
      <c r="F23" s="2" t="s">
        <v>14</v>
      </c>
      <c r="G23" s="3">
        <v>14451.835150000001</v>
      </c>
    </row>
    <row r="24" spans="1:7" x14ac:dyDescent="0.25">
      <c r="A24" s="1">
        <v>55</v>
      </c>
      <c r="B24" s="2" t="s">
        <v>7</v>
      </c>
      <c r="C24" s="2">
        <v>32.774999999999999</v>
      </c>
      <c r="D24" s="2">
        <v>2</v>
      </c>
      <c r="E24" s="2" t="s">
        <v>11</v>
      </c>
      <c r="F24" s="2" t="s">
        <v>13</v>
      </c>
      <c r="G24" s="3">
        <v>12268.632250000001</v>
      </c>
    </row>
    <row r="25" spans="1:7" x14ac:dyDescent="0.25">
      <c r="A25" s="1">
        <v>23</v>
      </c>
      <c r="B25" s="2" t="s">
        <v>10</v>
      </c>
      <c r="C25" s="2">
        <v>17.385000000000002</v>
      </c>
      <c r="D25" s="2">
        <v>1</v>
      </c>
      <c r="E25" s="2" t="s">
        <v>11</v>
      </c>
      <c r="F25" s="2" t="s">
        <v>13</v>
      </c>
      <c r="G25" s="3">
        <v>2775.1921499999999</v>
      </c>
    </row>
    <row r="26" spans="1:7" x14ac:dyDescent="0.25">
      <c r="A26" s="1">
        <v>18</v>
      </c>
      <c r="B26" s="2" t="s">
        <v>7</v>
      </c>
      <c r="C26" s="2">
        <v>26.315000000000001</v>
      </c>
      <c r="D26" s="2">
        <v>0</v>
      </c>
      <c r="E26" s="2" t="s">
        <v>11</v>
      </c>
      <c r="F26" s="2" t="s">
        <v>14</v>
      </c>
      <c r="G26" s="3">
        <v>2198.1898500000002</v>
      </c>
    </row>
    <row r="27" spans="1:7" x14ac:dyDescent="0.25">
      <c r="A27" s="1">
        <v>19</v>
      </c>
      <c r="B27" s="2" t="s">
        <v>7</v>
      </c>
      <c r="C27" s="2">
        <v>28.6</v>
      </c>
      <c r="D27" s="2">
        <v>5</v>
      </c>
      <c r="E27" s="2" t="s">
        <v>11</v>
      </c>
      <c r="F27" s="2" t="s">
        <v>9</v>
      </c>
      <c r="G27" s="3">
        <v>4687.7969999999996</v>
      </c>
    </row>
    <row r="28" spans="1:7" x14ac:dyDescent="0.25">
      <c r="A28" s="1">
        <v>63</v>
      </c>
      <c r="B28" s="2" t="s">
        <v>10</v>
      </c>
      <c r="C28" s="2">
        <v>28.31</v>
      </c>
      <c r="D28" s="2">
        <v>0</v>
      </c>
      <c r="E28" s="2" t="s">
        <v>11</v>
      </c>
      <c r="F28" s="2" t="s">
        <v>13</v>
      </c>
      <c r="G28" s="3">
        <v>13770.097900000001</v>
      </c>
    </row>
    <row r="29" spans="1:7" x14ac:dyDescent="0.25">
      <c r="A29" s="1">
        <v>19</v>
      </c>
      <c r="B29" s="2" t="s">
        <v>10</v>
      </c>
      <c r="C29" s="2">
        <v>20.425000000000001</v>
      </c>
      <c r="D29" s="2">
        <v>0</v>
      </c>
      <c r="E29" s="2" t="s">
        <v>11</v>
      </c>
      <c r="F29" s="2" t="s">
        <v>13</v>
      </c>
      <c r="G29" s="3">
        <v>1625.4337499999999</v>
      </c>
    </row>
    <row r="30" spans="1:7" x14ac:dyDescent="0.25">
      <c r="A30" s="1">
        <v>62</v>
      </c>
      <c r="B30" s="2" t="s">
        <v>7</v>
      </c>
      <c r="C30" s="2">
        <v>32.965000000000003</v>
      </c>
      <c r="D30" s="2">
        <v>3</v>
      </c>
      <c r="E30" s="2" t="s">
        <v>11</v>
      </c>
      <c r="F30" s="2" t="s">
        <v>13</v>
      </c>
      <c r="G30" s="3">
        <v>15612.19335</v>
      </c>
    </row>
    <row r="31" spans="1:7" x14ac:dyDescent="0.25">
      <c r="A31" s="1">
        <v>26</v>
      </c>
      <c r="B31" s="2" t="s">
        <v>10</v>
      </c>
      <c r="C31" s="2">
        <v>20.8</v>
      </c>
      <c r="D31" s="2">
        <v>0</v>
      </c>
      <c r="E31" s="2" t="s">
        <v>11</v>
      </c>
      <c r="F31" s="2" t="s">
        <v>9</v>
      </c>
      <c r="G31" s="3">
        <v>2302.3000000000002</v>
      </c>
    </row>
    <row r="32" spans="1:7" x14ac:dyDescent="0.25">
      <c r="A32" s="1">
        <v>24</v>
      </c>
      <c r="B32" s="2" t="s">
        <v>7</v>
      </c>
      <c r="C32" s="2">
        <v>26.6</v>
      </c>
      <c r="D32" s="2">
        <v>0</v>
      </c>
      <c r="E32" s="2" t="s">
        <v>11</v>
      </c>
      <c r="F32" s="2" t="s">
        <v>14</v>
      </c>
      <c r="G32" s="3">
        <v>3046.0619999999999</v>
      </c>
    </row>
    <row r="33" spans="1:7" x14ac:dyDescent="0.25">
      <c r="A33" s="1">
        <v>31</v>
      </c>
      <c r="B33" s="2" t="s">
        <v>7</v>
      </c>
      <c r="C33" s="2">
        <v>36.630000000000003</v>
      </c>
      <c r="D33" s="2">
        <v>2</v>
      </c>
      <c r="E33" s="2" t="s">
        <v>11</v>
      </c>
      <c r="F33" s="2" t="s">
        <v>12</v>
      </c>
      <c r="G33" s="3">
        <v>4949.7587000000003</v>
      </c>
    </row>
    <row r="34" spans="1:7" x14ac:dyDescent="0.25">
      <c r="A34" s="1">
        <v>41</v>
      </c>
      <c r="B34" s="2" t="s">
        <v>10</v>
      </c>
      <c r="C34" s="2">
        <v>21.78</v>
      </c>
      <c r="D34" s="2">
        <v>1</v>
      </c>
      <c r="E34" s="2" t="s">
        <v>11</v>
      </c>
      <c r="F34" s="2" t="s">
        <v>12</v>
      </c>
      <c r="G34" s="3">
        <v>6272.4772000000003</v>
      </c>
    </row>
    <row r="35" spans="1:7" x14ac:dyDescent="0.25">
      <c r="A35" s="1">
        <v>37</v>
      </c>
      <c r="B35" s="2" t="s">
        <v>7</v>
      </c>
      <c r="C35" s="2">
        <v>30.8</v>
      </c>
      <c r="D35" s="2">
        <v>2</v>
      </c>
      <c r="E35" s="2" t="s">
        <v>11</v>
      </c>
      <c r="F35" s="2" t="s">
        <v>12</v>
      </c>
      <c r="G35" s="3">
        <v>6313.759</v>
      </c>
    </row>
    <row r="36" spans="1:7" x14ac:dyDescent="0.25">
      <c r="A36" s="1">
        <v>38</v>
      </c>
      <c r="B36" s="2" t="s">
        <v>10</v>
      </c>
      <c r="C36" s="2">
        <v>37.049999999999997</v>
      </c>
      <c r="D36" s="2">
        <v>1</v>
      </c>
      <c r="E36" s="2" t="s">
        <v>11</v>
      </c>
      <c r="F36" s="2" t="s">
        <v>14</v>
      </c>
      <c r="G36" s="3">
        <v>6079.6715000000004</v>
      </c>
    </row>
    <row r="37" spans="1:7" x14ac:dyDescent="0.25">
      <c r="A37" s="1">
        <v>55</v>
      </c>
      <c r="B37" s="2" t="s">
        <v>10</v>
      </c>
      <c r="C37" s="2">
        <v>37.299999999999997</v>
      </c>
      <c r="D37" s="2">
        <v>0</v>
      </c>
      <c r="E37" s="2" t="s">
        <v>11</v>
      </c>
      <c r="F37" s="2" t="s">
        <v>9</v>
      </c>
      <c r="G37" s="3">
        <v>20630.283510000001</v>
      </c>
    </row>
    <row r="38" spans="1:7" x14ac:dyDescent="0.25">
      <c r="A38" s="1">
        <v>18</v>
      </c>
      <c r="B38" s="2" t="s">
        <v>7</v>
      </c>
      <c r="C38" s="2">
        <v>38.664999999999999</v>
      </c>
      <c r="D38" s="2">
        <v>2</v>
      </c>
      <c r="E38" s="2" t="s">
        <v>11</v>
      </c>
      <c r="F38" s="2" t="s">
        <v>14</v>
      </c>
      <c r="G38" s="3">
        <v>3393.35635</v>
      </c>
    </row>
    <row r="39" spans="1:7" x14ac:dyDescent="0.25">
      <c r="A39" s="1">
        <v>28</v>
      </c>
      <c r="B39" s="2" t="s">
        <v>7</v>
      </c>
      <c r="C39" s="2">
        <v>34.770000000000003</v>
      </c>
      <c r="D39" s="2">
        <v>0</v>
      </c>
      <c r="E39" s="2" t="s">
        <v>11</v>
      </c>
      <c r="F39" s="2" t="s">
        <v>13</v>
      </c>
      <c r="G39" s="3">
        <v>3556.9223000000002</v>
      </c>
    </row>
    <row r="40" spans="1:7" x14ac:dyDescent="0.25">
      <c r="A40" s="1">
        <v>60</v>
      </c>
      <c r="B40" s="2" t="s">
        <v>7</v>
      </c>
      <c r="C40" s="2">
        <v>24.53</v>
      </c>
      <c r="D40" s="2">
        <v>0</v>
      </c>
      <c r="E40" s="2" t="s">
        <v>11</v>
      </c>
      <c r="F40" s="2" t="s">
        <v>12</v>
      </c>
      <c r="G40" s="3">
        <v>12629.896699999999</v>
      </c>
    </row>
    <row r="41" spans="1:7" x14ac:dyDescent="0.25">
      <c r="A41" s="1">
        <v>18</v>
      </c>
      <c r="B41" s="2" t="s">
        <v>7</v>
      </c>
      <c r="C41" s="2">
        <v>35.625</v>
      </c>
      <c r="D41" s="2">
        <v>0</v>
      </c>
      <c r="E41" s="2" t="s">
        <v>11</v>
      </c>
      <c r="F41" s="2" t="s">
        <v>14</v>
      </c>
      <c r="G41" s="3">
        <v>2211.1307499999998</v>
      </c>
    </row>
    <row r="42" spans="1:7" x14ac:dyDescent="0.25">
      <c r="A42" s="1">
        <v>21</v>
      </c>
      <c r="B42" s="2" t="s">
        <v>7</v>
      </c>
      <c r="C42" s="2">
        <v>33.630000000000003</v>
      </c>
      <c r="D42" s="2">
        <v>2</v>
      </c>
      <c r="E42" s="2" t="s">
        <v>11</v>
      </c>
      <c r="F42" s="2" t="s">
        <v>13</v>
      </c>
      <c r="G42" s="3">
        <v>3579.8287</v>
      </c>
    </row>
    <row r="43" spans="1:7" x14ac:dyDescent="0.25">
      <c r="A43" s="1">
        <v>40</v>
      </c>
      <c r="B43" s="2" t="s">
        <v>7</v>
      </c>
      <c r="C43" s="2">
        <v>28.69</v>
      </c>
      <c r="D43" s="2">
        <v>3</v>
      </c>
      <c r="E43" s="2" t="s">
        <v>11</v>
      </c>
      <c r="F43" s="2" t="s">
        <v>13</v>
      </c>
      <c r="G43" s="3">
        <v>8059.6791000000003</v>
      </c>
    </row>
    <row r="44" spans="1:7" x14ac:dyDescent="0.25">
      <c r="A44" s="1">
        <v>58</v>
      </c>
      <c r="B44" s="2" t="s">
        <v>7</v>
      </c>
      <c r="C44" s="2">
        <v>31.824999999999999</v>
      </c>
      <c r="D44" s="2">
        <v>2</v>
      </c>
      <c r="E44" s="2" t="s">
        <v>11</v>
      </c>
      <c r="F44" s="2" t="s">
        <v>14</v>
      </c>
      <c r="G44" s="3">
        <v>13607.36875</v>
      </c>
    </row>
    <row r="45" spans="1:7" x14ac:dyDescent="0.25">
      <c r="A45" s="1">
        <v>34</v>
      </c>
      <c r="B45" s="2" t="s">
        <v>7</v>
      </c>
      <c r="C45" s="2">
        <v>37.335000000000001</v>
      </c>
      <c r="D45" s="2">
        <v>2</v>
      </c>
      <c r="E45" s="2" t="s">
        <v>11</v>
      </c>
      <c r="F45" s="2" t="s">
        <v>13</v>
      </c>
      <c r="G45" s="3">
        <v>5989.5236500000001</v>
      </c>
    </row>
    <row r="46" spans="1:7" x14ac:dyDescent="0.25">
      <c r="A46" s="1">
        <v>43</v>
      </c>
      <c r="B46" s="2" t="s">
        <v>10</v>
      </c>
      <c r="C46" s="2">
        <v>27.36</v>
      </c>
      <c r="D46" s="2">
        <v>3</v>
      </c>
      <c r="E46" s="2" t="s">
        <v>11</v>
      </c>
      <c r="F46" s="2" t="s">
        <v>14</v>
      </c>
      <c r="G46" s="3">
        <v>8606.2173999999995</v>
      </c>
    </row>
    <row r="47" spans="1:7" x14ac:dyDescent="0.25">
      <c r="A47" s="1">
        <v>25</v>
      </c>
      <c r="B47" s="2" t="s">
        <v>10</v>
      </c>
      <c r="C47" s="2">
        <v>33.659999999999997</v>
      </c>
      <c r="D47" s="2">
        <v>4</v>
      </c>
      <c r="E47" s="2" t="s">
        <v>11</v>
      </c>
      <c r="F47" s="2" t="s">
        <v>12</v>
      </c>
      <c r="G47" s="3">
        <v>4504.6624000000002</v>
      </c>
    </row>
    <row r="48" spans="1:7" x14ac:dyDescent="0.25">
      <c r="A48" s="1">
        <v>64</v>
      </c>
      <c r="B48" s="2" t="s">
        <v>10</v>
      </c>
      <c r="C48" s="2">
        <v>24.7</v>
      </c>
      <c r="D48" s="2">
        <v>1</v>
      </c>
      <c r="E48" s="2" t="s">
        <v>11</v>
      </c>
      <c r="F48" s="2" t="s">
        <v>13</v>
      </c>
      <c r="G48" s="3">
        <v>30166.618170000002</v>
      </c>
    </row>
    <row r="49" spans="1:7" x14ac:dyDescent="0.25">
      <c r="A49" s="1">
        <v>28</v>
      </c>
      <c r="B49" s="2" t="s">
        <v>7</v>
      </c>
      <c r="C49" s="2">
        <v>25.934999999999999</v>
      </c>
      <c r="D49" s="2">
        <v>1</v>
      </c>
      <c r="E49" s="2" t="s">
        <v>11</v>
      </c>
      <c r="F49" s="2" t="s">
        <v>13</v>
      </c>
      <c r="G49" s="3">
        <v>4133.6416499999996</v>
      </c>
    </row>
    <row r="50" spans="1:7" x14ac:dyDescent="0.25">
      <c r="A50" s="1">
        <v>19</v>
      </c>
      <c r="B50" s="2" t="s">
        <v>7</v>
      </c>
      <c r="C50" s="2">
        <v>28.9</v>
      </c>
      <c r="D50" s="2">
        <v>0</v>
      </c>
      <c r="E50" s="2" t="s">
        <v>11</v>
      </c>
      <c r="F50" s="2" t="s">
        <v>9</v>
      </c>
      <c r="G50" s="3">
        <v>1743.2139999999999</v>
      </c>
    </row>
    <row r="51" spans="1:7" x14ac:dyDescent="0.25">
      <c r="A51" s="1">
        <v>61</v>
      </c>
      <c r="B51" s="2" t="s">
        <v>7</v>
      </c>
      <c r="C51" s="2">
        <v>39.1</v>
      </c>
      <c r="D51" s="2">
        <v>2</v>
      </c>
      <c r="E51" s="2" t="s">
        <v>11</v>
      </c>
      <c r="F51" s="2" t="s">
        <v>9</v>
      </c>
      <c r="G51" s="3">
        <v>14235.072</v>
      </c>
    </row>
    <row r="52" spans="1:7" x14ac:dyDescent="0.25">
      <c r="A52" s="1">
        <v>40</v>
      </c>
      <c r="B52" s="2" t="s">
        <v>10</v>
      </c>
      <c r="C52" s="2">
        <v>26.315000000000001</v>
      </c>
      <c r="D52" s="2">
        <v>1</v>
      </c>
      <c r="E52" s="2" t="s">
        <v>11</v>
      </c>
      <c r="F52" s="2" t="s">
        <v>13</v>
      </c>
      <c r="G52" s="3">
        <v>6389.3778499999999</v>
      </c>
    </row>
    <row r="53" spans="1:7" x14ac:dyDescent="0.25">
      <c r="A53" s="1">
        <v>40</v>
      </c>
      <c r="B53" s="2" t="s">
        <v>7</v>
      </c>
      <c r="C53" s="2">
        <v>36.19</v>
      </c>
      <c r="D53" s="2">
        <v>0</v>
      </c>
      <c r="E53" s="2" t="s">
        <v>11</v>
      </c>
      <c r="F53" s="2" t="s">
        <v>12</v>
      </c>
      <c r="G53" s="3">
        <v>5920.1040999999996</v>
      </c>
    </row>
    <row r="54" spans="1:7" x14ac:dyDescent="0.25">
      <c r="A54" s="1">
        <v>31</v>
      </c>
      <c r="B54" s="2" t="s">
        <v>10</v>
      </c>
      <c r="C54" s="2">
        <v>28.5</v>
      </c>
      <c r="D54" s="2">
        <v>5</v>
      </c>
      <c r="E54" s="2" t="s">
        <v>11</v>
      </c>
      <c r="F54" s="2" t="s">
        <v>14</v>
      </c>
      <c r="G54" s="3">
        <v>6799.4579999999996</v>
      </c>
    </row>
    <row r="55" spans="1:7" x14ac:dyDescent="0.25">
      <c r="A55" s="1">
        <v>53</v>
      </c>
      <c r="B55" s="2" t="s">
        <v>7</v>
      </c>
      <c r="C55" s="2">
        <v>28.1</v>
      </c>
      <c r="D55" s="2">
        <v>3</v>
      </c>
      <c r="E55" s="2" t="s">
        <v>11</v>
      </c>
      <c r="F55" s="2" t="s">
        <v>9</v>
      </c>
      <c r="G55" s="3">
        <v>11741.726000000001</v>
      </c>
    </row>
    <row r="56" spans="1:7" x14ac:dyDescent="0.25">
      <c r="A56" s="1">
        <v>58</v>
      </c>
      <c r="B56" s="2" t="s">
        <v>10</v>
      </c>
      <c r="C56" s="2">
        <v>32.01</v>
      </c>
      <c r="D56" s="2">
        <v>1</v>
      </c>
      <c r="E56" s="2" t="s">
        <v>11</v>
      </c>
      <c r="F56" s="2" t="s">
        <v>12</v>
      </c>
      <c r="G56" s="3">
        <v>11946.625899999999</v>
      </c>
    </row>
    <row r="57" spans="1:7" x14ac:dyDescent="0.25">
      <c r="A57" s="1">
        <v>44</v>
      </c>
      <c r="B57" s="2" t="s">
        <v>10</v>
      </c>
      <c r="C57" s="2">
        <v>27.4</v>
      </c>
      <c r="D57" s="2">
        <v>2</v>
      </c>
      <c r="E57" s="2" t="s">
        <v>11</v>
      </c>
      <c r="F57" s="2" t="s">
        <v>9</v>
      </c>
      <c r="G57" s="3">
        <v>7726.8540000000003</v>
      </c>
    </row>
    <row r="58" spans="1:7" x14ac:dyDescent="0.25">
      <c r="A58" s="1">
        <v>57</v>
      </c>
      <c r="B58" s="2" t="s">
        <v>10</v>
      </c>
      <c r="C58" s="2">
        <v>34.01</v>
      </c>
      <c r="D58" s="2">
        <v>0</v>
      </c>
      <c r="E58" s="2" t="s">
        <v>11</v>
      </c>
      <c r="F58" s="2" t="s">
        <v>13</v>
      </c>
      <c r="G58" s="3">
        <v>11356.660900000001</v>
      </c>
    </row>
    <row r="59" spans="1:7" x14ac:dyDescent="0.25">
      <c r="A59" s="1">
        <v>29</v>
      </c>
      <c r="B59" s="2" t="s">
        <v>7</v>
      </c>
      <c r="C59" s="2">
        <v>29.59</v>
      </c>
      <c r="D59" s="2">
        <v>1</v>
      </c>
      <c r="E59" s="2" t="s">
        <v>11</v>
      </c>
      <c r="F59" s="2" t="s">
        <v>12</v>
      </c>
      <c r="G59" s="3">
        <v>3947.4131000000002</v>
      </c>
    </row>
    <row r="60" spans="1:7" x14ac:dyDescent="0.25">
      <c r="A60" s="1">
        <v>21</v>
      </c>
      <c r="B60" s="2" t="s">
        <v>10</v>
      </c>
      <c r="C60" s="2">
        <v>35.53</v>
      </c>
      <c r="D60" s="2">
        <v>0</v>
      </c>
      <c r="E60" s="2" t="s">
        <v>11</v>
      </c>
      <c r="F60" s="2" t="s">
        <v>12</v>
      </c>
      <c r="G60" s="3">
        <v>1532.4697000000001</v>
      </c>
    </row>
    <row r="61" spans="1:7" x14ac:dyDescent="0.25">
      <c r="A61" s="1">
        <v>22</v>
      </c>
      <c r="B61" s="2" t="s">
        <v>7</v>
      </c>
      <c r="C61" s="2">
        <v>39.805</v>
      </c>
      <c r="D61" s="2">
        <v>0</v>
      </c>
      <c r="E61" s="2" t="s">
        <v>11</v>
      </c>
      <c r="F61" s="2" t="s">
        <v>14</v>
      </c>
      <c r="G61" s="3">
        <v>2755.0209500000001</v>
      </c>
    </row>
    <row r="62" spans="1:7" x14ac:dyDescent="0.25">
      <c r="A62" s="1">
        <v>41</v>
      </c>
      <c r="B62" s="2" t="s">
        <v>7</v>
      </c>
      <c r="C62" s="2">
        <v>32.965000000000003</v>
      </c>
      <c r="D62" s="2">
        <v>0</v>
      </c>
      <c r="E62" s="2" t="s">
        <v>11</v>
      </c>
      <c r="F62" s="2" t="s">
        <v>13</v>
      </c>
      <c r="G62" s="3">
        <v>6571.0243499999997</v>
      </c>
    </row>
    <row r="63" spans="1:7" x14ac:dyDescent="0.25">
      <c r="A63" s="1">
        <v>31</v>
      </c>
      <c r="B63" s="2" t="s">
        <v>10</v>
      </c>
      <c r="C63" s="2">
        <v>26.885000000000002</v>
      </c>
      <c r="D63" s="2">
        <v>1</v>
      </c>
      <c r="E63" s="2" t="s">
        <v>11</v>
      </c>
      <c r="F63" s="2" t="s">
        <v>14</v>
      </c>
      <c r="G63" s="3">
        <v>4441.2131499999996</v>
      </c>
    </row>
    <row r="64" spans="1:7" x14ac:dyDescent="0.25">
      <c r="A64" s="1">
        <v>45</v>
      </c>
      <c r="B64" s="2" t="s">
        <v>7</v>
      </c>
      <c r="C64" s="2">
        <v>38.284999999999997</v>
      </c>
      <c r="D64" s="2">
        <v>0</v>
      </c>
      <c r="E64" s="2" t="s">
        <v>11</v>
      </c>
      <c r="F64" s="2" t="s">
        <v>14</v>
      </c>
      <c r="G64" s="3">
        <v>7935.29115</v>
      </c>
    </row>
    <row r="65" spans="1:7" x14ac:dyDescent="0.25">
      <c r="A65" s="1">
        <v>48</v>
      </c>
      <c r="B65" s="2" t="s">
        <v>7</v>
      </c>
      <c r="C65" s="2">
        <v>41.23</v>
      </c>
      <c r="D65" s="2">
        <v>4</v>
      </c>
      <c r="E65" s="2" t="s">
        <v>11</v>
      </c>
      <c r="F65" s="2" t="s">
        <v>13</v>
      </c>
      <c r="G65" s="3">
        <v>11033.661700000001</v>
      </c>
    </row>
    <row r="66" spans="1:7" x14ac:dyDescent="0.25">
      <c r="A66" s="1">
        <v>56</v>
      </c>
      <c r="B66" s="2" t="s">
        <v>7</v>
      </c>
      <c r="C66" s="2">
        <v>27.2</v>
      </c>
      <c r="D66" s="2">
        <v>0</v>
      </c>
      <c r="E66" s="2" t="s">
        <v>11</v>
      </c>
      <c r="F66" s="2" t="s">
        <v>9</v>
      </c>
      <c r="G66" s="3">
        <v>11073.175999999999</v>
      </c>
    </row>
    <row r="67" spans="1:7" x14ac:dyDescent="0.25">
      <c r="A67" s="1">
        <v>46</v>
      </c>
      <c r="B67" s="2" t="s">
        <v>7</v>
      </c>
      <c r="C67" s="2">
        <v>27.74</v>
      </c>
      <c r="D67" s="2">
        <v>0</v>
      </c>
      <c r="E67" s="2" t="s">
        <v>11</v>
      </c>
      <c r="F67" s="2" t="s">
        <v>13</v>
      </c>
      <c r="G67" s="3">
        <v>8026.6665999999996</v>
      </c>
    </row>
    <row r="68" spans="1:7" x14ac:dyDescent="0.25">
      <c r="A68" s="1">
        <v>55</v>
      </c>
      <c r="B68" s="2" t="s">
        <v>7</v>
      </c>
      <c r="C68" s="2">
        <v>26.98</v>
      </c>
      <c r="D68" s="2">
        <v>0</v>
      </c>
      <c r="E68" s="2" t="s">
        <v>11</v>
      </c>
      <c r="F68" s="2" t="s">
        <v>13</v>
      </c>
      <c r="G68" s="3">
        <v>11082.5772</v>
      </c>
    </row>
    <row r="69" spans="1:7" x14ac:dyDescent="0.25">
      <c r="A69" s="1">
        <v>21</v>
      </c>
      <c r="B69" s="2" t="s">
        <v>7</v>
      </c>
      <c r="C69" s="2">
        <v>39.49</v>
      </c>
      <c r="D69" s="2">
        <v>0</v>
      </c>
      <c r="E69" s="2" t="s">
        <v>11</v>
      </c>
      <c r="F69" s="2" t="s">
        <v>12</v>
      </c>
      <c r="G69" s="3">
        <v>2026.9740999999999</v>
      </c>
    </row>
    <row r="70" spans="1:7" x14ac:dyDescent="0.25">
      <c r="A70" s="1">
        <v>53</v>
      </c>
      <c r="B70" s="2" t="s">
        <v>7</v>
      </c>
      <c r="C70" s="2">
        <v>24.795000000000002</v>
      </c>
      <c r="D70" s="2">
        <v>1</v>
      </c>
      <c r="E70" s="2" t="s">
        <v>11</v>
      </c>
      <c r="F70" s="2" t="s">
        <v>13</v>
      </c>
      <c r="G70" s="3">
        <v>10942.13205</v>
      </c>
    </row>
    <row r="71" spans="1:7" x14ac:dyDescent="0.25">
      <c r="A71" s="1">
        <v>35</v>
      </c>
      <c r="B71" s="2" t="s">
        <v>10</v>
      </c>
      <c r="C71" s="2">
        <v>34.770000000000003</v>
      </c>
      <c r="D71" s="2">
        <v>2</v>
      </c>
      <c r="E71" s="2" t="s">
        <v>11</v>
      </c>
      <c r="F71" s="2" t="s">
        <v>13</v>
      </c>
      <c r="G71" s="3">
        <v>5729.0052999999998</v>
      </c>
    </row>
    <row r="72" spans="1:7" x14ac:dyDescent="0.25">
      <c r="A72" s="1">
        <v>28</v>
      </c>
      <c r="B72" s="2" t="s">
        <v>7</v>
      </c>
      <c r="C72" s="2">
        <v>37.619999999999997</v>
      </c>
      <c r="D72" s="2">
        <v>1</v>
      </c>
      <c r="E72" s="2" t="s">
        <v>11</v>
      </c>
      <c r="F72" s="2" t="s">
        <v>12</v>
      </c>
      <c r="G72" s="3">
        <v>3766.8838000000001</v>
      </c>
    </row>
    <row r="73" spans="1:7" x14ac:dyDescent="0.25">
      <c r="A73" s="1">
        <v>54</v>
      </c>
      <c r="B73" s="2" t="s">
        <v>7</v>
      </c>
      <c r="C73" s="2">
        <v>30.8</v>
      </c>
      <c r="D73" s="2">
        <v>3</v>
      </c>
      <c r="E73" s="2" t="s">
        <v>11</v>
      </c>
      <c r="F73" s="2" t="s">
        <v>9</v>
      </c>
      <c r="G73" s="3">
        <v>12105.32</v>
      </c>
    </row>
    <row r="74" spans="1:7" x14ac:dyDescent="0.25">
      <c r="A74" s="1">
        <v>55</v>
      </c>
      <c r="B74" s="2" t="s">
        <v>10</v>
      </c>
      <c r="C74" s="2">
        <v>38.28</v>
      </c>
      <c r="D74" s="2">
        <v>0</v>
      </c>
      <c r="E74" s="2" t="s">
        <v>11</v>
      </c>
      <c r="F74" s="2" t="s">
        <v>12</v>
      </c>
      <c r="G74" s="3">
        <v>10226.2842</v>
      </c>
    </row>
    <row r="75" spans="1:7" x14ac:dyDescent="0.25">
      <c r="A75" s="1">
        <v>41</v>
      </c>
      <c r="B75" s="2" t="s">
        <v>7</v>
      </c>
      <c r="C75" s="2">
        <v>31.6</v>
      </c>
      <c r="D75" s="2">
        <v>0</v>
      </c>
      <c r="E75" s="2" t="s">
        <v>11</v>
      </c>
      <c r="F75" s="2" t="s">
        <v>9</v>
      </c>
      <c r="G75" s="3">
        <v>6186.1270000000004</v>
      </c>
    </row>
    <row r="76" spans="1:7" x14ac:dyDescent="0.25">
      <c r="A76" s="1">
        <v>30</v>
      </c>
      <c r="B76" s="2" t="s">
        <v>10</v>
      </c>
      <c r="C76" s="2">
        <v>25.46</v>
      </c>
      <c r="D76" s="2">
        <v>0</v>
      </c>
      <c r="E76" s="2" t="s">
        <v>11</v>
      </c>
      <c r="F76" s="2" t="s">
        <v>14</v>
      </c>
      <c r="G76" s="3">
        <v>3645.0893999999998</v>
      </c>
    </row>
    <row r="77" spans="1:7" x14ac:dyDescent="0.25">
      <c r="A77" s="1">
        <v>18</v>
      </c>
      <c r="B77" s="2" t="s">
        <v>7</v>
      </c>
      <c r="C77" s="2">
        <v>30.114999999999998</v>
      </c>
      <c r="D77" s="2">
        <v>0</v>
      </c>
      <c r="E77" s="2" t="s">
        <v>11</v>
      </c>
      <c r="F77" s="2" t="s">
        <v>14</v>
      </c>
      <c r="G77" s="3">
        <v>21344.846699999998</v>
      </c>
    </row>
    <row r="78" spans="1:7" x14ac:dyDescent="0.25">
      <c r="A78" s="1">
        <v>34</v>
      </c>
      <c r="B78" s="2" t="s">
        <v>7</v>
      </c>
      <c r="C78" s="2">
        <v>27.5</v>
      </c>
      <c r="D78" s="2">
        <v>1</v>
      </c>
      <c r="E78" s="2" t="s">
        <v>11</v>
      </c>
      <c r="F78" s="2" t="s">
        <v>9</v>
      </c>
      <c r="G78" s="3">
        <v>5003.8530000000001</v>
      </c>
    </row>
    <row r="79" spans="1:7" x14ac:dyDescent="0.25">
      <c r="A79" s="1">
        <v>19</v>
      </c>
      <c r="B79" s="2" t="s">
        <v>7</v>
      </c>
      <c r="C79" s="2">
        <v>28.4</v>
      </c>
      <c r="D79" s="2">
        <v>1</v>
      </c>
      <c r="E79" s="2" t="s">
        <v>11</v>
      </c>
      <c r="F79" s="2" t="s">
        <v>9</v>
      </c>
      <c r="G79" s="3">
        <v>2331.5189999999998</v>
      </c>
    </row>
    <row r="80" spans="1:7" x14ac:dyDescent="0.25">
      <c r="A80" s="1">
        <v>26</v>
      </c>
      <c r="B80" s="2" t="s">
        <v>10</v>
      </c>
      <c r="C80" s="2">
        <v>30.875</v>
      </c>
      <c r="D80" s="2">
        <v>2</v>
      </c>
      <c r="E80" s="2" t="s">
        <v>11</v>
      </c>
      <c r="F80" s="2" t="s">
        <v>13</v>
      </c>
      <c r="G80" s="3">
        <v>3877.3042500000001</v>
      </c>
    </row>
    <row r="81" spans="1:7" x14ac:dyDescent="0.25">
      <c r="A81" s="1">
        <v>29</v>
      </c>
      <c r="B81" s="2" t="s">
        <v>10</v>
      </c>
      <c r="C81" s="2">
        <v>27.94</v>
      </c>
      <c r="D81" s="2">
        <v>0</v>
      </c>
      <c r="E81" s="2" t="s">
        <v>11</v>
      </c>
      <c r="F81" s="2" t="s">
        <v>12</v>
      </c>
      <c r="G81" s="3">
        <v>2867.1196</v>
      </c>
    </row>
    <row r="82" spans="1:7" x14ac:dyDescent="0.25">
      <c r="A82" s="1">
        <v>54</v>
      </c>
      <c r="B82" s="2" t="s">
        <v>10</v>
      </c>
      <c r="C82" s="2">
        <v>33.630000000000003</v>
      </c>
      <c r="D82" s="2">
        <v>1</v>
      </c>
      <c r="E82" s="2" t="s">
        <v>11</v>
      </c>
      <c r="F82" s="2" t="s">
        <v>13</v>
      </c>
      <c r="G82" s="3">
        <v>10825.253699999999</v>
      </c>
    </row>
    <row r="83" spans="1:7" x14ac:dyDescent="0.25">
      <c r="A83" s="1">
        <v>55</v>
      </c>
      <c r="B83" s="2" t="s">
        <v>7</v>
      </c>
      <c r="C83" s="2">
        <v>29.7</v>
      </c>
      <c r="D83" s="2">
        <v>2</v>
      </c>
      <c r="E83" s="2" t="s">
        <v>11</v>
      </c>
      <c r="F83" s="2" t="s">
        <v>9</v>
      </c>
      <c r="G83" s="3">
        <v>11881.358</v>
      </c>
    </row>
    <row r="84" spans="1:7" x14ac:dyDescent="0.25">
      <c r="A84" s="1">
        <v>37</v>
      </c>
      <c r="B84" s="2" t="s">
        <v>10</v>
      </c>
      <c r="C84" s="2">
        <v>30.8</v>
      </c>
      <c r="D84" s="2">
        <v>0</v>
      </c>
      <c r="E84" s="2" t="s">
        <v>11</v>
      </c>
      <c r="F84" s="2" t="s">
        <v>9</v>
      </c>
      <c r="G84" s="3">
        <v>4646.759</v>
      </c>
    </row>
    <row r="85" spans="1:7" x14ac:dyDescent="0.25">
      <c r="A85" s="1">
        <v>21</v>
      </c>
      <c r="B85" s="2" t="s">
        <v>7</v>
      </c>
      <c r="C85" s="2">
        <v>35.72</v>
      </c>
      <c r="D85" s="2">
        <v>0</v>
      </c>
      <c r="E85" s="2" t="s">
        <v>11</v>
      </c>
      <c r="F85" s="2" t="s">
        <v>13</v>
      </c>
      <c r="G85" s="3">
        <v>2404.7338</v>
      </c>
    </row>
    <row r="86" spans="1:7" x14ac:dyDescent="0.25">
      <c r="A86" s="1">
        <v>52</v>
      </c>
      <c r="B86" s="2" t="s">
        <v>10</v>
      </c>
      <c r="C86" s="2">
        <v>32.204999999999998</v>
      </c>
      <c r="D86" s="2">
        <v>3</v>
      </c>
      <c r="E86" s="2" t="s">
        <v>11</v>
      </c>
      <c r="F86" s="2" t="s">
        <v>14</v>
      </c>
      <c r="G86" s="3">
        <v>11488.31695</v>
      </c>
    </row>
    <row r="87" spans="1:7" x14ac:dyDescent="0.25">
      <c r="A87" s="1">
        <v>60</v>
      </c>
      <c r="B87" s="2" t="s">
        <v>10</v>
      </c>
      <c r="C87" s="2">
        <v>28.594999999999999</v>
      </c>
      <c r="D87" s="2">
        <v>0</v>
      </c>
      <c r="E87" s="2" t="s">
        <v>11</v>
      </c>
      <c r="F87" s="2" t="s">
        <v>14</v>
      </c>
      <c r="G87" s="3">
        <v>30259.995559999999</v>
      </c>
    </row>
    <row r="88" spans="1:7" x14ac:dyDescent="0.25">
      <c r="A88" s="1">
        <v>58</v>
      </c>
      <c r="B88" s="2" t="s">
        <v>10</v>
      </c>
      <c r="C88" s="2">
        <v>49.06</v>
      </c>
      <c r="D88" s="2">
        <v>0</v>
      </c>
      <c r="E88" s="2" t="s">
        <v>11</v>
      </c>
      <c r="F88" s="2" t="s">
        <v>12</v>
      </c>
      <c r="G88" s="3">
        <v>11381.3254</v>
      </c>
    </row>
    <row r="89" spans="1:7" x14ac:dyDescent="0.25">
      <c r="A89" s="1">
        <v>49</v>
      </c>
      <c r="B89" s="2" t="s">
        <v>7</v>
      </c>
      <c r="C89" s="2">
        <v>27.17</v>
      </c>
      <c r="D89" s="2">
        <v>0</v>
      </c>
      <c r="E89" s="2" t="s">
        <v>11</v>
      </c>
      <c r="F89" s="2" t="s">
        <v>12</v>
      </c>
      <c r="G89" s="3">
        <v>8601.3292999999994</v>
      </c>
    </row>
    <row r="90" spans="1:7" x14ac:dyDescent="0.25">
      <c r="A90" s="1">
        <v>37</v>
      </c>
      <c r="B90" s="2" t="s">
        <v>7</v>
      </c>
      <c r="C90" s="2">
        <v>23.37</v>
      </c>
      <c r="D90" s="2">
        <v>2</v>
      </c>
      <c r="E90" s="2" t="s">
        <v>11</v>
      </c>
      <c r="F90" s="2" t="s">
        <v>13</v>
      </c>
      <c r="G90" s="3">
        <v>6686.4313000000002</v>
      </c>
    </row>
    <row r="91" spans="1:7" x14ac:dyDescent="0.25">
      <c r="A91" s="1">
        <v>44</v>
      </c>
      <c r="B91" s="2" t="s">
        <v>10</v>
      </c>
      <c r="C91" s="2">
        <v>37.1</v>
      </c>
      <c r="D91" s="2">
        <v>2</v>
      </c>
      <c r="E91" s="2" t="s">
        <v>11</v>
      </c>
      <c r="F91" s="2" t="s">
        <v>9</v>
      </c>
      <c r="G91" s="3">
        <v>7740.3370000000004</v>
      </c>
    </row>
    <row r="92" spans="1:7" x14ac:dyDescent="0.25">
      <c r="A92" s="1">
        <v>18</v>
      </c>
      <c r="B92" s="2" t="s">
        <v>10</v>
      </c>
      <c r="C92" s="2">
        <v>23.75</v>
      </c>
      <c r="D92" s="2">
        <v>0</v>
      </c>
      <c r="E92" s="2" t="s">
        <v>11</v>
      </c>
      <c r="F92" s="2" t="s">
        <v>14</v>
      </c>
      <c r="G92" s="3">
        <v>1705.6244999999999</v>
      </c>
    </row>
    <row r="93" spans="1:7" x14ac:dyDescent="0.25">
      <c r="A93" s="1">
        <v>20</v>
      </c>
      <c r="B93" s="2" t="s">
        <v>7</v>
      </c>
      <c r="C93" s="2">
        <v>28.975000000000001</v>
      </c>
      <c r="D93" s="2">
        <v>0</v>
      </c>
      <c r="E93" s="2" t="s">
        <v>11</v>
      </c>
      <c r="F93" s="2" t="s">
        <v>13</v>
      </c>
      <c r="G93" s="3">
        <v>2257.47525</v>
      </c>
    </row>
    <row r="94" spans="1:7" x14ac:dyDescent="0.25">
      <c r="A94" s="1">
        <v>47</v>
      </c>
      <c r="B94" s="2" t="s">
        <v>7</v>
      </c>
      <c r="C94" s="2">
        <v>33.914999999999999</v>
      </c>
      <c r="D94" s="2">
        <v>3</v>
      </c>
      <c r="E94" s="2" t="s">
        <v>11</v>
      </c>
      <c r="F94" s="2" t="s">
        <v>13</v>
      </c>
      <c r="G94" s="3">
        <v>10115.00885</v>
      </c>
    </row>
    <row r="95" spans="1:7" x14ac:dyDescent="0.25">
      <c r="A95" s="1">
        <v>26</v>
      </c>
      <c r="B95" s="2" t="s">
        <v>7</v>
      </c>
      <c r="C95" s="2">
        <v>28.785</v>
      </c>
      <c r="D95" s="2">
        <v>0</v>
      </c>
      <c r="E95" s="2" t="s">
        <v>11</v>
      </c>
      <c r="F95" s="2" t="s">
        <v>14</v>
      </c>
      <c r="G95" s="3">
        <v>3385.3991500000002</v>
      </c>
    </row>
    <row r="96" spans="1:7" x14ac:dyDescent="0.25">
      <c r="A96" s="1">
        <v>52</v>
      </c>
      <c r="B96" s="2" t="s">
        <v>7</v>
      </c>
      <c r="C96" s="2">
        <v>37.4</v>
      </c>
      <c r="D96" s="2">
        <v>0</v>
      </c>
      <c r="E96" s="2" t="s">
        <v>11</v>
      </c>
      <c r="F96" s="2" t="s">
        <v>9</v>
      </c>
      <c r="G96" s="3">
        <v>9634.5380000000005</v>
      </c>
    </row>
    <row r="97" spans="1:7" x14ac:dyDescent="0.25">
      <c r="A97" s="1">
        <v>38</v>
      </c>
      <c r="B97" s="2" t="s">
        <v>10</v>
      </c>
      <c r="C97" s="2">
        <v>34.700000000000003</v>
      </c>
      <c r="D97" s="2">
        <v>2</v>
      </c>
      <c r="E97" s="2" t="s">
        <v>11</v>
      </c>
      <c r="F97" s="2" t="s">
        <v>9</v>
      </c>
      <c r="G97" s="3">
        <v>6082.4049999999997</v>
      </c>
    </row>
    <row r="98" spans="1:7" x14ac:dyDescent="0.25">
      <c r="A98" s="1">
        <v>59</v>
      </c>
      <c r="B98" s="2" t="s">
        <v>7</v>
      </c>
      <c r="C98" s="2">
        <v>26.504999999999999</v>
      </c>
      <c r="D98" s="2">
        <v>0</v>
      </c>
      <c r="E98" s="2" t="s">
        <v>11</v>
      </c>
      <c r="F98" s="2" t="s">
        <v>14</v>
      </c>
      <c r="G98" s="3">
        <v>12815.444949999999</v>
      </c>
    </row>
    <row r="99" spans="1:7" x14ac:dyDescent="0.25">
      <c r="A99" s="1">
        <v>61</v>
      </c>
      <c r="B99" s="2" t="s">
        <v>7</v>
      </c>
      <c r="C99" s="2">
        <v>22.04</v>
      </c>
      <c r="D99" s="2">
        <v>0</v>
      </c>
      <c r="E99" s="2" t="s">
        <v>11</v>
      </c>
      <c r="F99" s="2" t="s">
        <v>14</v>
      </c>
      <c r="G99" s="3">
        <v>13616.3586</v>
      </c>
    </row>
    <row r="100" spans="1:7" x14ac:dyDescent="0.25">
      <c r="A100" s="1">
        <v>53</v>
      </c>
      <c r="B100" s="2" t="s">
        <v>7</v>
      </c>
      <c r="C100" s="2">
        <v>35.9</v>
      </c>
      <c r="D100" s="2">
        <v>2</v>
      </c>
      <c r="E100" s="2" t="s">
        <v>11</v>
      </c>
      <c r="F100" s="2" t="s">
        <v>9</v>
      </c>
      <c r="G100" s="3">
        <v>11163.567999999999</v>
      </c>
    </row>
    <row r="101" spans="1:7" x14ac:dyDescent="0.25">
      <c r="A101" s="1">
        <v>19</v>
      </c>
      <c r="B101" s="2" t="s">
        <v>10</v>
      </c>
      <c r="C101" s="2">
        <v>25.555</v>
      </c>
      <c r="D101" s="2">
        <v>0</v>
      </c>
      <c r="E101" s="2" t="s">
        <v>11</v>
      </c>
      <c r="F101" s="2" t="s">
        <v>13</v>
      </c>
      <c r="G101" s="3">
        <v>1632.5644500000001</v>
      </c>
    </row>
    <row r="102" spans="1:7" x14ac:dyDescent="0.25">
      <c r="A102" s="1">
        <v>20</v>
      </c>
      <c r="B102" s="2" t="s">
        <v>7</v>
      </c>
      <c r="C102" s="2">
        <v>28.785</v>
      </c>
      <c r="D102" s="2">
        <v>0</v>
      </c>
      <c r="E102" s="2" t="s">
        <v>11</v>
      </c>
      <c r="F102" s="2" t="s">
        <v>14</v>
      </c>
      <c r="G102" s="3">
        <v>2457.2111500000001</v>
      </c>
    </row>
    <row r="103" spans="1:7" x14ac:dyDescent="0.25">
      <c r="A103" s="1">
        <v>22</v>
      </c>
      <c r="B103" s="2" t="s">
        <v>7</v>
      </c>
      <c r="C103" s="2">
        <v>28.05</v>
      </c>
      <c r="D103" s="2">
        <v>0</v>
      </c>
      <c r="E103" s="2" t="s">
        <v>11</v>
      </c>
      <c r="F103" s="2" t="s">
        <v>12</v>
      </c>
      <c r="G103" s="3">
        <v>2155.6815000000001</v>
      </c>
    </row>
    <row r="104" spans="1:7" x14ac:dyDescent="0.25">
      <c r="A104" s="1">
        <v>19</v>
      </c>
      <c r="B104" s="2" t="s">
        <v>10</v>
      </c>
      <c r="C104" s="2">
        <v>34.1</v>
      </c>
      <c r="D104" s="2">
        <v>0</v>
      </c>
      <c r="E104" s="2" t="s">
        <v>11</v>
      </c>
      <c r="F104" s="2" t="s">
        <v>9</v>
      </c>
      <c r="G104" s="3">
        <v>1261.442</v>
      </c>
    </row>
    <row r="105" spans="1:7" x14ac:dyDescent="0.25">
      <c r="A105" s="1">
        <v>22</v>
      </c>
      <c r="B105" s="2" t="s">
        <v>10</v>
      </c>
      <c r="C105" s="2">
        <v>25.175000000000001</v>
      </c>
      <c r="D105" s="2">
        <v>0</v>
      </c>
      <c r="E105" s="2" t="s">
        <v>11</v>
      </c>
      <c r="F105" s="2" t="s">
        <v>13</v>
      </c>
      <c r="G105" s="3">
        <v>2045.68525</v>
      </c>
    </row>
    <row r="106" spans="1:7" x14ac:dyDescent="0.25">
      <c r="A106" s="1">
        <v>54</v>
      </c>
      <c r="B106" s="2" t="s">
        <v>7</v>
      </c>
      <c r="C106" s="2">
        <v>31.9</v>
      </c>
      <c r="D106" s="2">
        <v>3</v>
      </c>
      <c r="E106" s="2" t="s">
        <v>11</v>
      </c>
      <c r="F106" s="2" t="s">
        <v>12</v>
      </c>
      <c r="G106" s="3">
        <v>27322.73386</v>
      </c>
    </row>
    <row r="107" spans="1:7" x14ac:dyDescent="0.25">
      <c r="A107" s="1">
        <v>22</v>
      </c>
      <c r="B107" s="2" t="s">
        <v>7</v>
      </c>
      <c r="C107" s="2">
        <v>36</v>
      </c>
      <c r="D107" s="2">
        <v>0</v>
      </c>
      <c r="E107" s="2" t="s">
        <v>11</v>
      </c>
      <c r="F107" s="2" t="s">
        <v>9</v>
      </c>
      <c r="G107" s="3">
        <v>2166.732</v>
      </c>
    </row>
    <row r="108" spans="1:7" x14ac:dyDescent="0.25">
      <c r="A108" s="1">
        <v>34</v>
      </c>
      <c r="B108" s="2" t="s">
        <v>10</v>
      </c>
      <c r="C108" s="2">
        <v>22.42</v>
      </c>
      <c r="D108" s="2">
        <v>2</v>
      </c>
      <c r="E108" s="2" t="s">
        <v>11</v>
      </c>
      <c r="F108" s="2" t="s">
        <v>14</v>
      </c>
      <c r="G108" s="3">
        <v>27375.904780000001</v>
      </c>
    </row>
    <row r="109" spans="1:7" x14ac:dyDescent="0.25">
      <c r="A109" s="1">
        <v>26</v>
      </c>
      <c r="B109" s="2" t="s">
        <v>10</v>
      </c>
      <c r="C109" s="2">
        <v>32.49</v>
      </c>
      <c r="D109" s="2">
        <v>1</v>
      </c>
      <c r="E109" s="2" t="s">
        <v>11</v>
      </c>
      <c r="F109" s="2" t="s">
        <v>14</v>
      </c>
      <c r="G109" s="3">
        <v>3490.5491000000002</v>
      </c>
    </row>
    <row r="110" spans="1:7" x14ac:dyDescent="0.25">
      <c r="A110" s="1">
        <v>29</v>
      </c>
      <c r="B110" s="2" t="s">
        <v>10</v>
      </c>
      <c r="C110" s="2">
        <v>29.734999999999999</v>
      </c>
      <c r="D110" s="2">
        <v>2</v>
      </c>
      <c r="E110" s="2" t="s">
        <v>11</v>
      </c>
      <c r="F110" s="2" t="s">
        <v>13</v>
      </c>
      <c r="G110" s="3">
        <v>18157.876</v>
      </c>
    </row>
    <row r="111" spans="1:7" x14ac:dyDescent="0.25">
      <c r="A111" s="1">
        <v>29</v>
      </c>
      <c r="B111" s="2" t="s">
        <v>7</v>
      </c>
      <c r="C111" s="2">
        <v>38.83</v>
      </c>
      <c r="D111" s="2">
        <v>3</v>
      </c>
      <c r="E111" s="2" t="s">
        <v>11</v>
      </c>
      <c r="F111" s="2" t="s">
        <v>12</v>
      </c>
      <c r="G111" s="3">
        <v>5138.2566999999999</v>
      </c>
    </row>
    <row r="112" spans="1:7" x14ac:dyDescent="0.25">
      <c r="A112" s="1">
        <v>51</v>
      </c>
      <c r="B112" s="2" t="s">
        <v>7</v>
      </c>
      <c r="C112" s="2">
        <v>37.729999999999997</v>
      </c>
      <c r="D112" s="2">
        <v>1</v>
      </c>
      <c r="E112" s="2" t="s">
        <v>11</v>
      </c>
      <c r="F112" s="2" t="s">
        <v>12</v>
      </c>
      <c r="G112" s="3">
        <v>9877.6077000000005</v>
      </c>
    </row>
    <row r="113" spans="1:7" x14ac:dyDescent="0.25">
      <c r="A113" s="1">
        <v>53</v>
      </c>
      <c r="B113" s="2" t="s">
        <v>7</v>
      </c>
      <c r="C113" s="2">
        <v>37.43</v>
      </c>
      <c r="D113" s="2">
        <v>1</v>
      </c>
      <c r="E113" s="2" t="s">
        <v>11</v>
      </c>
      <c r="F113" s="2" t="s">
        <v>13</v>
      </c>
      <c r="G113" s="3">
        <v>10959.6947</v>
      </c>
    </row>
    <row r="114" spans="1:7" x14ac:dyDescent="0.25">
      <c r="A114" s="1">
        <v>19</v>
      </c>
      <c r="B114" s="2" t="s">
        <v>10</v>
      </c>
      <c r="C114" s="2">
        <v>28.4</v>
      </c>
      <c r="D114" s="2">
        <v>1</v>
      </c>
      <c r="E114" s="2" t="s">
        <v>11</v>
      </c>
      <c r="F114" s="2" t="s">
        <v>9</v>
      </c>
      <c r="G114" s="3">
        <v>1842.519</v>
      </c>
    </row>
    <row r="115" spans="1:7" x14ac:dyDescent="0.25">
      <c r="A115" s="1">
        <v>35</v>
      </c>
      <c r="B115" s="2" t="s">
        <v>10</v>
      </c>
      <c r="C115" s="2">
        <v>24.13</v>
      </c>
      <c r="D115" s="2">
        <v>1</v>
      </c>
      <c r="E115" s="2" t="s">
        <v>11</v>
      </c>
      <c r="F115" s="2" t="s">
        <v>13</v>
      </c>
      <c r="G115" s="3">
        <v>5125.2156999999997</v>
      </c>
    </row>
    <row r="116" spans="1:7" x14ac:dyDescent="0.25">
      <c r="A116" s="1">
        <v>48</v>
      </c>
      <c r="B116" s="2" t="s">
        <v>10</v>
      </c>
      <c r="C116" s="2">
        <v>29.7</v>
      </c>
      <c r="D116" s="2">
        <v>0</v>
      </c>
      <c r="E116" s="2" t="s">
        <v>11</v>
      </c>
      <c r="F116" s="2" t="s">
        <v>12</v>
      </c>
      <c r="G116" s="3">
        <v>7789.6350000000002</v>
      </c>
    </row>
    <row r="117" spans="1:7" x14ac:dyDescent="0.25">
      <c r="A117" s="1">
        <v>32</v>
      </c>
      <c r="B117" s="2" t="s">
        <v>7</v>
      </c>
      <c r="C117" s="2">
        <v>37.145000000000003</v>
      </c>
      <c r="D117" s="2">
        <v>3</v>
      </c>
      <c r="E117" s="2" t="s">
        <v>11</v>
      </c>
      <c r="F117" s="2" t="s">
        <v>14</v>
      </c>
      <c r="G117" s="3">
        <v>6334.3435499999996</v>
      </c>
    </row>
    <row r="118" spans="1:7" x14ac:dyDescent="0.25">
      <c r="A118" s="1">
        <v>40</v>
      </c>
      <c r="B118" s="2" t="s">
        <v>7</v>
      </c>
      <c r="C118" s="2">
        <v>25.46</v>
      </c>
      <c r="D118" s="2">
        <v>1</v>
      </c>
      <c r="E118" s="2" t="s">
        <v>11</v>
      </c>
      <c r="F118" s="2" t="s">
        <v>14</v>
      </c>
      <c r="G118" s="3">
        <v>7077.1894000000002</v>
      </c>
    </row>
    <row r="119" spans="1:7" x14ac:dyDescent="0.25">
      <c r="A119" s="1">
        <v>44</v>
      </c>
      <c r="B119" s="2" t="s">
        <v>10</v>
      </c>
      <c r="C119" s="2">
        <v>39.520000000000003</v>
      </c>
      <c r="D119" s="2">
        <v>0</v>
      </c>
      <c r="E119" s="2" t="s">
        <v>11</v>
      </c>
      <c r="F119" s="2" t="s">
        <v>13</v>
      </c>
      <c r="G119" s="3">
        <v>6948.7007999999996</v>
      </c>
    </row>
    <row r="120" spans="1:7" x14ac:dyDescent="0.25">
      <c r="A120" s="1">
        <v>50</v>
      </c>
      <c r="B120" s="2" t="s">
        <v>7</v>
      </c>
      <c r="C120" s="2">
        <v>27.83</v>
      </c>
      <c r="D120" s="2">
        <v>3</v>
      </c>
      <c r="E120" s="2" t="s">
        <v>11</v>
      </c>
      <c r="F120" s="2" t="s">
        <v>12</v>
      </c>
      <c r="G120" s="3">
        <v>19749.383379999999</v>
      </c>
    </row>
    <row r="121" spans="1:7" x14ac:dyDescent="0.25">
      <c r="A121" s="1">
        <v>54</v>
      </c>
      <c r="B121" s="2" t="s">
        <v>10</v>
      </c>
      <c r="C121" s="2">
        <v>39.6</v>
      </c>
      <c r="D121" s="2">
        <v>1</v>
      </c>
      <c r="E121" s="2" t="s">
        <v>11</v>
      </c>
      <c r="F121" s="2" t="s">
        <v>9</v>
      </c>
      <c r="G121" s="3">
        <v>10450.552</v>
      </c>
    </row>
    <row r="122" spans="1:7" x14ac:dyDescent="0.25">
      <c r="A122" s="1">
        <v>32</v>
      </c>
      <c r="B122" s="2" t="s">
        <v>7</v>
      </c>
      <c r="C122" s="2">
        <v>29.8</v>
      </c>
      <c r="D122" s="2">
        <v>2</v>
      </c>
      <c r="E122" s="2" t="s">
        <v>11</v>
      </c>
      <c r="F122" s="2" t="s">
        <v>9</v>
      </c>
      <c r="G122" s="3">
        <v>5152.134</v>
      </c>
    </row>
    <row r="123" spans="1:7" x14ac:dyDescent="0.25">
      <c r="A123" s="1">
        <v>37</v>
      </c>
      <c r="B123" s="2" t="s">
        <v>10</v>
      </c>
      <c r="C123" s="2">
        <v>29.64</v>
      </c>
      <c r="D123" s="2">
        <v>0</v>
      </c>
      <c r="E123" s="2" t="s">
        <v>11</v>
      </c>
      <c r="F123" s="2" t="s">
        <v>13</v>
      </c>
      <c r="G123" s="3">
        <v>5028.1466</v>
      </c>
    </row>
    <row r="124" spans="1:7" x14ac:dyDescent="0.25">
      <c r="A124" s="1">
        <v>47</v>
      </c>
      <c r="B124" s="2" t="s">
        <v>10</v>
      </c>
      <c r="C124" s="2">
        <v>28.215</v>
      </c>
      <c r="D124" s="2">
        <v>4</v>
      </c>
      <c r="E124" s="2" t="s">
        <v>11</v>
      </c>
      <c r="F124" s="2" t="s">
        <v>14</v>
      </c>
      <c r="G124" s="3">
        <v>10407.085849999999</v>
      </c>
    </row>
    <row r="125" spans="1:7" x14ac:dyDescent="0.25">
      <c r="A125" s="1">
        <v>20</v>
      </c>
      <c r="B125" s="2" t="s">
        <v>7</v>
      </c>
      <c r="C125" s="2">
        <v>37</v>
      </c>
      <c r="D125" s="2">
        <v>5</v>
      </c>
      <c r="E125" s="2" t="s">
        <v>11</v>
      </c>
      <c r="F125" s="2" t="s">
        <v>9</v>
      </c>
      <c r="G125" s="3">
        <v>4830.63</v>
      </c>
    </row>
    <row r="126" spans="1:7" x14ac:dyDescent="0.25">
      <c r="A126" s="1">
        <v>32</v>
      </c>
      <c r="B126" s="2" t="s">
        <v>7</v>
      </c>
      <c r="C126" s="2">
        <v>33.155000000000001</v>
      </c>
      <c r="D126" s="2">
        <v>3</v>
      </c>
      <c r="E126" s="2" t="s">
        <v>11</v>
      </c>
      <c r="F126" s="2" t="s">
        <v>13</v>
      </c>
      <c r="G126" s="3">
        <v>6128.79745</v>
      </c>
    </row>
    <row r="127" spans="1:7" x14ac:dyDescent="0.25">
      <c r="A127" s="1">
        <v>19</v>
      </c>
      <c r="B127" s="2" t="s">
        <v>7</v>
      </c>
      <c r="C127" s="2">
        <v>31.824999999999999</v>
      </c>
      <c r="D127" s="2">
        <v>1</v>
      </c>
      <c r="E127" s="2" t="s">
        <v>11</v>
      </c>
      <c r="F127" s="2" t="s">
        <v>13</v>
      </c>
      <c r="G127" s="3">
        <v>2719.2797500000001</v>
      </c>
    </row>
    <row r="128" spans="1:7" x14ac:dyDescent="0.25">
      <c r="A128" s="1">
        <v>27</v>
      </c>
      <c r="B128" s="2" t="s">
        <v>10</v>
      </c>
      <c r="C128" s="2">
        <v>18.905000000000001</v>
      </c>
      <c r="D128" s="2">
        <v>3</v>
      </c>
      <c r="E128" s="2" t="s">
        <v>11</v>
      </c>
      <c r="F128" s="2" t="s">
        <v>14</v>
      </c>
      <c r="G128" s="3">
        <v>4827.9049500000001</v>
      </c>
    </row>
    <row r="129" spans="1:7" x14ac:dyDescent="0.25">
      <c r="A129" s="1">
        <v>63</v>
      </c>
      <c r="B129" s="2" t="s">
        <v>10</v>
      </c>
      <c r="C129" s="2">
        <v>41.47</v>
      </c>
      <c r="D129" s="2">
        <v>0</v>
      </c>
      <c r="E129" s="2" t="s">
        <v>11</v>
      </c>
      <c r="F129" s="2" t="s">
        <v>12</v>
      </c>
      <c r="G129" s="3">
        <v>13405.390299999999</v>
      </c>
    </row>
    <row r="130" spans="1:7" x14ac:dyDescent="0.25">
      <c r="A130" s="1">
        <v>49</v>
      </c>
      <c r="B130" s="2" t="s">
        <v>10</v>
      </c>
      <c r="C130" s="2">
        <v>30.3</v>
      </c>
      <c r="D130" s="2">
        <v>0</v>
      </c>
      <c r="E130" s="2" t="s">
        <v>11</v>
      </c>
      <c r="F130" s="2" t="s">
        <v>9</v>
      </c>
      <c r="G130" s="3">
        <v>8116.68</v>
      </c>
    </row>
    <row r="131" spans="1:7" x14ac:dyDescent="0.25">
      <c r="A131" s="1">
        <v>18</v>
      </c>
      <c r="B131" s="2" t="s">
        <v>10</v>
      </c>
      <c r="C131" s="2">
        <v>15.96</v>
      </c>
      <c r="D131" s="2">
        <v>0</v>
      </c>
      <c r="E131" s="2" t="s">
        <v>11</v>
      </c>
      <c r="F131" s="2" t="s">
        <v>14</v>
      </c>
      <c r="G131" s="3">
        <v>1694.7963999999999</v>
      </c>
    </row>
    <row r="132" spans="1:7" x14ac:dyDescent="0.25">
      <c r="A132" s="1">
        <v>35</v>
      </c>
      <c r="B132" s="2" t="s">
        <v>7</v>
      </c>
      <c r="C132" s="2">
        <v>34.799999999999997</v>
      </c>
      <c r="D132" s="2">
        <v>1</v>
      </c>
      <c r="E132" s="2" t="s">
        <v>11</v>
      </c>
      <c r="F132" s="2" t="s">
        <v>9</v>
      </c>
      <c r="G132" s="3">
        <v>5246.0469999999996</v>
      </c>
    </row>
    <row r="133" spans="1:7" x14ac:dyDescent="0.25">
      <c r="A133" s="1">
        <v>24</v>
      </c>
      <c r="B133" s="2" t="s">
        <v>7</v>
      </c>
      <c r="C133" s="2">
        <v>33.344999999999999</v>
      </c>
      <c r="D133" s="2">
        <v>0</v>
      </c>
      <c r="E133" s="2" t="s">
        <v>11</v>
      </c>
      <c r="F133" s="2" t="s">
        <v>13</v>
      </c>
      <c r="G133" s="3">
        <v>2855.4375500000001</v>
      </c>
    </row>
    <row r="134" spans="1:7" x14ac:dyDescent="0.25">
      <c r="A134" s="1">
        <v>38</v>
      </c>
      <c r="B134" s="2" t="s">
        <v>10</v>
      </c>
      <c r="C134" s="2">
        <v>27.835000000000001</v>
      </c>
      <c r="D134" s="2">
        <v>2</v>
      </c>
      <c r="E134" s="2" t="s">
        <v>11</v>
      </c>
      <c r="F134" s="2" t="s">
        <v>13</v>
      </c>
      <c r="G134" s="3">
        <v>6455.86265</v>
      </c>
    </row>
    <row r="135" spans="1:7" x14ac:dyDescent="0.25">
      <c r="A135" s="1">
        <v>54</v>
      </c>
      <c r="B135" s="2" t="s">
        <v>10</v>
      </c>
      <c r="C135" s="2">
        <v>29.2</v>
      </c>
      <c r="D135" s="2">
        <v>1</v>
      </c>
      <c r="E135" s="2" t="s">
        <v>11</v>
      </c>
      <c r="F135" s="2" t="s">
        <v>9</v>
      </c>
      <c r="G135" s="3">
        <v>10436.096</v>
      </c>
    </row>
    <row r="136" spans="1:7" x14ac:dyDescent="0.25">
      <c r="A136" s="1">
        <v>46</v>
      </c>
      <c r="B136" s="2" t="s">
        <v>7</v>
      </c>
      <c r="C136" s="2">
        <v>28.9</v>
      </c>
      <c r="D136" s="2">
        <v>2</v>
      </c>
      <c r="E136" s="2" t="s">
        <v>11</v>
      </c>
      <c r="F136" s="2" t="s">
        <v>9</v>
      </c>
      <c r="G136" s="3">
        <v>8823.2790000000005</v>
      </c>
    </row>
    <row r="137" spans="1:7" x14ac:dyDescent="0.25">
      <c r="A137" s="1">
        <v>41</v>
      </c>
      <c r="B137" s="2" t="s">
        <v>7</v>
      </c>
      <c r="C137" s="2">
        <v>33.155000000000001</v>
      </c>
      <c r="D137" s="2">
        <v>3</v>
      </c>
      <c r="E137" s="2" t="s">
        <v>11</v>
      </c>
      <c r="F137" s="2" t="s">
        <v>14</v>
      </c>
      <c r="G137" s="3">
        <v>8538.28845</v>
      </c>
    </row>
    <row r="138" spans="1:7" x14ac:dyDescent="0.25">
      <c r="A138" s="1">
        <v>58</v>
      </c>
      <c r="B138" s="2" t="s">
        <v>10</v>
      </c>
      <c r="C138" s="2">
        <v>28.594999999999999</v>
      </c>
      <c r="D138" s="2">
        <v>0</v>
      </c>
      <c r="E138" s="2" t="s">
        <v>11</v>
      </c>
      <c r="F138" s="2" t="s">
        <v>13</v>
      </c>
      <c r="G138" s="3">
        <v>11735.87905</v>
      </c>
    </row>
    <row r="139" spans="1:7" x14ac:dyDescent="0.25">
      <c r="A139" s="1">
        <v>18</v>
      </c>
      <c r="B139" s="2" t="s">
        <v>7</v>
      </c>
      <c r="C139" s="2">
        <v>38.28</v>
      </c>
      <c r="D139" s="2">
        <v>0</v>
      </c>
      <c r="E139" s="2" t="s">
        <v>11</v>
      </c>
      <c r="F139" s="2" t="s">
        <v>12</v>
      </c>
      <c r="G139" s="3">
        <v>1631.8212000000001</v>
      </c>
    </row>
    <row r="140" spans="1:7" x14ac:dyDescent="0.25">
      <c r="A140" s="1">
        <v>22</v>
      </c>
      <c r="B140" s="2" t="s">
        <v>10</v>
      </c>
      <c r="C140" s="2">
        <v>19.95</v>
      </c>
      <c r="D140" s="2">
        <v>3</v>
      </c>
      <c r="E140" s="2" t="s">
        <v>11</v>
      </c>
      <c r="F140" s="2" t="s">
        <v>14</v>
      </c>
      <c r="G140" s="3">
        <v>4005.4225000000001</v>
      </c>
    </row>
    <row r="141" spans="1:7" x14ac:dyDescent="0.25">
      <c r="A141" s="1">
        <v>44</v>
      </c>
      <c r="B141" s="2" t="s">
        <v>7</v>
      </c>
      <c r="C141" s="2">
        <v>26.41</v>
      </c>
      <c r="D141" s="2">
        <v>0</v>
      </c>
      <c r="E141" s="2" t="s">
        <v>11</v>
      </c>
      <c r="F141" s="2" t="s">
        <v>13</v>
      </c>
      <c r="G141" s="3">
        <v>7419.4778999999999</v>
      </c>
    </row>
    <row r="142" spans="1:7" x14ac:dyDescent="0.25">
      <c r="A142" s="1">
        <v>44</v>
      </c>
      <c r="B142" s="2" t="s">
        <v>10</v>
      </c>
      <c r="C142" s="2">
        <v>30.69</v>
      </c>
      <c r="D142" s="2">
        <v>2</v>
      </c>
      <c r="E142" s="2" t="s">
        <v>11</v>
      </c>
      <c r="F142" s="2" t="s">
        <v>12</v>
      </c>
      <c r="G142" s="3">
        <v>7731.4270999999999</v>
      </c>
    </row>
    <row r="143" spans="1:7" x14ac:dyDescent="0.25">
      <c r="A143" s="1">
        <v>26</v>
      </c>
      <c r="B143" s="2" t="s">
        <v>7</v>
      </c>
      <c r="C143" s="2">
        <v>29.92</v>
      </c>
      <c r="D143" s="2">
        <v>2</v>
      </c>
      <c r="E143" s="2" t="s">
        <v>11</v>
      </c>
      <c r="F143" s="2" t="s">
        <v>12</v>
      </c>
      <c r="G143" s="3">
        <v>3981.9767999999999</v>
      </c>
    </row>
    <row r="144" spans="1:7" x14ac:dyDescent="0.25">
      <c r="A144" s="1">
        <v>30</v>
      </c>
      <c r="B144" s="2" t="s">
        <v>7</v>
      </c>
      <c r="C144" s="2">
        <v>30.9</v>
      </c>
      <c r="D144" s="2">
        <v>3</v>
      </c>
      <c r="E144" s="2" t="s">
        <v>11</v>
      </c>
      <c r="F144" s="2" t="s">
        <v>9</v>
      </c>
      <c r="G144" s="3">
        <v>5325.6509999999998</v>
      </c>
    </row>
    <row r="145" spans="1:7" x14ac:dyDescent="0.25">
      <c r="A145" s="1">
        <v>41</v>
      </c>
      <c r="B145" s="2" t="s">
        <v>7</v>
      </c>
      <c r="C145" s="2">
        <v>32.200000000000003</v>
      </c>
      <c r="D145" s="2">
        <v>1</v>
      </c>
      <c r="E145" s="2" t="s">
        <v>11</v>
      </c>
      <c r="F145" s="2" t="s">
        <v>9</v>
      </c>
      <c r="G145" s="3">
        <v>6775.9610000000002</v>
      </c>
    </row>
    <row r="146" spans="1:7" x14ac:dyDescent="0.25">
      <c r="A146" s="1">
        <v>29</v>
      </c>
      <c r="B146" s="2" t="s">
        <v>7</v>
      </c>
      <c r="C146" s="2">
        <v>32.11</v>
      </c>
      <c r="D146" s="2">
        <v>2</v>
      </c>
      <c r="E146" s="2" t="s">
        <v>11</v>
      </c>
      <c r="F146" s="2" t="s">
        <v>13</v>
      </c>
      <c r="G146" s="3">
        <v>4922.9159</v>
      </c>
    </row>
    <row r="147" spans="1:7" x14ac:dyDescent="0.25">
      <c r="A147" s="1">
        <v>61</v>
      </c>
      <c r="B147" s="2" t="s">
        <v>10</v>
      </c>
      <c r="C147" s="2">
        <v>31.57</v>
      </c>
      <c r="D147" s="2">
        <v>0</v>
      </c>
      <c r="E147" s="2" t="s">
        <v>11</v>
      </c>
      <c r="F147" s="2" t="s">
        <v>12</v>
      </c>
      <c r="G147" s="3">
        <v>12557.605299999999</v>
      </c>
    </row>
    <row r="148" spans="1:7" x14ac:dyDescent="0.25">
      <c r="A148" s="1">
        <v>36</v>
      </c>
      <c r="B148" s="2" t="s">
        <v>7</v>
      </c>
      <c r="C148" s="2">
        <v>26.2</v>
      </c>
      <c r="D148" s="2">
        <v>0</v>
      </c>
      <c r="E148" s="2" t="s">
        <v>11</v>
      </c>
      <c r="F148" s="2" t="s">
        <v>9</v>
      </c>
      <c r="G148" s="3">
        <v>4883.866</v>
      </c>
    </row>
    <row r="149" spans="1:7" x14ac:dyDescent="0.25">
      <c r="A149" s="1">
        <v>25</v>
      </c>
      <c r="B149" s="2" t="s">
        <v>10</v>
      </c>
      <c r="C149" s="2">
        <v>25.74</v>
      </c>
      <c r="D149" s="2">
        <v>0</v>
      </c>
      <c r="E149" s="2" t="s">
        <v>11</v>
      </c>
      <c r="F149" s="2" t="s">
        <v>12</v>
      </c>
      <c r="G149" s="3">
        <v>2137.6536000000001</v>
      </c>
    </row>
    <row r="150" spans="1:7" x14ac:dyDescent="0.25">
      <c r="A150" s="1">
        <v>56</v>
      </c>
      <c r="B150" s="2" t="s">
        <v>7</v>
      </c>
      <c r="C150" s="2">
        <v>26.6</v>
      </c>
      <c r="D150" s="2">
        <v>1</v>
      </c>
      <c r="E150" s="2" t="s">
        <v>11</v>
      </c>
      <c r="F150" s="2" t="s">
        <v>13</v>
      </c>
      <c r="G150" s="3">
        <v>12044.342000000001</v>
      </c>
    </row>
    <row r="151" spans="1:7" x14ac:dyDescent="0.25">
      <c r="A151" s="1">
        <v>18</v>
      </c>
      <c r="B151" s="2" t="s">
        <v>10</v>
      </c>
      <c r="C151" s="2">
        <v>34.43</v>
      </c>
      <c r="D151" s="2">
        <v>0</v>
      </c>
      <c r="E151" s="2" t="s">
        <v>11</v>
      </c>
      <c r="F151" s="2" t="s">
        <v>12</v>
      </c>
      <c r="G151" s="3">
        <v>1137.4697000000001</v>
      </c>
    </row>
    <row r="152" spans="1:7" x14ac:dyDescent="0.25">
      <c r="A152" s="1">
        <v>19</v>
      </c>
      <c r="B152" s="2" t="s">
        <v>10</v>
      </c>
      <c r="C152" s="2">
        <v>30.59</v>
      </c>
      <c r="D152" s="2">
        <v>0</v>
      </c>
      <c r="E152" s="2" t="s">
        <v>11</v>
      </c>
      <c r="F152" s="2" t="s">
        <v>13</v>
      </c>
      <c r="G152" s="3">
        <v>1639.5631000000001</v>
      </c>
    </row>
    <row r="153" spans="1:7" x14ac:dyDescent="0.25">
      <c r="A153" s="1">
        <v>39</v>
      </c>
      <c r="B153" s="2" t="s">
        <v>7</v>
      </c>
      <c r="C153" s="2">
        <v>32.799999999999997</v>
      </c>
      <c r="D153" s="2">
        <v>0</v>
      </c>
      <c r="E153" s="2" t="s">
        <v>11</v>
      </c>
      <c r="F153" s="2" t="s">
        <v>9</v>
      </c>
      <c r="G153" s="3">
        <v>5649.7150000000001</v>
      </c>
    </row>
    <row r="154" spans="1:7" x14ac:dyDescent="0.25">
      <c r="A154" s="1">
        <v>45</v>
      </c>
      <c r="B154" s="2" t="s">
        <v>7</v>
      </c>
      <c r="C154" s="2">
        <v>28.6</v>
      </c>
      <c r="D154" s="2">
        <v>2</v>
      </c>
      <c r="E154" s="2" t="s">
        <v>11</v>
      </c>
      <c r="F154" s="2" t="s">
        <v>12</v>
      </c>
      <c r="G154" s="3">
        <v>8516.8289999999997</v>
      </c>
    </row>
    <row r="155" spans="1:7" x14ac:dyDescent="0.25">
      <c r="A155" s="1">
        <v>51</v>
      </c>
      <c r="B155" s="2" t="s">
        <v>7</v>
      </c>
      <c r="C155" s="2">
        <v>18.05</v>
      </c>
      <c r="D155" s="2">
        <v>0</v>
      </c>
      <c r="E155" s="2" t="s">
        <v>11</v>
      </c>
      <c r="F155" s="2" t="s">
        <v>13</v>
      </c>
      <c r="G155" s="3">
        <v>9644.2525000000005</v>
      </c>
    </row>
    <row r="156" spans="1:7" x14ac:dyDescent="0.25">
      <c r="A156" s="1">
        <v>64</v>
      </c>
      <c r="B156" s="2" t="s">
        <v>7</v>
      </c>
      <c r="C156" s="2">
        <v>39.33</v>
      </c>
      <c r="D156" s="2">
        <v>0</v>
      </c>
      <c r="E156" s="2" t="s">
        <v>11</v>
      </c>
      <c r="F156" s="2" t="s">
        <v>14</v>
      </c>
      <c r="G156" s="3">
        <v>14901.5167</v>
      </c>
    </row>
    <row r="157" spans="1:7" x14ac:dyDescent="0.25">
      <c r="A157" s="1">
        <v>19</v>
      </c>
      <c r="B157" s="2" t="s">
        <v>7</v>
      </c>
      <c r="C157" s="2">
        <v>32.11</v>
      </c>
      <c r="D157" s="2">
        <v>0</v>
      </c>
      <c r="E157" s="2" t="s">
        <v>11</v>
      </c>
      <c r="F157" s="2" t="s">
        <v>13</v>
      </c>
      <c r="G157" s="3">
        <v>2130.6759000000002</v>
      </c>
    </row>
    <row r="158" spans="1:7" x14ac:dyDescent="0.25">
      <c r="A158" s="1">
        <v>48</v>
      </c>
      <c r="B158" s="2" t="s">
        <v>7</v>
      </c>
      <c r="C158" s="2">
        <v>32.229999999999997</v>
      </c>
      <c r="D158" s="2">
        <v>1</v>
      </c>
      <c r="E158" s="2" t="s">
        <v>11</v>
      </c>
      <c r="F158" s="2" t="s">
        <v>12</v>
      </c>
      <c r="G158" s="3">
        <v>8871.1517000000003</v>
      </c>
    </row>
    <row r="159" spans="1:7" x14ac:dyDescent="0.25">
      <c r="A159" s="1">
        <v>60</v>
      </c>
      <c r="B159" s="2" t="s">
        <v>7</v>
      </c>
      <c r="C159" s="2">
        <v>24.035</v>
      </c>
      <c r="D159" s="2">
        <v>0</v>
      </c>
      <c r="E159" s="2" t="s">
        <v>11</v>
      </c>
      <c r="F159" s="2" t="s">
        <v>13</v>
      </c>
      <c r="G159" s="3">
        <v>13012.20865</v>
      </c>
    </row>
    <row r="160" spans="1:7" x14ac:dyDescent="0.25">
      <c r="A160" s="1">
        <v>46</v>
      </c>
      <c r="B160" s="2" t="s">
        <v>10</v>
      </c>
      <c r="C160" s="2">
        <v>22.3</v>
      </c>
      <c r="D160" s="2">
        <v>0</v>
      </c>
      <c r="E160" s="2" t="s">
        <v>11</v>
      </c>
      <c r="F160" s="2" t="s">
        <v>9</v>
      </c>
      <c r="G160" s="3">
        <v>7147.1049999999996</v>
      </c>
    </row>
    <row r="161" spans="1:7" x14ac:dyDescent="0.25">
      <c r="A161" s="1">
        <v>28</v>
      </c>
      <c r="B161" s="2" t="s">
        <v>7</v>
      </c>
      <c r="C161" s="2">
        <v>28.88</v>
      </c>
      <c r="D161" s="2">
        <v>1</v>
      </c>
      <c r="E161" s="2" t="s">
        <v>11</v>
      </c>
      <c r="F161" s="2" t="s">
        <v>14</v>
      </c>
      <c r="G161" s="3">
        <v>4337.7352000000001</v>
      </c>
    </row>
    <row r="162" spans="1:7" x14ac:dyDescent="0.25">
      <c r="A162" s="1">
        <v>59</v>
      </c>
      <c r="B162" s="2" t="s">
        <v>10</v>
      </c>
      <c r="C162" s="2">
        <v>26.4</v>
      </c>
      <c r="D162" s="2">
        <v>0</v>
      </c>
      <c r="E162" s="2" t="s">
        <v>11</v>
      </c>
      <c r="F162" s="2" t="s">
        <v>12</v>
      </c>
      <c r="G162" s="3">
        <v>11743.299000000001</v>
      </c>
    </row>
    <row r="163" spans="1:7" x14ac:dyDescent="0.25">
      <c r="A163" s="1">
        <v>63</v>
      </c>
      <c r="B163" s="2" t="s">
        <v>7</v>
      </c>
      <c r="C163" s="2">
        <v>31.8</v>
      </c>
      <c r="D163" s="2">
        <v>0</v>
      </c>
      <c r="E163" s="2" t="s">
        <v>11</v>
      </c>
      <c r="F163" s="2" t="s">
        <v>9</v>
      </c>
      <c r="G163" s="3">
        <v>13880.949000000001</v>
      </c>
    </row>
    <row r="164" spans="1:7" x14ac:dyDescent="0.25">
      <c r="A164" s="1">
        <v>40</v>
      </c>
      <c r="B164" s="2" t="s">
        <v>10</v>
      </c>
      <c r="C164" s="2">
        <v>41.23</v>
      </c>
      <c r="D164" s="2">
        <v>1</v>
      </c>
      <c r="E164" s="2" t="s">
        <v>11</v>
      </c>
      <c r="F164" s="2" t="s">
        <v>14</v>
      </c>
      <c r="G164" s="3">
        <v>6610.1097</v>
      </c>
    </row>
    <row r="165" spans="1:7" x14ac:dyDescent="0.25">
      <c r="A165" s="1">
        <v>20</v>
      </c>
      <c r="B165" s="2" t="s">
        <v>10</v>
      </c>
      <c r="C165" s="2">
        <v>33</v>
      </c>
      <c r="D165" s="2">
        <v>1</v>
      </c>
      <c r="E165" s="2" t="s">
        <v>11</v>
      </c>
      <c r="F165" s="2" t="s">
        <v>9</v>
      </c>
      <c r="G165" s="3">
        <v>1980.07</v>
      </c>
    </row>
    <row r="166" spans="1:7" x14ac:dyDescent="0.25">
      <c r="A166" s="1">
        <v>40</v>
      </c>
      <c r="B166" s="2" t="s">
        <v>10</v>
      </c>
      <c r="C166" s="2">
        <v>30.875</v>
      </c>
      <c r="D166" s="2">
        <v>4</v>
      </c>
      <c r="E166" s="2" t="s">
        <v>11</v>
      </c>
      <c r="F166" s="2" t="s">
        <v>13</v>
      </c>
      <c r="G166" s="3">
        <v>8162.7162500000004</v>
      </c>
    </row>
    <row r="167" spans="1:7" x14ac:dyDescent="0.25">
      <c r="A167" s="1">
        <v>24</v>
      </c>
      <c r="B167" s="2" t="s">
        <v>10</v>
      </c>
      <c r="C167" s="2">
        <v>28.5</v>
      </c>
      <c r="D167" s="2">
        <v>2</v>
      </c>
      <c r="E167" s="2" t="s">
        <v>11</v>
      </c>
      <c r="F167" s="2" t="s">
        <v>13</v>
      </c>
      <c r="G167" s="3">
        <v>3537.703</v>
      </c>
    </row>
    <row r="168" spans="1:7" x14ac:dyDescent="0.25">
      <c r="A168" s="1">
        <v>34</v>
      </c>
      <c r="B168" s="2" t="s">
        <v>7</v>
      </c>
      <c r="C168" s="2">
        <v>26.73</v>
      </c>
      <c r="D168" s="2">
        <v>1</v>
      </c>
      <c r="E168" s="2" t="s">
        <v>11</v>
      </c>
      <c r="F168" s="2" t="s">
        <v>12</v>
      </c>
      <c r="G168" s="3">
        <v>5002.7826999999997</v>
      </c>
    </row>
    <row r="169" spans="1:7" x14ac:dyDescent="0.25">
      <c r="A169" s="1">
        <v>45</v>
      </c>
      <c r="B169" s="2" t="s">
        <v>7</v>
      </c>
      <c r="C169" s="2">
        <v>30.9</v>
      </c>
      <c r="D169" s="2">
        <v>2</v>
      </c>
      <c r="E169" s="2" t="s">
        <v>11</v>
      </c>
      <c r="F169" s="2" t="s">
        <v>9</v>
      </c>
      <c r="G169" s="3">
        <v>8520.0259999999998</v>
      </c>
    </row>
    <row r="170" spans="1:7" x14ac:dyDescent="0.25">
      <c r="A170" s="1">
        <v>41</v>
      </c>
      <c r="B170" s="2" t="s">
        <v>7</v>
      </c>
      <c r="C170" s="2">
        <v>37.1</v>
      </c>
      <c r="D170" s="2">
        <v>2</v>
      </c>
      <c r="E170" s="2" t="s">
        <v>11</v>
      </c>
      <c r="F170" s="2" t="s">
        <v>9</v>
      </c>
      <c r="G170" s="3">
        <v>7371.7719999999999</v>
      </c>
    </row>
    <row r="171" spans="1:7" x14ac:dyDescent="0.25">
      <c r="A171" s="1">
        <v>53</v>
      </c>
      <c r="B171" s="2" t="s">
        <v>7</v>
      </c>
      <c r="C171" s="2">
        <v>26.6</v>
      </c>
      <c r="D171" s="2">
        <v>0</v>
      </c>
      <c r="E171" s="2" t="s">
        <v>11</v>
      </c>
      <c r="F171" s="2" t="s">
        <v>13</v>
      </c>
      <c r="G171" s="3">
        <v>10355.641</v>
      </c>
    </row>
    <row r="172" spans="1:7" x14ac:dyDescent="0.25">
      <c r="A172" s="1">
        <v>27</v>
      </c>
      <c r="B172" s="2" t="s">
        <v>10</v>
      </c>
      <c r="C172" s="2">
        <v>23.1</v>
      </c>
      <c r="D172" s="2">
        <v>0</v>
      </c>
      <c r="E172" s="2" t="s">
        <v>11</v>
      </c>
      <c r="F172" s="2" t="s">
        <v>12</v>
      </c>
      <c r="G172" s="3">
        <v>2483.7359999999999</v>
      </c>
    </row>
    <row r="173" spans="1:7" x14ac:dyDescent="0.25">
      <c r="A173" s="1">
        <v>26</v>
      </c>
      <c r="B173" s="2" t="s">
        <v>7</v>
      </c>
      <c r="C173" s="2">
        <v>29.92</v>
      </c>
      <c r="D173" s="2">
        <v>1</v>
      </c>
      <c r="E173" s="2" t="s">
        <v>11</v>
      </c>
      <c r="F173" s="2" t="s">
        <v>12</v>
      </c>
      <c r="G173" s="3">
        <v>3392.9767999999999</v>
      </c>
    </row>
    <row r="174" spans="1:7" x14ac:dyDescent="0.25">
      <c r="A174" s="1">
        <v>24</v>
      </c>
      <c r="B174" s="2" t="s">
        <v>7</v>
      </c>
      <c r="C174" s="2">
        <v>23.21</v>
      </c>
      <c r="D174" s="2">
        <v>0</v>
      </c>
      <c r="E174" s="2" t="s">
        <v>11</v>
      </c>
      <c r="F174" s="2" t="s">
        <v>12</v>
      </c>
      <c r="G174" s="3">
        <v>25081.76784</v>
      </c>
    </row>
    <row r="175" spans="1:7" x14ac:dyDescent="0.25">
      <c r="A175" s="1">
        <v>34</v>
      </c>
      <c r="B175" s="2" t="s">
        <v>7</v>
      </c>
      <c r="C175" s="2">
        <v>33.700000000000003</v>
      </c>
      <c r="D175" s="2">
        <v>1</v>
      </c>
      <c r="E175" s="2" t="s">
        <v>11</v>
      </c>
      <c r="F175" s="2" t="s">
        <v>9</v>
      </c>
      <c r="G175" s="3">
        <v>5012.4709999999995</v>
      </c>
    </row>
    <row r="176" spans="1:7" x14ac:dyDescent="0.25">
      <c r="A176" s="1">
        <v>53</v>
      </c>
      <c r="B176" s="2" t="s">
        <v>7</v>
      </c>
      <c r="C176" s="2">
        <v>33.25</v>
      </c>
      <c r="D176" s="2">
        <v>0</v>
      </c>
      <c r="E176" s="2" t="s">
        <v>11</v>
      </c>
      <c r="F176" s="2" t="s">
        <v>14</v>
      </c>
      <c r="G176" s="3">
        <v>10564.8845</v>
      </c>
    </row>
    <row r="177" spans="1:7" x14ac:dyDescent="0.25">
      <c r="A177" s="1">
        <v>32</v>
      </c>
      <c r="B177" s="2" t="s">
        <v>10</v>
      </c>
      <c r="C177" s="2">
        <v>30.8</v>
      </c>
      <c r="D177" s="2">
        <v>3</v>
      </c>
      <c r="E177" s="2" t="s">
        <v>11</v>
      </c>
      <c r="F177" s="2" t="s">
        <v>9</v>
      </c>
      <c r="G177" s="3">
        <v>5253.5240000000003</v>
      </c>
    </row>
    <row r="178" spans="1:7" x14ac:dyDescent="0.25">
      <c r="A178" s="1">
        <v>55</v>
      </c>
      <c r="B178" s="2" t="s">
        <v>10</v>
      </c>
      <c r="C178" s="2">
        <v>33.880000000000003</v>
      </c>
      <c r="D178" s="2">
        <v>3</v>
      </c>
      <c r="E178" s="2" t="s">
        <v>11</v>
      </c>
      <c r="F178" s="2" t="s">
        <v>12</v>
      </c>
      <c r="G178" s="3">
        <v>11987.1682</v>
      </c>
    </row>
    <row r="179" spans="1:7" x14ac:dyDescent="0.25">
      <c r="A179" s="1">
        <v>28</v>
      </c>
      <c r="B179" s="2" t="s">
        <v>10</v>
      </c>
      <c r="C179" s="2">
        <v>38.06</v>
      </c>
      <c r="D179" s="2">
        <v>0</v>
      </c>
      <c r="E179" s="2" t="s">
        <v>11</v>
      </c>
      <c r="F179" s="2" t="s">
        <v>12</v>
      </c>
      <c r="G179" s="3">
        <v>2689.4953999999998</v>
      </c>
    </row>
    <row r="180" spans="1:7" x14ac:dyDescent="0.25">
      <c r="A180" s="1">
        <v>58</v>
      </c>
      <c r="B180" s="2" t="s">
        <v>7</v>
      </c>
      <c r="C180" s="2">
        <v>41.91</v>
      </c>
      <c r="D180" s="2">
        <v>0</v>
      </c>
      <c r="E180" s="2" t="s">
        <v>11</v>
      </c>
      <c r="F180" s="2" t="s">
        <v>12</v>
      </c>
      <c r="G180" s="3">
        <v>24227.337240000001</v>
      </c>
    </row>
    <row r="181" spans="1:7" x14ac:dyDescent="0.25">
      <c r="A181" s="1">
        <v>41</v>
      </c>
      <c r="B181" s="2" t="s">
        <v>7</v>
      </c>
      <c r="C181" s="2">
        <v>31.635000000000002</v>
      </c>
      <c r="D181" s="2">
        <v>1</v>
      </c>
      <c r="E181" s="2" t="s">
        <v>11</v>
      </c>
      <c r="F181" s="2" t="s">
        <v>14</v>
      </c>
      <c r="G181" s="3">
        <v>7358.1756500000001</v>
      </c>
    </row>
    <row r="182" spans="1:7" x14ac:dyDescent="0.25">
      <c r="A182" s="1">
        <v>47</v>
      </c>
      <c r="B182" s="2" t="s">
        <v>10</v>
      </c>
      <c r="C182" s="2">
        <v>25.46</v>
      </c>
      <c r="D182" s="2">
        <v>2</v>
      </c>
      <c r="E182" s="2" t="s">
        <v>11</v>
      </c>
      <c r="F182" s="2" t="s">
        <v>14</v>
      </c>
      <c r="G182" s="3">
        <v>9225.2564000000002</v>
      </c>
    </row>
    <row r="183" spans="1:7" x14ac:dyDescent="0.25">
      <c r="A183" s="1">
        <v>42</v>
      </c>
      <c r="B183" s="2" t="s">
        <v>7</v>
      </c>
      <c r="C183" s="2">
        <v>36.195</v>
      </c>
      <c r="D183" s="2">
        <v>1</v>
      </c>
      <c r="E183" s="2" t="s">
        <v>11</v>
      </c>
      <c r="F183" s="2" t="s">
        <v>13</v>
      </c>
      <c r="G183" s="3">
        <v>7443.6430499999997</v>
      </c>
    </row>
    <row r="184" spans="1:7" x14ac:dyDescent="0.25">
      <c r="A184" s="1">
        <v>59</v>
      </c>
      <c r="B184" s="2" t="s">
        <v>7</v>
      </c>
      <c r="C184" s="2">
        <v>27.83</v>
      </c>
      <c r="D184" s="2">
        <v>3</v>
      </c>
      <c r="E184" s="2" t="s">
        <v>11</v>
      </c>
      <c r="F184" s="2" t="s">
        <v>12</v>
      </c>
      <c r="G184" s="3">
        <v>14001.286700000001</v>
      </c>
    </row>
    <row r="185" spans="1:7" x14ac:dyDescent="0.25">
      <c r="A185" s="1">
        <v>19</v>
      </c>
      <c r="B185" s="2" t="s">
        <v>7</v>
      </c>
      <c r="C185" s="2">
        <v>17.8</v>
      </c>
      <c r="D185" s="2">
        <v>0</v>
      </c>
      <c r="E185" s="2" t="s">
        <v>11</v>
      </c>
      <c r="F185" s="2" t="s">
        <v>9</v>
      </c>
      <c r="G185" s="3">
        <v>1727.7850000000001</v>
      </c>
    </row>
    <row r="186" spans="1:7" x14ac:dyDescent="0.25">
      <c r="A186" s="1">
        <v>59</v>
      </c>
      <c r="B186" s="2" t="s">
        <v>10</v>
      </c>
      <c r="C186" s="2">
        <v>27.5</v>
      </c>
      <c r="D186" s="2">
        <v>1</v>
      </c>
      <c r="E186" s="2" t="s">
        <v>11</v>
      </c>
      <c r="F186" s="2" t="s">
        <v>9</v>
      </c>
      <c r="G186" s="3">
        <v>12333.828</v>
      </c>
    </row>
    <row r="187" spans="1:7" x14ac:dyDescent="0.25">
      <c r="A187" s="1">
        <v>39</v>
      </c>
      <c r="B187" s="2" t="s">
        <v>10</v>
      </c>
      <c r="C187" s="2">
        <v>24.51</v>
      </c>
      <c r="D187" s="2">
        <v>2</v>
      </c>
      <c r="E187" s="2" t="s">
        <v>11</v>
      </c>
      <c r="F187" s="2" t="s">
        <v>13</v>
      </c>
      <c r="G187" s="3">
        <v>6710.1918999999998</v>
      </c>
    </row>
    <row r="188" spans="1:7" x14ac:dyDescent="0.25">
      <c r="A188" s="1">
        <v>18</v>
      </c>
      <c r="B188" s="2" t="s">
        <v>7</v>
      </c>
      <c r="C188" s="2">
        <v>26.73</v>
      </c>
      <c r="D188" s="2">
        <v>0</v>
      </c>
      <c r="E188" s="2" t="s">
        <v>11</v>
      </c>
      <c r="F188" s="2" t="s">
        <v>12</v>
      </c>
      <c r="G188" s="3">
        <v>1615.7666999999999</v>
      </c>
    </row>
    <row r="189" spans="1:7" x14ac:dyDescent="0.25">
      <c r="A189" s="1">
        <v>31</v>
      </c>
      <c r="B189" s="2" t="s">
        <v>10</v>
      </c>
      <c r="C189" s="2">
        <v>38.39</v>
      </c>
      <c r="D189" s="2">
        <v>2</v>
      </c>
      <c r="E189" s="2" t="s">
        <v>11</v>
      </c>
      <c r="F189" s="2" t="s">
        <v>12</v>
      </c>
      <c r="G189" s="3">
        <v>4463.2051000000001</v>
      </c>
    </row>
    <row r="190" spans="1:7" x14ac:dyDescent="0.25">
      <c r="A190" s="1">
        <v>44</v>
      </c>
      <c r="B190" s="2" t="s">
        <v>10</v>
      </c>
      <c r="C190" s="2">
        <v>38.06</v>
      </c>
      <c r="D190" s="2">
        <v>1</v>
      </c>
      <c r="E190" s="2" t="s">
        <v>11</v>
      </c>
      <c r="F190" s="2" t="s">
        <v>12</v>
      </c>
      <c r="G190" s="3">
        <v>7152.6714000000002</v>
      </c>
    </row>
    <row r="191" spans="1:7" x14ac:dyDescent="0.25">
      <c r="A191" s="1">
        <v>33</v>
      </c>
      <c r="B191" s="2" t="s">
        <v>7</v>
      </c>
      <c r="C191" s="2">
        <v>22.135000000000002</v>
      </c>
      <c r="D191" s="2">
        <v>1</v>
      </c>
      <c r="E191" s="2" t="s">
        <v>11</v>
      </c>
      <c r="F191" s="2" t="s">
        <v>14</v>
      </c>
      <c r="G191" s="3">
        <v>5354.0746499999996</v>
      </c>
    </row>
    <row r="192" spans="1:7" x14ac:dyDescent="0.25">
      <c r="A192" s="1">
        <v>55</v>
      </c>
      <c r="B192" s="2" t="s">
        <v>7</v>
      </c>
      <c r="C192" s="2">
        <v>26.8</v>
      </c>
      <c r="D192" s="2">
        <v>1</v>
      </c>
      <c r="E192" s="2" t="s">
        <v>11</v>
      </c>
      <c r="F192" s="2" t="s">
        <v>9</v>
      </c>
      <c r="G192" s="3">
        <v>35160.134570000002</v>
      </c>
    </row>
    <row r="193" spans="1:7" x14ac:dyDescent="0.25">
      <c r="A193" s="1">
        <v>40</v>
      </c>
      <c r="B193" s="2" t="s">
        <v>10</v>
      </c>
      <c r="C193" s="2">
        <v>35.299999999999997</v>
      </c>
      <c r="D193" s="2">
        <v>3</v>
      </c>
      <c r="E193" s="2" t="s">
        <v>11</v>
      </c>
      <c r="F193" s="2" t="s">
        <v>9</v>
      </c>
      <c r="G193" s="3">
        <v>7196.8670000000002</v>
      </c>
    </row>
    <row r="194" spans="1:7" x14ac:dyDescent="0.25">
      <c r="A194" s="1">
        <v>54</v>
      </c>
      <c r="B194" s="2" t="s">
        <v>10</v>
      </c>
      <c r="C194" s="2">
        <v>30.02</v>
      </c>
      <c r="D194" s="2">
        <v>0</v>
      </c>
      <c r="E194" s="2" t="s">
        <v>11</v>
      </c>
      <c r="F194" s="2" t="s">
        <v>13</v>
      </c>
      <c r="G194" s="3">
        <v>24476.478510000001</v>
      </c>
    </row>
    <row r="195" spans="1:7" x14ac:dyDescent="0.25">
      <c r="A195" s="1">
        <v>60</v>
      </c>
      <c r="B195" s="2" t="s">
        <v>7</v>
      </c>
      <c r="C195" s="2">
        <v>38.06</v>
      </c>
      <c r="D195" s="2">
        <v>0</v>
      </c>
      <c r="E195" s="2" t="s">
        <v>11</v>
      </c>
      <c r="F195" s="2" t="s">
        <v>12</v>
      </c>
      <c r="G195" s="3">
        <v>12648.7034</v>
      </c>
    </row>
    <row r="196" spans="1:7" x14ac:dyDescent="0.25">
      <c r="A196" s="1">
        <v>24</v>
      </c>
      <c r="B196" s="2" t="s">
        <v>10</v>
      </c>
      <c r="C196" s="2">
        <v>35.86</v>
      </c>
      <c r="D196" s="2">
        <v>0</v>
      </c>
      <c r="E196" s="2" t="s">
        <v>11</v>
      </c>
      <c r="F196" s="2" t="s">
        <v>12</v>
      </c>
      <c r="G196" s="3">
        <v>1986.9333999999999</v>
      </c>
    </row>
    <row r="197" spans="1:7" x14ac:dyDescent="0.25">
      <c r="A197" s="1">
        <v>19</v>
      </c>
      <c r="B197" s="2" t="s">
        <v>10</v>
      </c>
      <c r="C197" s="2">
        <v>20.9</v>
      </c>
      <c r="D197" s="2">
        <v>1</v>
      </c>
      <c r="E197" s="2" t="s">
        <v>11</v>
      </c>
      <c r="F197" s="2" t="s">
        <v>9</v>
      </c>
      <c r="G197" s="3">
        <v>1832.0940000000001</v>
      </c>
    </row>
    <row r="198" spans="1:7" x14ac:dyDescent="0.25">
      <c r="A198" s="1">
        <v>29</v>
      </c>
      <c r="B198" s="2" t="s">
        <v>10</v>
      </c>
      <c r="C198" s="2">
        <v>28.975000000000001</v>
      </c>
      <c r="D198" s="2">
        <v>1</v>
      </c>
      <c r="E198" s="2" t="s">
        <v>11</v>
      </c>
      <c r="F198" s="2" t="s">
        <v>14</v>
      </c>
      <c r="G198" s="3">
        <v>4040.55825</v>
      </c>
    </row>
    <row r="199" spans="1:7" x14ac:dyDescent="0.25">
      <c r="A199" s="1">
        <v>27</v>
      </c>
      <c r="B199" s="2" t="s">
        <v>10</v>
      </c>
      <c r="C199" s="2">
        <v>30.3</v>
      </c>
      <c r="D199" s="2">
        <v>3</v>
      </c>
      <c r="E199" s="2" t="s">
        <v>11</v>
      </c>
      <c r="F199" s="2" t="s">
        <v>9</v>
      </c>
      <c r="G199" s="3">
        <v>4260.7439999999997</v>
      </c>
    </row>
    <row r="200" spans="1:7" x14ac:dyDescent="0.25">
      <c r="A200" s="1">
        <v>55</v>
      </c>
      <c r="B200" s="2" t="s">
        <v>7</v>
      </c>
      <c r="C200" s="2">
        <v>25.364999999999998</v>
      </c>
      <c r="D200" s="2">
        <v>3</v>
      </c>
      <c r="E200" s="2" t="s">
        <v>11</v>
      </c>
      <c r="F200" s="2" t="s">
        <v>14</v>
      </c>
      <c r="G200" s="3">
        <v>13047.332350000001</v>
      </c>
    </row>
    <row r="201" spans="1:7" x14ac:dyDescent="0.25">
      <c r="A201" s="1">
        <v>38</v>
      </c>
      <c r="B201" s="2" t="s">
        <v>7</v>
      </c>
      <c r="C201" s="2">
        <v>40.15</v>
      </c>
      <c r="D201" s="2">
        <v>0</v>
      </c>
      <c r="E201" s="2" t="s">
        <v>11</v>
      </c>
      <c r="F201" s="2" t="s">
        <v>12</v>
      </c>
      <c r="G201" s="3">
        <v>5400.9804999999997</v>
      </c>
    </row>
    <row r="202" spans="1:7" x14ac:dyDescent="0.25">
      <c r="A202" s="1">
        <v>51</v>
      </c>
      <c r="B202" s="2" t="s">
        <v>10</v>
      </c>
      <c r="C202" s="2">
        <v>24.414999999999999</v>
      </c>
      <c r="D202" s="2">
        <v>4</v>
      </c>
      <c r="E202" s="2" t="s">
        <v>11</v>
      </c>
      <c r="F202" s="2" t="s">
        <v>13</v>
      </c>
      <c r="G202" s="3">
        <v>11520.099850000001</v>
      </c>
    </row>
    <row r="203" spans="1:7" x14ac:dyDescent="0.25">
      <c r="A203" s="1">
        <v>58</v>
      </c>
      <c r="B203" s="2" t="s">
        <v>7</v>
      </c>
      <c r="C203" s="2">
        <v>25.2</v>
      </c>
      <c r="D203" s="2">
        <v>0</v>
      </c>
      <c r="E203" s="2" t="s">
        <v>11</v>
      </c>
      <c r="F203" s="2" t="s">
        <v>9</v>
      </c>
      <c r="G203" s="3">
        <v>11837.16</v>
      </c>
    </row>
    <row r="204" spans="1:7" x14ac:dyDescent="0.25">
      <c r="A204" s="1">
        <v>53</v>
      </c>
      <c r="B204" s="2" t="s">
        <v>7</v>
      </c>
      <c r="C204" s="2">
        <v>38.06</v>
      </c>
      <c r="D204" s="2">
        <v>3</v>
      </c>
      <c r="E204" s="2" t="s">
        <v>11</v>
      </c>
      <c r="F204" s="2" t="s">
        <v>12</v>
      </c>
      <c r="G204" s="3">
        <v>20462.997660000001</v>
      </c>
    </row>
    <row r="205" spans="1:7" x14ac:dyDescent="0.25">
      <c r="A205" s="1">
        <v>59</v>
      </c>
      <c r="B205" s="2" t="s">
        <v>7</v>
      </c>
      <c r="C205" s="2">
        <v>32.395000000000003</v>
      </c>
      <c r="D205" s="2">
        <v>3</v>
      </c>
      <c r="E205" s="2" t="s">
        <v>11</v>
      </c>
      <c r="F205" s="2" t="s">
        <v>14</v>
      </c>
      <c r="G205" s="3">
        <v>14590.63205</v>
      </c>
    </row>
    <row r="206" spans="1:7" x14ac:dyDescent="0.25">
      <c r="A206" s="1">
        <v>45</v>
      </c>
      <c r="B206" s="2" t="s">
        <v>10</v>
      </c>
      <c r="C206" s="2">
        <v>30.2</v>
      </c>
      <c r="D206" s="2">
        <v>1</v>
      </c>
      <c r="E206" s="2" t="s">
        <v>11</v>
      </c>
      <c r="F206" s="2" t="s">
        <v>9</v>
      </c>
      <c r="G206" s="3">
        <v>7441.0529999999999</v>
      </c>
    </row>
    <row r="207" spans="1:7" x14ac:dyDescent="0.25">
      <c r="A207" s="1">
        <v>49</v>
      </c>
      <c r="B207" s="2" t="s">
        <v>10</v>
      </c>
      <c r="C207" s="2">
        <v>25.84</v>
      </c>
      <c r="D207" s="2">
        <v>1</v>
      </c>
      <c r="E207" s="2" t="s">
        <v>11</v>
      </c>
      <c r="F207" s="2" t="s">
        <v>14</v>
      </c>
      <c r="G207" s="3">
        <v>9282.4806000000008</v>
      </c>
    </row>
    <row r="208" spans="1:7" x14ac:dyDescent="0.25">
      <c r="A208" s="1">
        <v>18</v>
      </c>
      <c r="B208" s="2" t="s">
        <v>10</v>
      </c>
      <c r="C208" s="2">
        <v>29.37</v>
      </c>
      <c r="D208" s="2">
        <v>1</v>
      </c>
      <c r="E208" s="2" t="s">
        <v>11</v>
      </c>
      <c r="F208" s="2" t="s">
        <v>12</v>
      </c>
      <c r="G208" s="3">
        <v>1719.4363000000001</v>
      </c>
    </row>
    <row r="209" spans="1:7" x14ac:dyDescent="0.25">
      <c r="A209" s="1">
        <v>41</v>
      </c>
      <c r="B209" s="2" t="s">
        <v>10</v>
      </c>
      <c r="C209" s="2">
        <v>37.049999999999997</v>
      </c>
      <c r="D209" s="2">
        <v>2</v>
      </c>
      <c r="E209" s="2" t="s">
        <v>11</v>
      </c>
      <c r="F209" s="2" t="s">
        <v>13</v>
      </c>
      <c r="G209" s="3">
        <v>7265.7025000000003</v>
      </c>
    </row>
    <row r="210" spans="1:7" x14ac:dyDescent="0.25">
      <c r="A210" s="1">
        <v>50</v>
      </c>
      <c r="B210" s="2" t="s">
        <v>10</v>
      </c>
      <c r="C210" s="2">
        <v>27.454999999999998</v>
      </c>
      <c r="D210" s="2">
        <v>1</v>
      </c>
      <c r="E210" s="2" t="s">
        <v>11</v>
      </c>
      <c r="F210" s="2" t="s">
        <v>14</v>
      </c>
      <c r="G210" s="3">
        <v>9617.6624499999998</v>
      </c>
    </row>
    <row r="211" spans="1:7" x14ac:dyDescent="0.25">
      <c r="A211" s="1">
        <v>25</v>
      </c>
      <c r="B211" s="2" t="s">
        <v>10</v>
      </c>
      <c r="C211" s="2">
        <v>27.55</v>
      </c>
      <c r="D211" s="2">
        <v>0</v>
      </c>
      <c r="E211" s="2" t="s">
        <v>11</v>
      </c>
      <c r="F211" s="2" t="s">
        <v>13</v>
      </c>
      <c r="G211" s="3">
        <v>2523.1695</v>
      </c>
    </row>
    <row r="212" spans="1:7" x14ac:dyDescent="0.25">
      <c r="A212" s="1">
        <v>47</v>
      </c>
      <c r="B212" s="2" t="s">
        <v>7</v>
      </c>
      <c r="C212" s="2">
        <v>26.6</v>
      </c>
      <c r="D212" s="2">
        <v>2</v>
      </c>
      <c r="E212" s="2" t="s">
        <v>11</v>
      </c>
      <c r="F212" s="2" t="s">
        <v>14</v>
      </c>
      <c r="G212" s="3">
        <v>9715.8410000000003</v>
      </c>
    </row>
    <row r="213" spans="1:7" x14ac:dyDescent="0.25">
      <c r="A213" s="1">
        <v>19</v>
      </c>
      <c r="B213" s="2" t="s">
        <v>10</v>
      </c>
      <c r="C213" s="2">
        <v>20.614999999999998</v>
      </c>
      <c r="D213" s="2">
        <v>2</v>
      </c>
      <c r="E213" s="2" t="s">
        <v>11</v>
      </c>
      <c r="F213" s="2" t="s">
        <v>13</v>
      </c>
      <c r="G213" s="3">
        <v>2803.69785</v>
      </c>
    </row>
    <row r="214" spans="1:7" x14ac:dyDescent="0.25">
      <c r="A214" s="1">
        <v>22</v>
      </c>
      <c r="B214" s="2" t="s">
        <v>7</v>
      </c>
      <c r="C214" s="2">
        <v>24.3</v>
      </c>
      <c r="D214" s="2">
        <v>0</v>
      </c>
      <c r="E214" s="2" t="s">
        <v>11</v>
      </c>
      <c r="F214" s="2" t="s">
        <v>9</v>
      </c>
      <c r="G214" s="3">
        <v>2150.4690000000001</v>
      </c>
    </row>
    <row r="215" spans="1:7" x14ac:dyDescent="0.25">
      <c r="A215" s="1">
        <v>59</v>
      </c>
      <c r="B215" s="2" t="s">
        <v>10</v>
      </c>
      <c r="C215" s="2">
        <v>31.79</v>
      </c>
      <c r="D215" s="2">
        <v>2</v>
      </c>
      <c r="E215" s="2" t="s">
        <v>11</v>
      </c>
      <c r="F215" s="2" t="s">
        <v>12</v>
      </c>
      <c r="G215" s="3">
        <v>12928.7911</v>
      </c>
    </row>
    <row r="216" spans="1:7" x14ac:dyDescent="0.25">
      <c r="A216" s="1">
        <v>51</v>
      </c>
      <c r="B216" s="2" t="s">
        <v>7</v>
      </c>
      <c r="C216" s="2">
        <v>21.56</v>
      </c>
      <c r="D216" s="2">
        <v>1</v>
      </c>
      <c r="E216" s="2" t="s">
        <v>11</v>
      </c>
      <c r="F216" s="2" t="s">
        <v>12</v>
      </c>
      <c r="G216" s="3">
        <v>9855.1314000000002</v>
      </c>
    </row>
    <row r="217" spans="1:7" x14ac:dyDescent="0.25">
      <c r="A217" s="1">
        <v>30</v>
      </c>
      <c r="B217" s="2" t="s">
        <v>10</v>
      </c>
      <c r="C217" s="2">
        <v>27.645</v>
      </c>
      <c r="D217" s="2">
        <v>1</v>
      </c>
      <c r="E217" s="2" t="s">
        <v>11</v>
      </c>
      <c r="F217" s="2" t="s">
        <v>14</v>
      </c>
      <c r="G217" s="3">
        <v>4237.12655</v>
      </c>
    </row>
    <row r="218" spans="1:7" x14ac:dyDescent="0.25">
      <c r="A218" s="1">
        <v>55</v>
      </c>
      <c r="B218" s="2" t="s">
        <v>7</v>
      </c>
      <c r="C218" s="2">
        <v>32.395000000000003</v>
      </c>
      <c r="D218" s="2">
        <v>1</v>
      </c>
      <c r="E218" s="2" t="s">
        <v>11</v>
      </c>
      <c r="F218" s="2" t="s">
        <v>14</v>
      </c>
      <c r="G218" s="3">
        <v>11879.10405</v>
      </c>
    </row>
    <row r="219" spans="1:7" x14ac:dyDescent="0.25">
      <c r="A219" s="1">
        <v>52</v>
      </c>
      <c r="B219" s="2" t="s">
        <v>7</v>
      </c>
      <c r="C219" s="2">
        <v>31.2</v>
      </c>
      <c r="D219" s="2">
        <v>0</v>
      </c>
      <c r="E219" s="2" t="s">
        <v>11</v>
      </c>
      <c r="F219" s="2" t="s">
        <v>9</v>
      </c>
      <c r="G219" s="3">
        <v>9625.92</v>
      </c>
    </row>
    <row r="220" spans="1:7" x14ac:dyDescent="0.25">
      <c r="A220" s="1">
        <v>46</v>
      </c>
      <c r="B220" s="2" t="s">
        <v>10</v>
      </c>
      <c r="C220" s="2">
        <v>26.62</v>
      </c>
      <c r="D220" s="2">
        <v>1</v>
      </c>
      <c r="E220" s="2" t="s">
        <v>11</v>
      </c>
      <c r="F220" s="2" t="s">
        <v>12</v>
      </c>
      <c r="G220" s="3">
        <v>7742.1098000000002</v>
      </c>
    </row>
    <row r="221" spans="1:7" x14ac:dyDescent="0.25">
      <c r="A221" s="1">
        <v>46</v>
      </c>
      <c r="B221" s="2" t="s">
        <v>7</v>
      </c>
      <c r="C221" s="2">
        <v>48.07</v>
      </c>
      <c r="D221" s="2">
        <v>2</v>
      </c>
      <c r="E221" s="2" t="s">
        <v>11</v>
      </c>
      <c r="F221" s="2" t="s">
        <v>14</v>
      </c>
      <c r="G221" s="3">
        <v>9432.9253000000008</v>
      </c>
    </row>
    <row r="222" spans="1:7" x14ac:dyDescent="0.25">
      <c r="A222" s="1">
        <v>63</v>
      </c>
      <c r="B222" s="2" t="s">
        <v>7</v>
      </c>
      <c r="C222" s="2">
        <v>26.22</v>
      </c>
      <c r="D222" s="2">
        <v>0</v>
      </c>
      <c r="E222" s="2" t="s">
        <v>11</v>
      </c>
      <c r="F222" s="2" t="s">
        <v>13</v>
      </c>
      <c r="G222" s="3">
        <v>14256.192800000001</v>
      </c>
    </row>
    <row r="223" spans="1:7" x14ac:dyDescent="0.25">
      <c r="A223" s="1">
        <v>52</v>
      </c>
      <c r="B223" s="2" t="s">
        <v>10</v>
      </c>
      <c r="C223" s="2">
        <v>26.4</v>
      </c>
      <c r="D223" s="2">
        <v>3</v>
      </c>
      <c r="E223" s="2" t="s">
        <v>11</v>
      </c>
      <c r="F223" s="2" t="s">
        <v>12</v>
      </c>
      <c r="G223" s="3">
        <v>25992.821039999999</v>
      </c>
    </row>
    <row r="224" spans="1:7" x14ac:dyDescent="0.25">
      <c r="A224" s="1">
        <v>28</v>
      </c>
      <c r="B224" s="2" t="s">
        <v>7</v>
      </c>
      <c r="C224" s="2">
        <v>33.4</v>
      </c>
      <c r="D224" s="2">
        <v>0</v>
      </c>
      <c r="E224" s="2" t="s">
        <v>11</v>
      </c>
      <c r="F224" s="2" t="s">
        <v>9</v>
      </c>
      <c r="G224" s="3">
        <v>3172.018</v>
      </c>
    </row>
    <row r="225" spans="1:7" x14ac:dyDescent="0.25">
      <c r="A225" s="1">
        <v>29</v>
      </c>
      <c r="B225" s="2" t="s">
        <v>10</v>
      </c>
      <c r="C225" s="2">
        <v>29.64</v>
      </c>
      <c r="D225" s="2">
        <v>1</v>
      </c>
      <c r="E225" s="2" t="s">
        <v>11</v>
      </c>
      <c r="F225" s="2" t="s">
        <v>14</v>
      </c>
      <c r="G225" s="3">
        <v>20277.807509999999</v>
      </c>
    </row>
    <row r="226" spans="1:7" x14ac:dyDescent="0.25">
      <c r="A226" s="1">
        <v>22</v>
      </c>
      <c r="B226" s="2" t="s">
        <v>7</v>
      </c>
      <c r="C226" s="2">
        <v>28.82</v>
      </c>
      <c r="D226" s="2">
        <v>0</v>
      </c>
      <c r="E226" s="2" t="s">
        <v>11</v>
      </c>
      <c r="F226" s="2" t="s">
        <v>12</v>
      </c>
      <c r="G226" s="3">
        <v>2156.7518</v>
      </c>
    </row>
    <row r="227" spans="1:7" x14ac:dyDescent="0.25">
      <c r="A227" s="1">
        <v>25</v>
      </c>
      <c r="B227" s="2" t="s">
        <v>10</v>
      </c>
      <c r="C227" s="2">
        <v>26.8</v>
      </c>
      <c r="D227" s="2">
        <v>3</v>
      </c>
      <c r="E227" s="2" t="s">
        <v>11</v>
      </c>
      <c r="F227" s="2" t="s">
        <v>9</v>
      </c>
      <c r="G227" s="3">
        <v>3906.127</v>
      </c>
    </row>
    <row r="228" spans="1:7" x14ac:dyDescent="0.25">
      <c r="A228" s="1">
        <v>18</v>
      </c>
      <c r="B228" s="2" t="s">
        <v>10</v>
      </c>
      <c r="C228" s="2">
        <v>22.99</v>
      </c>
      <c r="D228" s="2">
        <v>0</v>
      </c>
      <c r="E228" s="2" t="s">
        <v>11</v>
      </c>
      <c r="F228" s="2" t="s">
        <v>14</v>
      </c>
      <c r="G228" s="3">
        <v>1704.5681</v>
      </c>
    </row>
    <row r="229" spans="1:7" x14ac:dyDescent="0.25">
      <c r="A229" s="1">
        <v>48</v>
      </c>
      <c r="B229" s="2" t="s">
        <v>7</v>
      </c>
      <c r="C229" s="2">
        <v>28.88</v>
      </c>
      <c r="D229" s="2">
        <v>1</v>
      </c>
      <c r="E229" s="2" t="s">
        <v>11</v>
      </c>
      <c r="F229" s="2" t="s">
        <v>13</v>
      </c>
      <c r="G229" s="3">
        <v>9249.4951999999994</v>
      </c>
    </row>
    <row r="230" spans="1:7" x14ac:dyDescent="0.25">
      <c r="A230" s="1">
        <v>36</v>
      </c>
      <c r="B230" s="2" t="s">
        <v>10</v>
      </c>
      <c r="C230" s="2">
        <v>27.55</v>
      </c>
      <c r="D230" s="2">
        <v>3</v>
      </c>
      <c r="E230" s="2" t="s">
        <v>11</v>
      </c>
      <c r="F230" s="2" t="s">
        <v>14</v>
      </c>
      <c r="G230" s="3">
        <v>6746.7425000000003</v>
      </c>
    </row>
    <row r="231" spans="1:7" x14ac:dyDescent="0.25">
      <c r="A231" s="1">
        <v>56</v>
      </c>
      <c r="B231" s="2" t="s">
        <v>7</v>
      </c>
      <c r="C231" s="2">
        <v>37.51</v>
      </c>
      <c r="D231" s="2">
        <v>2</v>
      </c>
      <c r="E231" s="2" t="s">
        <v>11</v>
      </c>
      <c r="F231" s="2" t="s">
        <v>12</v>
      </c>
      <c r="G231" s="3">
        <v>12265.5069</v>
      </c>
    </row>
    <row r="232" spans="1:7" x14ac:dyDescent="0.25">
      <c r="A232" s="1">
        <v>28</v>
      </c>
      <c r="B232" s="2" t="s">
        <v>7</v>
      </c>
      <c r="C232" s="2">
        <v>33</v>
      </c>
      <c r="D232" s="2">
        <v>2</v>
      </c>
      <c r="E232" s="2" t="s">
        <v>11</v>
      </c>
      <c r="F232" s="2" t="s">
        <v>12</v>
      </c>
      <c r="G232" s="3">
        <v>4349.4620000000004</v>
      </c>
    </row>
    <row r="233" spans="1:7" x14ac:dyDescent="0.25">
      <c r="A233" s="1">
        <v>57</v>
      </c>
      <c r="B233" s="2" t="s">
        <v>7</v>
      </c>
      <c r="C233" s="2">
        <v>38</v>
      </c>
      <c r="D233" s="2">
        <v>2</v>
      </c>
      <c r="E233" s="2" t="s">
        <v>11</v>
      </c>
      <c r="F233" s="2" t="s">
        <v>9</v>
      </c>
      <c r="G233" s="3">
        <v>12646.207</v>
      </c>
    </row>
    <row r="234" spans="1:7" x14ac:dyDescent="0.25">
      <c r="A234" s="1">
        <v>29</v>
      </c>
      <c r="B234" s="2" t="s">
        <v>10</v>
      </c>
      <c r="C234" s="2">
        <v>33.344999999999999</v>
      </c>
      <c r="D234" s="2">
        <v>2</v>
      </c>
      <c r="E234" s="2" t="s">
        <v>11</v>
      </c>
      <c r="F234" s="2" t="s">
        <v>13</v>
      </c>
      <c r="G234" s="3">
        <v>19442.353500000001</v>
      </c>
    </row>
    <row r="235" spans="1:7" x14ac:dyDescent="0.25">
      <c r="A235" s="1">
        <v>28</v>
      </c>
      <c r="B235" s="2" t="s">
        <v>7</v>
      </c>
      <c r="C235" s="2">
        <v>27.5</v>
      </c>
      <c r="D235" s="2">
        <v>2</v>
      </c>
      <c r="E235" s="2" t="s">
        <v>11</v>
      </c>
      <c r="F235" s="2" t="s">
        <v>9</v>
      </c>
      <c r="G235" s="3">
        <v>20177.671129999999</v>
      </c>
    </row>
    <row r="236" spans="1:7" x14ac:dyDescent="0.25">
      <c r="A236" s="1">
        <v>30</v>
      </c>
      <c r="B236" s="2" t="s">
        <v>7</v>
      </c>
      <c r="C236" s="2">
        <v>33.33</v>
      </c>
      <c r="D236" s="2">
        <v>1</v>
      </c>
      <c r="E236" s="2" t="s">
        <v>11</v>
      </c>
      <c r="F236" s="2" t="s">
        <v>12</v>
      </c>
      <c r="G236" s="3">
        <v>4151.0286999999998</v>
      </c>
    </row>
    <row r="237" spans="1:7" x14ac:dyDescent="0.25">
      <c r="A237" s="1">
        <v>58</v>
      </c>
      <c r="B237" s="2" t="s">
        <v>10</v>
      </c>
      <c r="C237" s="2">
        <v>34.865000000000002</v>
      </c>
      <c r="D237" s="2">
        <v>0</v>
      </c>
      <c r="E237" s="2" t="s">
        <v>11</v>
      </c>
      <c r="F237" s="2" t="s">
        <v>14</v>
      </c>
      <c r="G237" s="3">
        <v>11944.594349999999</v>
      </c>
    </row>
    <row r="238" spans="1:7" x14ac:dyDescent="0.25">
      <c r="A238" s="1">
        <v>41</v>
      </c>
      <c r="B238" s="2" t="s">
        <v>7</v>
      </c>
      <c r="C238" s="2">
        <v>33.06</v>
      </c>
      <c r="D238" s="2">
        <v>2</v>
      </c>
      <c r="E238" s="2" t="s">
        <v>11</v>
      </c>
      <c r="F238" s="2" t="s">
        <v>13</v>
      </c>
      <c r="G238" s="3">
        <v>7749.1563999999998</v>
      </c>
    </row>
    <row r="239" spans="1:7" x14ac:dyDescent="0.25">
      <c r="A239" s="1">
        <v>50</v>
      </c>
      <c r="B239" s="2" t="s">
        <v>10</v>
      </c>
      <c r="C239" s="2">
        <v>26.6</v>
      </c>
      <c r="D239" s="2">
        <v>0</v>
      </c>
      <c r="E239" s="2" t="s">
        <v>11</v>
      </c>
      <c r="F239" s="2" t="s">
        <v>9</v>
      </c>
      <c r="G239" s="3">
        <v>8444.4740000000002</v>
      </c>
    </row>
    <row r="240" spans="1:7" x14ac:dyDescent="0.25">
      <c r="A240" s="1">
        <v>19</v>
      </c>
      <c r="B240" s="2" t="s">
        <v>7</v>
      </c>
      <c r="C240" s="2">
        <v>24.7</v>
      </c>
      <c r="D240" s="2">
        <v>0</v>
      </c>
      <c r="E240" s="2" t="s">
        <v>11</v>
      </c>
      <c r="F240" s="2" t="s">
        <v>9</v>
      </c>
      <c r="G240" s="3">
        <v>1737.376</v>
      </c>
    </row>
    <row r="241" spans="1:7" x14ac:dyDescent="0.25">
      <c r="A241" s="1">
        <v>49</v>
      </c>
      <c r="B241" s="2" t="s">
        <v>10</v>
      </c>
      <c r="C241" s="2">
        <v>35.86</v>
      </c>
      <c r="D241" s="2">
        <v>0</v>
      </c>
      <c r="E241" s="2" t="s">
        <v>11</v>
      </c>
      <c r="F241" s="2" t="s">
        <v>12</v>
      </c>
      <c r="G241" s="3">
        <v>8124.4084000000003</v>
      </c>
    </row>
    <row r="242" spans="1:7" x14ac:dyDescent="0.25">
      <c r="A242" s="1">
        <v>52</v>
      </c>
      <c r="B242" s="2" t="s">
        <v>10</v>
      </c>
      <c r="C242" s="2">
        <v>33.25</v>
      </c>
      <c r="D242" s="2">
        <v>0</v>
      </c>
      <c r="E242" s="2" t="s">
        <v>11</v>
      </c>
      <c r="F242" s="2" t="s">
        <v>14</v>
      </c>
      <c r="G242" s="3">
        <v>9722.7695000000003</v>
      </c>
    </row>
    <row r="243" spans="1:7" x14ac:dyDescent="0.25">
      <c r="A243" s="1">
        <v>50</v>
      </c>
      <c r="B243" s="2" t="s">
        <v>10</v>
      </c>
      <c r="C243" s="2">
        <v>32.204999999999998</v>
      </c>
      <c r="D243" s="2">
        <v>0</v>
      </c>
      <c r="E243" s="2" t="s">
        <v>11</v>
      </c>
      <c r="F243" s="2" t="s">
        <v>13</v>
      </c>
      <c r="G243" s="3">
        <v>8835.2649500000007</v>
      </c>
    </row>
    <row r="244" spans="1:7" x14ac:dyDescent="0.25">
      <c r="A244" s="1">
        <v>54</v>
      </c>
      <c r="B244" s="2" t="s">
        <v>10</v>
      </c>
      <c r="C244" s="2">
        <v>32.774999999999999</v>
      </c>
      <c r="D244" s="2">
        <v>0</v>
      </c>
      <c r="E244" s="2" t="s">
        <v>11</v>
      </c>
      <c r="F244" s="2" t="s">
        <v>14</v>
      </c>
      <c r="G244" s="3">
        <v>10435.06525</v>
      </c>
    </row>
    <row r="245" spans="1:7" x14ac:dyDescent="0.25">
      <c r="A245" s="1">
        <v>44</v>
      </c>
      <c r="B245" s="2" t="s">
        <v>7</v>
      </c>
      <c r="C245" s="2">
        <v>27.645</v>
      </c>
      <c r="D245" s="2">
        <v>0</v>
      </c>
      <c r="E245" s="2" t="s">
        <v>11</v>
      </c>
      <c r="F245" s="2" t="s">
        <v>13</v>
      </c>
      <c r="G245" s="3">
        <v>7421.1945500000002</v>
      </c>
    </row>
    <row r="246" spans="1:7" x14ac:dyDescent="0.25">
      <c r="A246" s="1">
        <v>32</v>
      </c>
      <c r="B246" s="2" t="s">
        <v>10</v>
      </c>
      <c r="C246" s="2">
        <v>37.335000000000001</v>
      </c>
      <c r="D246" s="2">
        <v>1</v>
      </c>
      <c r="E246" s="2" t="s">
        <v>11</v>
      </c>
      <c r="F246" s="2" t="s">
        <v>14</v>
      </c>
      <c r="G246" s="3">
        <v>4667.6076499999999</v>
      </c>
    </row>
    <row r="247" spans="1:7" x14ac:dyDescent="0.25">
      <c r="A247" s="1">
        <v>34</v>
      </c>
      <c r="B247" s="2" t="s">
        <v>10</v>
      </c>
      <c r="C247" s="2">
        <v>25.27</v>
      </c>
      <c r="D247" s="2">
        <v>1</v>
      </c>
      <c r="E247" s="2" t="s">
        <v>11</v>
      </c>
      <c r="F247" s="2" t="s">
        <v>13</v>
      </c>
      <c r="G247" s="3">
        <v>4894.7533000000003</v>
      </c>
    </row>
    <row r="248" spans="1:7" x14ac:dyDescent="0.25">
      <c r="A248" s="1">
        <v>26</v>
      </c>
      <c r="B248" s="2" t="s">
        <v>7</v>
      </c>
      <c r="C248" s="2">
        <v>29.64</v>
      </c>
      <c r="D248" s="2">
        <v>4</v>
      </c>
      <c r="E248" s="2" t="s">
        <v>11</v>
      </c>
      <c r="F248" s="2" t="s">
        <v>14</v>
      </c>
      <c r="G248" s="3">
        <v>24671.663339999999</v>
      </c>
    </row>
    <row r="249" spans="1:7" x14ac:dyDescent="0.25">
      <c r="A249" s="1">
        <v>57</v>
      </c>
      <c r="B249" s="2" t="s">
        <v>10</v>
      </c>
      <c r="C249" s="2">
        <v>40.945</v>
      </c>
      <c r="D249" s="2">
        <v>0</v>
      </c>
      <c r="E249" s="2" t="s">
        <v>11</v>
      </c>
      <c r="F249" s="2" t="s">
        <v>14</v>
      </c>
      <c r="G249" s="3">
        <v>11566.30055</v>
      </c>
    </row>
    <row r="250" spans="1:7" x14ac:dyDescent="0.25">
      <c r="A250" s="1">
        <v>29</v>
      </c>
      <c r="B250" s="2" t="s">
        <v>10</v>
      </c>
      <c r="C250" s="2">
        <v>27.2</v>
      </c>
      <c r="D250" s="2">
        <v>0</v>
      </c>
      <c r="E250" s="2" t="s">
        <v>11</v>
      </c>
      <c r="F250" s="2" t="s">
        <v>9</v>
      </c>
      <c r="G250" s="3">
        <v>2866.0909999999999</v>
      </c>
    </row>
    <row r="251" spans="1:7" x14ac:dyDescent="0.25">
      <c r="A251" s="1">
        <v>40</v>
      </c>
      <c r="B251" s="2" t="s">
        <v>10</v>
      </c>
      <c r="C251" s="2">
        <v>34.104999999999997</v>
      </c>
      <c r="D251" s="2">
        <v>1</v>
      </c>
      <c r="E251" s="2" t="s">
        <v>11</v>
      </c>
      <c r="F251" s="2" t="s">
        <v>14</v>
      </c>
      <c r="G251" s="3">
        <v>6600.2059499999996</v>
      </c>
    </row>
    <row r="252" spans="1:7" x14ac:dyDescent="0.25">
      <c r="A252" s="1">
        <v>27</v>
      </c>
      <c r="B252" s="2" t="s">
        <v>7</v>
      </c>
      <c r="C252" s="2">
        <v>23.21</v>
      </c>
      <c r="D252" s="2">
        <v>1</v>
      </c>
      <c r="E252" s="2" t="s">
        <v>11</v>
      </c>
      <c r="F252" s="2" t="s">
        <v>12</v>
      </c>
      <c r="G252" s="3">
        <v>3561.8888999999999</v>
      </c>
    </row>
    <row r="253" spans="1:7" x14ac:dyDescent="0.25">
      <c r="A253" s="1">
        <v>52</v>
      </c>
      <c r="B253" s="2" t="s">
        <v>10</v>
      </c>
      <c r="C253" s="2">
        <v>36.700000000000003</v>
      </c>
      <c r="D253" s="2">
        <v>0</v>
      </c>
      <c r="E253" s="2" t="s">
        <v>11</v>
      </c>
      <c r="F253" s="2" t="s">
        <v>9</v>
      </c>
      <c r="G253" s="3">
        <v>9144.5650000000005</v>
      </c>
    </row>
    <row r="254" spans="1:7" x14ac:dyDescent="0.25">
      <c r="A254" s="1">
        <v>61</v>
      </c>
      <c r="B254" s="2" t="s">
        <v>7</v>
      </c>
      <c r="C254" s="2">
        <v>31.16</v>
      </c>
      <c r="D254" s="2">
        <v>0</v>
      </c>
      <c r="E254" s="2" t="s">
        <v>11</v>
      </c>
      <c r="F254" s="2" t="s">
        <v>13</v>
      </c>
      <c r="G254" s="3">
        <v>13429.035400000001</v>
      </c>
    </row>
    <row r="255" spans="1:7" x14ac:dyDescent="0.25">
      <c r="A255" s="1">
        <v>56</v>
      </c>
      <c r="B255" s="2" t="s">
        <v>7</v>
      </c>
      <c r="C255" s="2">
        <v>28.785</v>
      </c>
      <c r="D255" s="2">
        <v>0</v>
      </c>
      <c r="E255" s="2" t="s">
        <v>11</v>
      </c>
      <c r="F255" s="2" t="s">
        <v>14</v>
      </c>
      <c r="G255" s="3">
        <v>11658.379150000001</v>
      </c>
    </row>
    <row r="256" spans="1:7" x14ac:dyDescent="0.25">
      <c r="A256" s="1">
        <v>43</v>
      </c>
      <c r="B256" s="2" t="s">
        <v>7</v>
      </c>
      <c r="C256" s="2">
        <v>35.72</v>
      </c>
      <c r="D256" s="2">
        <v>2</v>
      </c>
      <c r="E256" s="2" t="s">
        <v>11</v>
      </c>
      <c r="F256" s="2" t="s">
        <v>14</v>
      </c>
      <c r="G256" s="3">
        <v>19144.576519999999</v>
      </c>
    </row>
    <row r="257" spans="1:7" x14ac:dyDescent="0.25">
      <c r="A257" s="1">
        <v>64</v>
      </c>
      <c r="B257" s="2" t="s">
        <v>10</v>
      </c>
      <c r="C257" s="2">
        <v>34.5</v>
      </c>
      <c r="D257" s="2">
        <v>0</v>
      </c>
      <c r="E257" s="2" t="s">
        <v>11</v>
      </c>
      <c r="F257" s="2" t="s">
        <v>9</v>
      </c>
      <c r="G257" s="3">
        <v>13822.803</v>
      </c>
    </row>
    <row r="258" spans="1:7" x14ac:dyDescent="0.25">
      <c r="A258" s="1">
        <v>60</v>
      </c>
      <c r="B258" s="2" t="s">
        <v>10</v>
      </c>
      <c r="C258" s="2">
        <v>25.74</v>
      </c>
      <c r="D258" s="2">
        <v>0</v>
      </c>
      <c r="E258" s="2" t="s">
        <v>11</v>
      </c>
      <c r="F258" s="2" t="s">
        <v>12</v>
      </c>
      <c r="G258" s="3">
        <v>12142.578600000001</v>
      </c>
    </row>
    <row r="259" spans="1:7" x14ac:dyDescent="0.25">
      <c r="A259" s="1">
        <v>62</v>
      </c>
      <c r="B259" s="2" t="s">
        <v>10</v>
      </c>
      <c r="C259" s="2">
        <v>27.55</v>
      </c>
      <c r="D259" s="2">
        <v>1</v>
      </c>
      <c r="E259" s="2" t="s">
        <v>11</v>
      </c>
      <c r="F259" s="2" t="s">
        <v>13</v>
      </c>
      <c r="G259" s="3">
        <v>13937.666499999999</v>
      </c>
    </row>
    <row r="260" spans="1:7" x14ac:dyDescent="0.25">
      <c r="A260" s="1">
        <v>46</v>
      </c>
      <c r="B260" s="2" t="s">
        <v>7</v>
      </c>
      <c r="C260" s="2">
        <v>27.72</v>
      </c>
      <c r="D260" s="2">
        <v>1</v>
      </c>
      <c r="E260" s="2" t="s">
        <v>11</v>
      </c>
      <c r="F260" s="2" t="s">
        <v>12</v>
      </c>
      <c r="G260" s="3">
        <v>8232.6388000000006</v>
      </c>
    </row>
    <row r="261" spans="1:7" x14ac:dyDescent="0.25">
      <c r="A261" s="1">
        <v>24</v>
      </c>
      <c r="B261" s="2" t="s">
        <v>7</v>
      </c>
      <c r="C261" s="2">
        <v>27.6</v>
      </c>
      <c r="D261" s="2">
        <v>0</v>
      </c>
      <c r="E261" s="2" t="s">
        <v>11</v>
      </c>
      <c r="F261" s="2" t="s">
        <v>9</v>
      </c>
      <c r="G261" s="3">
        <v>18955.220170000001</v>
      </c>
    </row>
    <row r="262" spans="1:7" x14ac:dyDescent="0.25">
      <c r="A262" s="1">
        <v>62</v>
      </c>
      <c r="B262" s="2" t="s">
        <v>10</v>
      </c>
      <c r="C262" s="2">
        <v>30.02</v>
      </c>
      <c r="D262" s="2">
        <v>0</v>
      </c>
      <c r="E262" s="2" t="s">
        <v>11</v>
      </c>
      <c r="F262" s="2" t="s">
        <v>13</v>
      </c>
      <c r="G262" s="3">
        <v>13352.0998</v>
      </c>
    </row>
    <row r="263" spans="1:7" x14ac:dyDescent="0.25">
      <c r="A263" s="1">
        <v>60</v>
      </c>
      <c r="B263" s="2" t="s">
        <v>7</v>
      </c>
      <c r="C263" s="2">
        <v>27.55</v>
      </c>
      <c r="D263" s="2">
        <v>0</v>
      </c>
      <c r="E263" s="2" t="s">
        <v>11</v>
      </c>
      <c r="F263" s="2" t="s">
        <v>14</v>
      </c>
      <c r="G263" s="3">
        <v>13217.094499999999</v>
      </c>
    </row>
    <row r="264" spans="1:7" x14ac:dyDescent="0.25">
      <c r="A264" s="1">
        <v>63</v>
      </c>
      <c r="B264" s="2" t="s">
        <v>10</v>
      </c>
      <c r="C264" s="2">
        <v>36.765000000000001</v>
      </c>
      <c r="D264" s="2">
        <v>0</v>
      </c>
      <c r="E264" s="2" t="s">
        <v>11</v>
      </c>
      <c r="F264" s="2" t="s">
        <v>14</v>
      </c>
      <c r="G264" s="3">
        <v>13981.850350000001</v>
      </c>
    </row>
    <row r="265" spans="1:7" x14ac:dyDescent="0.25">
      <c r="A265" s="1">
        <v>49</v>
      </c>
      <c r="B265" s="2" t="s">
        <v>7</v>
      </c>
      <c r="C265" s="2">
        <v>41.47</v>
      </c>
      <c r="D265" s="2">
        <v>4</v>
      </c>
      <c r="E265" s="2" t="s">
        <v>11</v>
      </c>
      <c r="F265" s="2" t="s">
        <v>12</v>
      </c>
      <c r="G265" s="3">
        <v>10977.2063</v>
      </c>
    </row>
    <row r="266" spans="1:7" x14ac:dyDescent="0.25">
      <c r="A266" s="1">
        <v>34</v>
      </c>
      <c r="B266" s="2" t="s">
        <v>7</v>
      </c>
      <c r="C266" s="2">
        <v>29.26</v>
      </c>
      <c r="D266" s="2">
        <v>3</v>
      </c>
      <c r="E266" s="2" t="s">
        <v>11</v>
      </c>
      <c r="F266" s="2" t="s">
        <v>12</v>
      </c>
      <c r="G266" s="3">
        <v>6184.2993999999999</v>
      </c>
    </row>
    <row r="267" spans="1:7" x14ac:dyDescent="0.25">
      <c r="A267" s="1">
        <v>33</v>
      </c>
      <c r="B267" s="2" t="s">
        <v>10</v>
      </c>
      <c r="C267" s="2">
        <v>35.75</v>
      </c>
      <c r="D267" s="2">
        <v>2</v>
      </c>
      <c r="E267" s="2" t="s">
        <v>11</v>
      </c>
      <c r="F267" s="2" t="s">
        <v>12</v>
      </c>
      <c r="G267" s="3">
        <v>4889.9994999999999</v>
      </c>
    </row>
    <row r="268" spans="1:7" x14ac:dyDescent="0.25">
      <c r="A268" s="1">
        <v>46</v>
      </c>
      <c r="B268" s="2" t="s">
        <v>10</v>
      </c>
      <c r="C268" s="2">
        <v>33.344999999999999</v>
      </c>
      <c r="D268" s="2">
        <v>1</v>
      </c>
      <c r="E268" s="2" t="s">
        <v>11</v>
      </c>
      <c r="F268" s="2" t="s">
        <v>14</v>
      </c>
      <c r="G268" s="3">
        <v>8334.4575499999992</v>
      </c>
    </row>
    <row r="269" spans="1:7" x14ac:dyDescent="0.25">
      <c r="A269" s="1">
        <v>36</v>
      </c>
      <c r="B269" s="2" t="s">
        <v>7</v>
      </c>
      <c r="C269" s="2">
        <v>29.92</v>
      </c>
      <c r="D269" s="2">
        <v>1</v>
      </c>
      <c r="E269" s="2" t="s">
        <v>11</v>
      </c>
      <c r="F269" s="2" t="s">
        <v>12</v>
      </c>
      <c r="G269" s="3">
        <v>5478.0367999999999</v>
      </c>
    </row>
    <row r="270" spans="1:7" x14ac:dyDescent="0.25">
      <c r="A270" s="1">
        <v>19</v>
      </c>
      <c r="B270" s="2" t="s">
        <v>10</v>
      </c>
      <c r="C270" s="2">
        <v>27.835000000000001</v>
      </c>
      <c r="D270" s="2">
        <v>0</v>
      </c>
      <c r="E270" s="2" t="s">
        <v>11</v>
      </c>
      <c r="F270" s="2" t="s">
        <v>13</v>
      </c>
      <c r="G270" s="3">
        <v>1635.7336499999999</v>
      </c>
    </row>
    <row r="271" spans="1:7" x14ac:dyDescent="0.25">
      <c r="A271" s="1">
        <v>57</v>
      </c>
      <c r="B271" s="2" t="s">
        <v>7</v>
      </c>
      <c r="C271" s="2">
        <v>23.18</v>
      </c>
      <c r="D271" s="2">
        <v>0</v>
      </c>
      <c r="E271" s="2" t="s">
        <v>11</v>
      </c>
      <c r="F271" s="2" t="s">
        <v>13</v>
      </c>
      <c r="G271" s="3">
        <v>11830.6072</v>
      </c>
    </row>
    <row r="272" spans="1:7" x14ac:dyDescent="0.25">
      <c r="A272" s="1">
        <v>50</v>
      </c>
      <c r="B272" s="2" t="s">
        <v>7</v>
      </c>
      <c r="C272" s="2">
        <v>25.6</v>
      </c>
      <c r="D272" s="2">
        <v>0</v>
      </c>
      <c r="E272" s="2" t="s">
        <v>11</v>
      </c>
      <c r="F272" s="2" t="s">
        <v>9</v>
      </c>
      <c r="G272" s="3">
        <v>8932.0840000000007</v>
      </c>
    </row>
    <row r="273" spans="1:7" x14ac:dyDescent="0.25">
      <c r="A273" s="1">
        <v>30</v>
      </c>
      <c r="B273" s="2" t="s">
        <v>7</v>
      </c>
      <c r="C273" s="2">
        <v>27.7</v>
      </c>
      <c r="D273" s="2">
        <v>0</v>
      </c>
      <c r="E273" s="2" t="s">
        <v>11</v>
      </c>
      <c r="F273" s="2" t="s">
        <v>9</v>
      </c>
      <c r="G273" s="3">
        <v>3554.203</v>
      </c>
    </row>
    <row r="274" spans="1:7" x14ac:dyDescent="0.25">
      <c r="A274" s="1">
        <v>33</v>
      </c>
      <c r="B274" s="2" t="s">
        <v>10</v>
      </c>
      <c r="C274" s="2">
        <v>35.244999999999997</v>
      </c>
      <c r="D274" s="2">
        <v>0</v>
      </c>
      <c r="E274" s="2" t="s">
        <v>11</v>
      </c>
      <c r="F274" s="2" t="s">
        <v>14</v>
      </c>
      <c r="G274" s="3">
        <v>12404.8791</v>
      </c>
    </row>
    <row r="275" spans="1:7" x14ac:dyDescent="0.25">
      <c r="A275" s="1">
        <v>18</v>
      </c>
      <c r="B275" s="2" t="s">
        <v>7</v>
      </c>
      <c r="C275" s="2">
        <v>38.28</v>
      </c>
      <c r="D275" s="2">
        <v>0</v>
      </c>
      <c r="E275" s="2" t="s">
        <v>11</v>
      </c>
      <c r="F275" s="2" t="s">
        <v>12</v>
      </c>
      <c r="G275" s="3">
        <v>14133.03775</v>
      </c>
    </row>
    <row r="276" spans="1:7" x14ac:dyDescent="0.25">
      <c r="A276" s="1">
        <v>46</v>
      </c>
      <c r="B276" s="2" t="s">
        <v>10</v>
      </c>
      <c r="C276" s="2">
        <v>27.6</v>
      </c>
      <c r="D276" s="2">
        <v>0</v>
      </c>
      <c r="E276" s="2" t="s">
        <v>11</v>
      </c>
      <c r="F276" s="2" t="s">
        <v>9</v>
      </c>
      <c r="G276" s="3">
        <v>24603.04837</v>
      </c>
    </row>
    <row r="277" spans="1:7" x14ac:dyDescent="0.25">
      <c r="A277" s="1">
        <v>46</v>
      </c>
      <c r="B277" s="2" t="s">
        <v>10</v>
      </c>
      <c r="C277" s="2">
        <v>43.89</v>
      </c>
      <c r="D277" s="2">
        <v>3</v>
      </c>
      <c r="E277" s="2" t="s">
        <v>11</v>
      </c>
      <c r="F277" s="2" t="s">
        <v>12</v>
      </c>
      <c r="G277" s="3">
        <v>8944.1151000000009</v>
      </c>
    </row>
    <row r="278" spans="1:7" x14ac:dyDescent="0.25">
      <c r="A278" s="1">
        <v>47</v>
      </c>
      <c r="B278" s="2" t="s">
        <v>10</v>
      </c>
      <c r="C278" s="2">
        <v>29.83</v>
      </c>
      <c r="D278" s="2">
        <v>3</v>
      </c>
      <c r="E278" s="2" t="s">
        <v>11</v>
      </c>
      <c r="F278" s="2" t="s">
        <v>13</v>
      </c>
      <c r="G278" s="3">
        <v>9620.3307000000004</v>
      </c>
    </row>
    <row r="279" spans="1:7" x14ac:dyDescent="0.25">
      <c r="A279" s="1">
        <v>23</v>
      </c>
      <c r="B279" s="2" t="s">
        <v>10</v>
      </c>
      <c r="C279" s="2">
        <v>41.91</v>
      </c>
      <c r="D279" s="2">
        <v>0</v>
      </c>
      <c r="E279" s="2" t="s">
        <v>11</v>
      </c>
      <c r="F279" s="2" t="s">
        <v>12</v>
      </c>
      <c r="G279" s="3">
        <v>1837.2819</v>
      </c>
    </row>
    <row r="280" spans="1:7" x14ac:dyDescent="0.25">
      <c r="A280" s="1">
        <v>18</v>
      </c>
      <c r="B280" s="2" t="s">
        <v>7</v>
      </c>
      <c r="C280" s="2">
        <v>20.79</v>
      </c>
      <c r="D280" s="2">
        <v>0</v>
      </c>
      <c r="E280" s="2" t="s">
        <v>11</v>
      </c>
      <c r="F280" s="2" t="s">
        <v>12</v>
      </c>
      <c r="G280" s="3">
        <v>1607.5101</v>
      </c>
    </row>
    <row r="281" spans="1:7" x14ac:dyDescent="0.25">
      <c r="A281" s="1">
        <v>48</v>
      </c>
      <c r="B281" s="2" t="s">
        <v>7</v>
      </c>
      <c r="C281" s="2">
        <v>32.299999999999997</v>
      </c>
      <c r="D281" s="2">
        <v>2</v>
      </c>
      <c r="E281" s="2" t="s">
        <v>11</v>
      </c>
      <c r="F281" s="2" t="s">
        <v>14</v>
      </c>
      <c r="G281" s="3">
        <v>10043.249</v>
      </c>
    </row>
    <row r="282" spans="1:7" x14ac:dyDescent="0.25">
      <c r="A282" s="1">
        <v>35</v>
      </c>
      <c r="B282" s="2" t="s">
        <v>10</v>
      </c>
      <c r="C282" s="2">
        <v>30.5</v>
      </c>
      <c r="D282" s="2">
        <v>1</v>
      </c>
      <c r="E282" s="2" t="s">
        <v>11</v>
      </c>
      <c r="F282" s="2" t="s">
        <v>9</v>
      </c>
      <c r="G282" s="3">
        <v>4751.07</v>
      </c>
    </row>
    <row r="283" spans="1:7" x14ac:dyDescent="0.25">
      <c r="A283" s="1">
        <v>21</v>
      </c>
      <c r="B283" s="2" t="s">
        <v>7</v>
      </c>
      <c r="C283" s="2">
        <v>26.4</v>
      </c>
      <c r="D283" s="2">
        <v>1</v>
      </c>
      <c r="E283" s="2" t="s">
        <v>11</v>
      </c>
      <c r="F283" s="2" t="s">
        <v>9</v>
      </c>
      <c r="G283" s="3">
        <v>2597.779</v>
      </c>
    </row>
    <row r="284" spans="1:7" x14ac:dyDescent="0.25">
      <c r="A284" s="1">
        <v>21</v>
      </c>
      <c r="B284" s="2" t="s">
        <v>7</v>
      </c>
      <c r="C284" s="2">
        <v>21.89</v>
      </c>
      <c r="D284" s="2">
        <v>2</v>
      </c>
      <c r="E284" s="2" t="s">
        <v>11</v>
      </c>
      <c r="F284" s="2" t="s">
        <v>12</v>
      </c>
      <c r="G284" s="3">
        <v>3180.5101</v>
      </c>
    </row>
    <row r="285" spans="1:7" x14ac:dyDescent="0.25">
      <c r="A285" s="1">
        <v>49</v>
      </c>
      <c r="B285" s="2" t="s">
        <v>7</v>
      </c>
      <c r="C285" s="2">
        <v>30.78</v>
      </c>
      <c r="D285" s="2">
        <v>1</v>
      </c>
      <c r="E285" s="2" t="s">
        <v>11</v>
      </c>
      <c r="F285" s="2" t="s">
        <v>14</v>
      </c>
      <c r="G285" s="3">
        <v>9778.3472000000002</v>
      </c>
    </row>
    <row r="286" spans="1:7" x14ac:dyDescent="0.25">
      <c r="A286" s="1">
        <v>56</v>
      </c>
      <c r="B286" s="2" t="s">
        <v>7</v>
      </c>
      <c r="C286" s="2">
        <v>32.299999999999997</v>
      </c>
      <c r="D286" s="2">
        <v>3</v>
      </c>
      <c r="E286" s="2" t="s">
        <v>11</v>
      </c>
      <c r="F286" s="2" t="s">
        <v>14</v>
      </c>
      <c r="G286" s="3">
        <v>13430.264999999999</v>
      </c>
    </row>
    <row r="287" spans="1:7" x14ac:dyDescent="0.25">
      <c r="A287" s="1">
        <v>42</v>
      </c>
      <c r="B287" s="2" t="s">
        <v>7</v>
      </c>
      <c r="C287" s="2">
        <v>24.984999999999999</v>
      </c>
      <c r="D287" s="2">
        <v>2</v>
      </c>
      <c r="E287" s="2" t="s">
        <v>11</v>
      </c>
      <c r="F287" s="2" t="s">
        <v>13</v>
      </c>
      <c r="G287" s="3">
        <v>8017.0611500000005</v>
      </c>
    </row>
    <row r="288" spans="1:7" x14ac:dyDescent="0.25">
      <c r="A288" s="1">
        <v>44</v>
      </c>
      <c r="B288" s="2" t="s">
        <v>10</v>
      </c>
      <c r="C288" s="2">
        <v>32.015000000000001</v>
      </c>
      <c r="D288" s="2">
        <v>2</v>
      </c>
      <c r="E288" s="2" t="s">
        <v>11</v>
      </c>
      <c r="F288" s="2" t="s">
        <v>13</v>
      </c>
      <c r="G288" s="3">
        <v>8116.2688500000004</v>
      </c>
    </row>
    <row r="289" spans="1:7" x14ac:dyDescent="0.25">
      <c r="A289" s="1">
        <v>18</v>
      </c>
      <c r="B289" s="2" t="s">
        <v>10</v>
      </c>
      <c r="C289" s="2">
        <v>30.4</v>
      </c>
      <c r="D289" s="2">
        <v>3</v>
      </c>
      <c r="E289" s="2" t="s">
        <v>11</v>
      </c>
      <c r="F289" s="2" t="s">
        <v>14</v>
      </c>
      <c r="G289" s="3">
        <v>3481.8679999999999</v>
      </c>
    </row>
    <row r="290" spans="1:7" x14ac:dyDescent="0.25">
      <c r="A290" s="1">
        <v>61</v>
      </c>
      <c r="B290" s="2" t="s">
        <v>7</v>
      </c>
      <c r="C290" s="2">
        <v>21.09</v>
      </c>
      <c r="D290" s="2">
        <v>0</v>
      </c>
      <c r="E290" s="2" t="s">
        <v>11</v>
      </c>
      <c r="F290" s="2" t="s">
        <v>13</v>
      </c>
      <c r="G290" s="3">
        <v>13415.0381</v>
      </c>
    </row>
    <row r="291" spans="1:7" x14ac:dyDescent="0.25">
      <c r="A291" s="1">
        <v>57</v>
      </c>
      <c r="B291" s="2" t="s">
        <v>7</v>
      </c>
      <c r="C291" s="2">
        <v>22.23</v>
      </c>
      <c r="D291" s="2">
        <v>0</v>
      </c>
      <c r="E291" s="2" t="s">
        <v>11</v>
      </c>
      <c r="F291" s="2" t="s">
        <v>14</v>
      </c>
      <c r="G291" s="3">
        <v>12029.286700000001</v>
      </c>
    </row>
    <row r="292" spans="1:7" x14ac:dyDescent="0.25">
      <c r="A292" s="4">
        <v>42</v>
      </c>
      <c r="B292" s="5" t="s">
        <v>7</v>
      </c>
      <c r="C292" s="5">
        <v>33.155000000000001</v>
      </c>
      <c r="D292" s="5">
        <v>1</v>
      </c>
      <c r="E292" s="5" t="s">
        <v>11</v>
      </c>
      <c r="F292" s="5" t="s">
        <v>14</v>
      </c>
      <c r="G292" s="6">
        <v>7639.4174499999999</v>
      </c>
    </row>
    <row r="293" spans="1:7" x14ac:dyDescent="0.25">
      <c r="A293" s="4">
        <v>20</v>
      </c>
      <c r="B293" s="5" t="s">
        <v>10</v>
      </c>
      <c r="C293" s="5">
        <v>33.33</v>
      </c>
      <c r="D293" s="5">
        <v>0</v>
      </c>
      <c r="E293" s="5" t="s">
        <v>11</v>
      </c>
      <c r="F293" s="5" t="s">
        <v>12</v>
      </c>
      <c r="G293" s="6">
        <v>1391.5287000000001</v>
      </c>
    </row>
    <row r="294" spans="1:7" x14ac:dyDescent="0.25">
      <c r="A294" s="1">
        <v>64</v>
      </c>
      <c r="B294" s="2" t="s">
        <v>7</v>
      </c>
      <c r="C294" s="2">
        <v>30.114999999999998</v>
      </c>
      <c r="D294" s="2">
        <v>3</v>
      </c>
      <c r="E294" s="2" t="s">
        <v>11</v>
      </c>
      <c r="F294" s="2" t="s">
        <v>13</v>
      </c>
      <c r="G294" s="3">
        <v>16455.707849999999</v>
      </c>
    </row>
    <row r="295" spans="1:7" x14ac:dyDescent="0.25">
      <c r="A295" s="4">
        <v>62</v>
      </c>
      <c r="B295" s="5" t="s">
        <v>10</v>
      </c>
      <c r="C295" s="5">
        <v>31.46</v>
      </c>
      <c r="D295" s="5">
        <v>1</v>
      </c>
      <c r="E295" s="5" t="s">
        <v>11</v>
      </c>
      <c r="F295" s="5" t="s">
        <v>12</v>
      </c>
      <c r="G295" s="6">
        <v>27000.98473</v>
      </c>
    </row>
    <row r="296" spans="1:7" x14ac:dyDescent="0.25">
      <c r="A296" s="1">
        <v>55</v>
      </c>
      <c r="B296" s="2" t="s">
        <v>10</v>
      </c>
      <c r="C296" s="2">
        <v>33</v>
      </c>
      <c r="D296" s="2">
        <v>0</v>
      </c>
      <c r="E296" s="2" t="s">
        <v>11</v>
      </c>
      <c r="F296" s="2" t="s">
        <v>12</v>
      </c>
      <c r="G296" s="3">
        <v>20781.48892</v>
      </c>
    </row>
    <row r="297" spans="1:7" x14ac:dyDescent="0.25">
      <c r="A297" s="1">
        <v>35</v>
      </c>
      <c r="B297" s="2" t="s">
        <v>7</v>
      </c>
      <c r="C297" s="2">
        <v>43.34</v>
      </c>
      <c r="D297" s="2">
        <v>2</v>
      </c>
      <c r="E297" s="2" t="s">
        <v>11</v>
      </c>
      <c r="F297" s="2" t="s">
        <v>12</v>
      </c>
      <c r="G297" s="3">
        <v>5846.9175999999998</v>
      </c>
    </row>
    <row r="298" spans="1:7" x14ac:dyDescent="0.25">
      <c r="A298" s="1">
        <v>44</v>
      </c>
      <c r="B298" s="2" t="s">
        <v>10</v>
      </c>
      <c r="C298" s="2">
        <v>22.135000000000002</v>
      </c>
      <c r="D298" s="2">
        <v>2</v>
      </c>
      <c r="E298" s="2" t="s">
        <v>11</v>
      </c>
      <c r="F298" s="2" t="s">
        <v>14</v>
      </c>
      <c r="G298" s="3">
        <v>8302.5356499999998</v>
      </c>
    </row>
    <row r="299" spans="1:7" x14ac:dyDescent="0.25">
      <c r="A299" s="1">
        <v>19</v>
      </c>
      <c r="B299" s="2" t="s">
        <v>10</v>
      </c>
      <c r="C299" s="2">
        <v>34.4</v>
      </c>
      <c r="D299" s="2">
        <v>0</v>
      </c>
      <c r="E299" s="2" t="s">
        <v>11</v>
      </c>
      <c r="F299" s="2" t="s">
        <v>9</v>
      </c>
      <c r="G299" s="3">
        <v>1261.8589999999999</v>
      </c>
    </row>
    <row r="300" spans="1:7" x14ac:dyDescent="0.25">
      <c r="A300" s="1">
        <v>58</v>
      </c>
      <c r="B300" s="2" t="s">
        <v>7</v>
      </c>
      <c r="C300" s="2">
        <v>39.049999999999997</v>
      </c>
      <c r="D300" s="2">
        <v>0</v>
      </c>
      <c r="E300" s="2" t="s">
        <v>11</v>
      </c>
      <c r="F300" s="2" t="s">
        <v>12</v>
      </c>
      <c r="G300" s="3">
        <v>11856.4115</v>
      </c>
    </row>
    <row r="301" spans="1:7" x14ac:dyDescent="0.25">
      <c r="A301" s="1">
        <v>50</v>
      </c>
      <c r="B301" s="2" t="s">
        <v>10</v>
      </c>
      <c r="C301" s="2">
        <v>25.364999999999998</v>
      </c>
      <c r="D301" s="2">
        <v>2</v>
      </c>
      <c r="E301" s="2" t="s">
        <v>11</v>
      </c>
      <c r="F301" s="2" t="s">
        <v>13</v>
      </c>
      <c r="G301" s="3">
        <v>30284.642940000002</v>
      </c>
    </row>
    <row r="302" spans="1:7" x14ac:dyDescent="0.25">
      <c r="A302" s="1">
        <v>26</v>
      </c>
      <c r="B302" s="2" t="s">
        <v>7</v>
      </c>
      <c r="C302" s="2">
        <v>22.61</v>
      </c>
      <c r="D302" s="2">
        <v>0</v>
      </c>
      <c r="E302" s="2" t="s">
        <v>11</v>
      </c>
      <c r="F302" s="2" t="s">
        <v>13</v>
      </c>
      <c r="G302" s="3">
        <v>3176.8159000000001</v>
      </c>
    </row>
    <row r="303" spans="1:7" x14ac:dyDescent="0.25">
      <c r="A303" s="1">
        <v>24</v>
      </c>
      <c r="B303" s="2" t="s">
        <v>7</v>
      </c>
      <c r="C303" s="2">
        <v>30.21</v>
      </c>
      <c r="D303" s="2">
        <v>3</v>
      </c>
      <c r="E303" s="2" t="s">
        <v>11</v>
      </c>
      <c r="F303" s="2" t="s">
        <v>13</v>
      </c>
      <c r="G303" s="3">
        <v>4618.0798999999997</v>
      </c>
    </row>
    <row r="304" spans="1:7" x14ac:dyDescent="0.25">
      <c r="A304" s="1">
        <v>48</v>
      </c>
      <c r="B304" s="2" t="s">
        <v>10</v>
      </c>
      <c r="C304" s="2">
        <v>35.625</v>
      </c>
      <c r="D304" s="2">
        <v>4</v>
      </c>
      <c r="E304" s="2" t="s">
        <v>11</v>
      </c>
      <c r="F304" s="2" t="s">
        <v>14</v>
      </c>
      <c r="G304" s="3">
        <v>10736.87075</v>
      </c>
    </row>
    <row r="305" spans="1:7" x14ac:dyDescent="0.25">
      <c r="A305" s="1">
        <v>19</v>
      </c>
      <c r="B305" s="2" t="s">
        <v>7</v>
      </c>
      <c r="C305" s="2">
        <v>37.43</v>
      </c>
      <c r="D305" s="2">
        <v>0</v>
      </c>
      <c r="E305" s="2" t="s">
        <v>11</v>
      </c>
      <c r="F305" s="2" t="s">
        <v>13</v>
      </c>
      <c r="G305" s="3">
        <v>2138.0707000000002</v>
      </c>
    </row>
    <row r="306" spans="1:7" x14ac:dyDescent="0.25">
      <c r="A306" s="1">
        <v>48</v>
      </c>
      <c r="B306" s="2" t="s">
        <v>10</v>
      </c>
      <c r="C306" s="2">
        <v>31.445</v>
      </c>
      <c r="D306" s="2">
        <v>1</v>
      </c>
      <c r="E306" s="2" t="s">
        <v>11</v>
      </c>
      <c r="F306" s="2" t="s">
        <v>14</v>
      </c>
      <c r="G306" s="3">
        <v>8964.0605500000001</v>
      </c>
    </row>
    <row r="307" spans="1:7" x14ac:dyDescent="0.25">
      <c r="A307" s="1">
        <v>49</v>
      </c>
      <c r="B307" s="2" t="s">
        <v>10</v>
      </c>
      <c r="C307" s="2">
        <v>31.35</v>
      </c>
      <c r="D307" s="2">
        <v>1</v>
      </c>
      <c r="E307" s="2" t="s">
        <v>11</v>
      </c>
      <c r="F307" s="2" t="s">
        <v>14</v>
      </c>
      <c r="G307" s="3">
        <v>9290.1394999999993</v>
      </c>
    </row>
    <row r="308" spans="1:7" x14ac:dyDescent="0.25">
      <c r="A308" s="1">
        <v>46</v>
      </c>
      <c r="B308" s="2" t="s">
        <v>7</v>
      </c>
      <c r="C308" s="2">
        <v>32.299999999999997</v>
      </c>
      <c r="D308" s="2">
        <v>2</v>
      </c>
      <c r="E308" s="2" t="s">
        <v>11</v>
      </c>
      <c r="F308" s="2" t="s">
        <v>14</v>
      </c>
      <c r="G308" s="3">
        <v>9411.0049999999992</v>
      </c>
    </row>
    <row r="309" spans="1:7" x14ac:dyDescent="0.25">
      <c r="A309" s="1">
        <v>46</v>
      </c>
      <c r="B309" s="2" t="s">
        <v>10</v>
      </c>
      <c r="C309" s="2">
        <v>19.855</v>
      </c>
      <c r="D309" s="2">
        <v>0</v>
      </c>
      <c r="E309" s="2" t="s">
        <v>11</v>
      </c>
      <c r="F309" s="2" t="s">
        <v>13</v>
      </c>
      <c r="G309" s="3">
        <v>7526.7064499999997</v>
      </c>
    </row>
    <row r="310" spans="1:7" x14ac:dyDescent="0.25">
      <c r="A310" s="1">
        <v>43</v>
      </c>
      <c r="B310" s="2" t="s">
        <v>7</v>
      </c>
      <c r="C310" s="2">
        <v>34.4</v>
      </c>
      <c r="D310" s="2">
        <v>3</v>
      </c>
      <c r="E310" s="2" t="s">
        <v>11</v>
      </c>
      <c r="F310" s="2" t="s">
        <v>9</v>
      </c>
      <c r="G310" s="3">
        <v>8522.0030000000006</v>
      </c>
    </row>
    <row r="311" spans="1:7" x14ac:dyDescent="0.25">
      <c r="A311" s="1">
        <v>21</v>
      </c>
      <c r="B311" s="2" t="s">
        <v>10</v>
      </c>
      <c r="C311" s="2">
        <v>31.02</v>
      </c>
      <c r="D311" s="2">
        <v>0</v>
      </c>
      <c r="E311" s="2" t="s">
        <v>11</v>
      </c>
      <c r="F311" s="2" t="s">
        <v>12</v>
      </c>
      <c r="G311" s="3">
        <v>16586.49771</v>
      </c>
    </row>
    <row r="312" spans="1:7" x14ac:dyDescent="0.25">
      <c r="A312" s="1">
        <v>64</v>
      </c>
      <c r="B312" s="2" t="s">
        <v>10</v>
      </c>
      <c r="C312" s="2">
        <v>25.6</v>
      </c>
      <c r="D312" s="2">
        <v>2</v>
      </c>
      <c r="E312" s="2" t="s">
        <v>11</v>
      </c>
      <c r="F312" s="2" t="s">
        <v>9</v>
      </c>
      <c r="G312" s="3">
        <v>14988.432000000001</v>
      </c>
    </row>
    <row r="313" spans="1:7" x14ac:dyDescent="0.25">
      <c r="A313" s="1">
        <v>18</v>
      </c>
      <c r="B313" s="2" t="s">
        <v>7</v>
      </c>
      <c r="C313" s="2">
        <v>38.17</v>
      </c>
      <c r="D313" s="2">
        <v>0</v>
      </c>
      <c r="E313" s="2" t="s">
        <v>11</v>
      </c>
      <c r="F313" s="2" t="s">
        <v>12</v>
      </c>
      <c r="G313" s="3">
        <v>1631.6683</v>
      </c>
    </row>
    <row r="314" spans="1:7" x14ac:dyDescent="0.25">
      <c r="A314" s="1">
        <v>51</v>
      </c>
      <c r="B314" s="2" t="s">
        <v>7</v>
      </c>
      <c r="C314" s="2">
        <v>20.6</v>
      </c>
      <c r="D314" s="2">
        <v>0</v>
      </c>
      <c r="E314" s="2" t="s">
        <v>11</v>
      </c>
      <c r="F314" s="2" t="s">
        <v>9</v>
      </c>
      <c r="G314" s="3">
        <v>9264.7970000000005</v>
      </c>
    </row>
    <row r="315" spans="1:7" x14ac:dyDescent="0.25">
      <c r="A315" s="1">
        <v>47</v>
      </c>
      <c r="B315" s="2" t="s">
        <v>10</v>
      </c>
      <c r="C315" s="2">
        <v>47.52</v>
      </c>
      <c r="D315" s="2">
        <v>1</v>
      </c>
      <c r="E315" s="2" t="s">
        <v>11</v>
      </c>
      <c r="F315" s="2" t="s">
        <v>12</v>
      </c>
      <c r="G315" s="3">
        <v>8083.9197999999997</v>
      </c>
    </row>
    <row r="316" spans="1:7" x14ac:dyDescent="0.25">
      <c r="A316" s="1">
        <v>64</v>
      </c>
      <c r="B316" s="2" t="s">
        <v>7</v>
      </c>
      <c r="C316" s="2">
        <v>32.965000000000003</v>
      </c>
      <c r="D316" s="2">
        <v>0</v>
      </c>
      <c r="E316" s="2" t="s">
        <v>11</v>
      </c>
      <c r="F316" s="2" t="s">
        <v>13</v>
      </c>
      <c r="G316" s="3">
        <v>14692.66935</v>
      </c>
    </row>
    <row r="317" spans="1:7" x14ac:dyDescent="0.25">
      <c r="A317" s="1">
        <v>49</v>
      </c>
      <c r="B317" s="2" t="s">
        <v>10</v>
      </c>
      <c r="C317" s="2">
        <v>32.299999999999997</v>
      </c>
      <c r="D317" s="2">
        <v>3</v>
      </c>
      <c r="E317" s="2" t="s">
        <v>11</v>
      </c>
      <c r="F317" s="2" t="s">
        <v>13</v>
      </c>
      <c r="G317" s="3">
        <v>10269.459999999999</v>
      </c>
    </row>
    <row r="318" spans="1:7" x14ac:dyDescent="0.25">
      <c r="A318" s="1">
        <v>31</v>
      </c>
      <c r="B318" s="2" t="s">
        <v>10</v>
      </c>
      <c r="C318" s="2">
        <v>20.399999999999999</v>
      </c>
      <c r="D318" s="2">
        <v>0</v>
      </c>
      <c r="E318" s="2" t="s">
        <v>11</v>
      </c>
      <c r="F318" s="2" t="s">
        <v>9</v>
      </c>
      <c r="G318" s="3">
        <v>3260.1990000000001</v>
      </c>
    </row>
    <row r="319" spans="1:7" x14ac:dyDescent="0.25">
      <c r="A319" s="1">
        <v>52</v>
      </c>
      <c r="B319" s="2" t="s">
        <v>7</v>
      </c>
      <c r="C319" s="2">
        <v>38.380000000000003</v>
      </c>
      <c r="D319" s="2">
        <v>2</v>
      </c>
      <c r="E319" s="2" t="s">
        <v>11</v>
      </c>
      <c r="F319" s="2" t="s">
        <v>14</v>
      </c>
      <c r="G319" s="3">
        <v>11396.9002</v>
      </c>
    </row>
    <row r="320" spans="1:7" x14ac:dyDescent="0.25">
      <c r="A320" s="1">
        <v>33</v>
      </c>
      <c r="B320" s="2" t="s">
        <v>7</v>
      </c>
      <c r="C320" s="2">
        <v>24.31</v>
      </c>
      <c r="D320" s="2">
        <v>0</v>
      </c>
      <c r="E320" s="2" t="s">
        <v>11</v>
      </c>
      <c r="F320" s="2" t="s">
        <v>12</v>
      </c>
      <c r="G320" s="3">
        <v>4185.0978999999998</v>
      </c>
    </row>
    <row r="321" spans="1:7" x14ac:dyDescent="0.25">
      <c r="A321" s="1">
        <v>47</v>
      </c>
      <c r="B321" s="2" t="s">
        <v>7</v>
      </c>
      <c r="C321" s="2">
        <v>23.6</v>
      </c>
      <c r="D321" s="2">
        <v>1</v>
      </c>
      <c r="E321" s="2" t="s">
        <v>11</v>
      </c>
      <c r="F321" s="2" t="s">
        <v>9</v>
      </c>
      <c r="G321" s="3">
        <v>8539.6710000000003</v>
      </c>
    </row>
    <row r="322" spans="1:7" x14ac:dyDescent="0.25">
      <c r="A322" s="1">
        <v>38</v>
      </c>
      <c r="B322" s="2" t="s">
        <v>10</v>
      </c>
      <c r="C322" s="2">
        <v>21.12</v>
      </c>
      <c r="D322" s="2">
        <v>3</v>
      </c>
      <c r="E322" s="2" t="s">
        <v>11</v>
      </c>
      <c r="F322" s="2" t="s">
        <v>12</v>
      </c>
      <c r="G322" s="3">
        <v>6652.5288</v>
      </c>
    </row>
    <row r="323" spans="1:7" x14ac:dyDescent="0.25">
      <c r="A323" s="1">
        <v>32</v>
      </c>
      <c r="B323" s="2" t="s">
        <v>10</v>
      </c>
      <c r="C323" s="2">
        <v>30.03</v>
      </c>
      <c r="D323" s="2">
        <v>1</v>
      </c>
      <c r="E323" s="2" t="s">
        <v>11</v>
      </c>
      <c r="F323" s="2" t="s">
        <v>12</v>
      </c>
      <c r="G323" s="3">
        <v>4074.4537</v>
      </c>
    </row>
    <row r="324" spans="1:7" x14ac:dyDescent="0.25">
      <c r="A324" s="4">
        <v>19</v>
      </c>
      <c r="B324" s="5" t="s">
        <v>10</v>
      </c>
      <c r="C324" s="5">
        <v>17.48</v>
      </c>
      <c r="D324" s="5">
        <v>0</v>
      </c>
      <c r="E324" s="5" t="s">
        <v>11</v>
      </c>
      <c r="F324" s="5" t="s">
        <v>13</v>
      </c>
      <c r="G324" s="6">
        <v>1621.3402000000001</v>
      </c>
    </row>
    <row r="325" spans="1:7" x14ac:dyDescent="0.25">
      <c r="A325" s="1">
        <v>25</v>
      </c>
      <c r="B325" s="2" t="s">
        <v>10</v>
      </c>
      <c r="C325" s="2">
        <v>23.9</v>
      </c>
      <c r="D325" s="2">
        <v>5</v>
      </c>
      <c r="E325" s="2" t="s">
        <v>11</v>
      </c>
      <c r="F325" s="2" t="s">
        <v>9</v>
      </c>
      <c r="G325" s="3">
        <v>5080.0959999999995</v>
      </c>
    </row>
    <row r="326" spans="1:7" x14ac:dyDescent="0.25">
      <c r="A326" s="1">
        <v>19</v>
      </c>
      <c r="B326" s="2" t="s">
        <v>7</v>
      </c>
      <c r="C326" s="2">
        <v>35.15</v>
      </c>
      <c r="D326" s="2">
        <v>0</v>
      </c>
      <c r="E326" s="2" t="s">
        <v>11</v>
      </c>
      <c r="F326" s="2" t="s">
        <v>13</v>
      </c>
      <c r="G326" s="3">
        <v>2134.9014999999999</v>
      </c>
    </row>
    <row r="327" spans="1:7" x14ac:dyDescent="0.25">
      <c r="A327" s="1">
        <v>43</v>
      </c>
      <c r="B327" s="2" t="s">
        <v>7</v>
      </c>
      <c r="C327" s="2">
        <v>35.64</v>
      </c>
      <c r="D327" s="2">
        <v>1</v>
      </c>
      <c r="E327" s="2" t="s">
        <v>11</v>
      </c>
      <c r="F327" s="2" t="s">
        <v>12</v>
      </c>
      <c r="G327" s="3">
        <v>7345.7266</v>
      </c>
    </row>
    <row r="328" spans="1:7" x14ac:dyDescent="0.25">
      <c r="A328" s="4">
        <v>52</v>
      </c>
      <c r="B328" s="5" t="s">
        <v>10</v>
      </c>
      <c r="C328" s="5">
        <v>34.1</v>
      </c>
      <c r="D328" s="5">
        <v>0</v>
      </c>
      <c r="E328" s="5" t="s">
        <v>11</v>
      </c>
      <c r="F328" s="5" t="s">
        <v>12</v>
      </c>
      <c r="G328" s="6">
        <v>9140.9509999999991</v>
      </c>
    </row>
    <row r="329" spans="1:7" x14ac:dyDescent="0.25">
      <c r="A329" s="4">
        <v>64</v>
      </c>
      <c r="B329" s="5" t="s">
        <v>10</v>
      </c>
      <c r="C329" s="5">
        <v>39.159999999999997</v>
      </c>
      <c r="D329" s="5">
        <v>1</v>
      </c>
      <c r="E329" s="5" t="s">
        <v>11</v>
      </c>
      <c r="F329" s="5" t="s">
        <v>12</v>
      </c>
      <c r="G329" s="6">
        <v>14418.2804</v>
      </c>
    </row>
    <row r="330" spans="1:7" x14ac:dyDescent="0.25">
      <c r="A330" s="1">
        <v>25</v>
      </c>
      <c r="B330" s="2" t="s">
        <v>10</v>
      </c>
      <c r="C330" s="2">
        <v>30.59</v>
      </c>
      <c r="D330" s="2">
        <v>0</v>
      </c>
      <c r="E330" s="2" t="s">
        <v>11</v>
      </c>
      <c r="F330" s="2" t="s">
        <v>14</v>
      </c>
      <c r="G330" s="3">
        <v>2727.3951000000002</v>
      </c>
    </row>
    <row r="331" spans="1:7" x14ac:dyDescent="0.25">
      <c r="A331" s="1">
        <v>48</v>
      </c>
      <c r="B331" s="2" t="s">
        <v>10</v>
      </c>
      <c r="C331" s="2">
        <v>30.2</v>
      </c>
      <c r="D331" s="2">
        <v>2</v>
      </c>
      <c r="E331" s="2" t="s">
        <v>11</v>
      </c>
      <c r="F331" s="2" t="s">
        <v>9</v>
      </c>
      <c r="G331" s="3">
        <v>8968.33</v>
      </c>
    </row>
    <row r="332" spans="1:7" x14ac:dyDescent="0.25">
      <c r="A332" s="1">
        <v>45</v>
      </c>
      <c r="B332" s="2" t="s">
        <v>10</v>
      </c>
      <c r="C332" s="2">
        <v>24.31</v>
      </c>
      <c r="D332" s="2">
        <v>5</v>
      </c>
      <c r="E332" s="2" t="s">
        <v>11</v>
      </c>
      <c r="F332" s="2" t="s">
        <v>12</v>
      </c>
      <c r="G332" s="3">
        <v>9788.8659000000007</v>
      </c>
    </row>
    <row r="333" spans="1:7" x14ac:dyDescent="0.25">
      <c r="A333" s="1">
        <v>38</v>
      </c>
      <c r="B333" s="2" t="s">
        <v>7</v>
      </c>
      <c r="C333" s="2">
        <v>27.265000000000001</v>
      </c>
      <c r="D333" s="2">
        <v>1</v>
      </c>
      <c r="E333" s="2" t="s">
        <v>11</v>
      </c>
      <c r="F333" s="2" t="s">
        <v>14</v>
      </c>
      <c r="G333" s="3">
        <v>6555.07035</v>
      </c>
    </row>
    <row r="334" spans="1:7" x14ac:dyDescent="0.25">
      <c r="A334" s="1">
        <v>18</v>
      </c>
      <c r="B334" s="2" t="s">
        <v>7</v>
      </c>
      <c r="C334" s="2">
        <v>29.164999999999999</v>
      </c>
      <c r="D334" s="2">
        <v>0</v>
      </c>
      <c r="E334" s="2" t="s">
        <v>11</v>
      </c>
      <c r="F334" s="2" t="s">
        <v>14</v>
      </c>
      <c r="G334" s="3">
        <v>7323.7348190000002</v>
      </c>
    </row>
    <row r="335" spans="1:7" x14ac:dyDescent="0.25">
      <c r="A335" s="1">
        <v>21</v>
      </c>
      <c r="B335" s="2" t="s">
        <v>7</v>
      </c>
      <c r="C335" s="2">
        <v>16.815000000000001</v>
      </c>
      <c r="D335" s="2">
        <v>1</v>
      </c>
      <c r="E335" s="2" t="s">
        <v>11</v>
      </c>
      <c r="F335" s="2" t="s">
        <v>14</v>
      </c>
      <c r="G335" s="3">
        <v>3167.4558499999998</v>
      </c>
    </row>
    <row r="336" spans="1:7" x14ac:dyDescent="0.25">
      <c r="A336" s="1">
        <v>27</v>
      </c>
      <c r="B336" s="2" t="s">
        <v>7</v>
      </c>
      <c r="C336" s="2">
        <v>30.4</v>
      </c>
      <c r="D336" s="2">
        <v>3</v>
      </c>
      <c r="E336" s="2" t="s">
        <v>11</v>
      </c>
      <c r="F336" s="2" t="s">
        <v>13</v>
      </c>
      <c r="G336" s="3">
        <v>18804.752400000001</v>
      </c>
    </row>
    <row r="337" spans="1:7" x14ac:dyDescent="0.25">
      <c r="A337" s="1">
        <v>19</v>
      </c>
      <c r="B337" s="2" t="s">
        <v>10</v>
      </c>
      <c r="C337" s="2">
        <v>33.1</v>
      </c>
      <c r="D337" s="2">
        <v>0</v>
      </c>
      <c r="E337" s="2" t="s">
        <v>11</v>
      </c>
      <c r="F337" s="2" t="s">
        <v>9</v>
      </c>
      <c r="G337" s="3">
        <v>23082.955330000001</v>
      </c>
    </row>
    <row r="338" spans="1:7" x14ac:dyDescent="0.25">
      <c r="A338" s="1">
        <v>29</v>
      </c>
      <c r="B338" s="2" t="s">
        <v>7</v>
      </c>
      <c r="C338" s="2">
        <v>20.234999999999999</v>
      </c>
      <c r="D338" s="2">
        <v>2</v>
      </c>
      <c r="E338" s="2" t="s">
        <v>11</v>
      </c>
      <c r="F338" s="2" t="s">
        <v>13</v>
      </c>
      <c r="G338" s="3">
        <v>4906.4096499999996</v>
      </c>
    </row>
    <row r="339" spans="1:7" x14ac:dyDescent="0.25">
      <c r="A339" s="1">
        <v>42</v>
      </c>
      <c r="B339" s="2" t="s">
        <v>10</v>
      </c>
      <c r="C339" s="2">
        <v>26.9</v>
      </c>
      <c r="D339" s="2">
        <v>0</v>
      </c>
      <c r="E339" s="2" t="s">
        <v>11</v>
      </c>
      <c r="F339" s="2" t="s">
        <v>9</v>
      </c>
      <c r="G339" s="3">
        <v>5969.723</v>
      </c>
    </row>
    <row r="340" spans="1:7" x14ac:dyDescent="0.25">
      <c r="A340" s="1">
        <v>60</v>
      </c>
      <c r="B340" s="2" t="s">
        <v>7</v>
      </c>
      <c r="C340" s="2">
        <v>30.5</v>
      </c>
      <c r="D340" s="2">
        <v>0</v>
      </c>
      <c r="E340" s="2" t="s">
        <v>11</v>
      </c>
      <c r="F340" s="2" t="s">
        <v>9</v>
      </c>
      <c r="G340" s="3">
        <v>12638.195</v>
      </c>
    </row>
    <row r="341" spans="1:7" x14ac:dyDescent="0.25">
      <c r="A341" s="1">
        <v>31</v>
      </c>
      <c r="B341" s="2" t="s">
        <v>10</v>
      </c>
      <c r="C341" s="2">
        <v>28.594999999999999</v>
      </c>
      <c r="D341" s="2">
        <v>1</v>
      </c>
      <c r="E341" s="2" t="s">
        <v>11</v>
      </c>
      <c r="F341" s="2" t="s">
        <v>13</v>
      </c>
      <c r="G341" s="3">
        <v>4243.5900499999998</v>
      </c>
    </row>
    <row r="342" spans="1:7" x14ac:dyDescent="0.25">
      <c r="A342" s="1">
        <v>60</v>
      </c>
      <c r="B342" s="2" t="s">
        <v>10</v>
      </c>
      <c r="C342" s="2">
        <v>33.11</v>
      </c>
      <c r="D342" s="2">
        <v>3</v>
      </c>
      <c r="E342" s="2" t="s">
        <v>11</v>
      </c>
      <c r="F342" s="2" t="s">
        <v>12</v>
      </c>
      <c r="G342" s="3">
        <v>13919.822899999999</v>
      </c>
    </row>
    <row r="343" spans="1:7" x14ac:dyDescent="0.25">
      <c r="A343" s="1">
        <v>22</v>
      </c>
      <c r="B343" s="2" t="s">
        <v>10</v>
      </c>
      <c r="C343" s="2">
        <v>31.73</v>
      </c>
      <c r="D343" s="2">
        <v>0</v>
      </c>
      <c r="E343" s="2" t="s">
        <v>11</v>
      </c>
      <c r="F343" s="2" t="s">
        <v>14</v>
      </c>
      <c r="G343" s="3">
        <v>2254.7966999999999</v>
      </c>
    </row>
    <row r="344" spans="1:7" x14ac:dyDescent="0.25">
      <c r="A344" s="1">
        <v>35</v>
      </c>
      <c r="B344" s="2" t="s">
        <v>10</v>
      </c>
      <c r="C344" s="2">
        <v>28.9</v>
      </c>
      <c r="D344" s="2">
        <v>3</v>
      </c>
      <c r="E344" s="2" t="s">
        <v>11</v>
      </c>
      <c r="F344" s="2" t="s">
        <v>9</v>
      </c>
      <c r="G344" s="3">
        <v>5926.8459999999995</v>
      </c>
    </row>
    <row r="345" spans="1:7" x14ac:dyDescent="0.25">
      <c r="A345" s="1">
        <v>52</v>
      </c>
      <c r="B345" s="2" t="s">
        <v>7</v>
      </c>
      <c r="C345" s="2">
        <v>46.75</v>
      </c>
      <c r="D345" s="2">
        <v>5</v>
      </c>
      <c r="E345" s="2" t="s">
        <v>11</v>
      </c>
      <c r="F345" s="2" t="s">
        <v>12</v>
      </c>
      <c r="G345" s="3">
        <v>12592.5345</v>
      </c>
    </row>
    <row r="346" spans="1:7" x14ac:dyDescent="0.25">
      <c r="A346" s="1">
        <v>26</v>
      </c>
      <c r="B346" s="2" t="s">
        <v>10</v>
      </c>
      <c r="C346" s="2">
        <v>29.45</v>
      </c>
      <c r="D346" s="2">
        <v>0</v>
      </c>
      <c r="E346" s="2" t="s">
        <v>11</v>
      </c>
      <c r="F346" s="2" t="s">
        <v>14</v>
      </c>
      <c r="G346" s="3">
        <v>2897.3235</v>
      </c>
    </row>
    <row r="347" spans="1:7" x14ac:dyDescent="0.25">
      <c r="A347" s="4">
        <v>31</v>
      </c>
      <c r="B347" s="5" t="s">
        <v>7</v>
      </c>
      <c r="C347" s="5">
        <v>32.68</v>
      </c>
      <c r="D347" s="5">
        <v>1</v>
      </c>
      <c r="E347" s="5" t="s">
        <v>11</v>
      </c>
      <c r="F347" s="5" t="s">
        <v>13</v>
      </c>
      <c r="G347" s="6">
        <v>4738.2682000000004</v>
      </c>
    </row>
    <row r="348" spans="1:7" x14ac:dyDescent="0.25">
      <c r="A348" s="1">
        <v>18</v>
      </c>
      <c r="B348" s="2" t="s">
        <v>10</v>
      </c>
      <c r="C348" s="2">
        <v>43.01</v>
      </c>
      <c r="D348" s="2">
        <v>0</v>
      </c>
      <c r="E348" s="2" t="s">
        <v>11</v>
      </c>
      <c r="F348" s="2" t="s">
        <v>12</v>
      </c>
      <c r="G348" s="3">
        <v>1149.3959</v>
      </c>
    </row>
    <row r="349" spans="1:7" x14ac:dyDescent="0.25">
      <c r="A349" s="4">
        <v>59</v>
      </c>
      <c r="B349" s="5" t="s">
        <v>7</v>
      </c>
      <c r="C349" s="5">
        <v>36.520000000000003</v>
      </c>
      <c r="D349" s="5">
        <v>1</v>
      </c>
      <c r="E349" s="5" t="s">
        <v>11</v>
      </c>
      <c r="F349" s="5" t="s">
        <v>12</v>
      </c>
      <c r="G349" s="6">
        <v>28287.897659999999</v>
      </c>
    </row>
    <row r="350" spans="1:7" x14ac:dyDescent="0.25">
      <c r="A350" s="1">
        <v>45</v>
      </c>
      <c r="B350" s="2" t="s">
        <v>7</v>
      </c>
      <c r="C350" s="2">
        <v>33.1</v>
      </c>
      <c r="D350" s="2">
        <v>0</v>
      </c>
      <c r="E350" s="2" t="s">
        <v>11</v>
      </c>
      <c r="F350" s="2" t="s">
        <v>9</v>
      </c>
      <c r="G350" s="3">
        <v>7345.0839999999998</v>
      </c>
    </row>
    <row r="351" spans="1:7" x14ac:dyDescent="0.25">
      <c r="A351" s="1">
        <v>60</v>
      </c>
      <c r="B351" s="2" t="s">
        <v>10</v>
      </c>
      <c r="C351" s="2">
        <v>29.64</v>
      </c>
      <c r="D351" s="2">
        <v>0</v>
      </c>
      <c r="E351" s="2" t="s">
        <v>11</v>
      </c>
      <c r="F351" s="2" t="s">
        <v>14</v>
      </c>
      <c r="G351" s="3">
        <v>12730.999599999999</v>
      </c>
    </row>
    <row r="352" spans="1:7" x14ac:dyDescent="0.25">
      <c r="A352" s="1">
        <v>56</v>
      </c>
      <c r="B352" s="2" t="s">
        <v>7</v>
      </c>
      <c r="C352" s="2">
        <v>25.65</v>
      </c>
      <c r="D352" s="2">
        <v>0</v>
      </c>
      <c r="E352" s="2" t="s">
        <v>11</v>
      </c>
      <c r="F352" s="2" t="s">
        <v>13</v>
      </c>
      <c r="G352" s="3">
        <v>11454.021500000001</v>
      </c>
    </row>
    <row r="353" spans="1:7" x14ac:dyDescent="0.25">
      <c r="A353" s="1">
        <v>40</v>
      </c>
      <c r="B353" s="2" t="s">
        <v>7</v>
      </c>
      <c r="C353" s="2">
        <v>29.6</v>
      </c>
      <c r="D353" s="2">
        <v>0</v>
      </c>
      <c r="E353" s="2" t="s">
        <v>11</v>
      </c>
      <c r="F353" s="2" t="s">
        <v>9</v>
      </c>
      <c r="G353" s="3">
        <v>5910.9440000000004</v>
      </c>
    </row>
    <row r="354" spans="1:7" x14ac:dyDescent="0.25">
      <c r="A354" s="1">
        <v>35</v>
      </c>
      <c r="B354" s="2" t="s">
        <v>10</v>
      </c>
      <c r="C354" s="2">
        <v>38.6</v>
      </c>
      <c r="D354" s="2">
        <v>1</v>
      </c>
      <c r="E354" s="2" t="s">
        <v>11</v>
      </c>
      <c r="F354" s="2" t="s">
        <v>9</v>
      </c>
      <c r="G354" s="3">
        <v>4762.3289999999997</v>
      </c>
    </row>
    <row r="355" spans="1:7" x14ac:dyDescent="0.25">
      <c r="A355" s="1">
        <v>39</v>
      </c>
      <c r="B355" s="2" t="s">
        <v>10</v>
      </c>
      <c r="C355" s="2">
        <v>29.6</v>
      </c>
      <c r="D355" s="2">
        <v>4</v>
      </c>
      <c r="E355" s="2" t="s">
        <v>11</v>
      </c>
      <c r="F355" s="2" t="s">
        <v>9</v>
      </c>
      <c r="G355" s="3">
        <v>7512.2669999999998</v>
      </c>
    </row>
    <row r="356" spans="1:7" x14ac:dyDescent="0.25">
      <c r="A356" s="1">
        <v>30</v>
      </c>
      <c r="B356" s="2" t="s">
        <v>10</v>
      </c>
      <c r="C356" s="2">
        <v>24.13</v>
      </c>
      <c r="D356" s="2">
        <v>1</v>
      </c>
      <c r="E356" s="2" t="s">
        <v>11</v>
      </c>
      <c r="F356" s="2" t="s">
        <v>13</v>
      </c>
      <c r="G356" s="3">
        <v>4032.2406999999998</v>
      </c>
    </row>
    <row r="357" spans="1:7" x14ac:dyDescent="0.25">
      <c r="A357" s="1">
        <v>24</v>
      </c>
      <c r="B357" s="2" t="s">
        <v>10</v>
      </c>
      <c r="C357" s="2">
        <v>23.4</v>
      </c>
      <c r="D357" s="2">
        <v>0</v>
      </c>
      <c r="E357" s="2" t="s">
        <v>11</v>
      </c>
      <c r="F357" s="2" t="s">
        <v>9</v>
      </c>
      <c r="G357" s="3">
        <v>1969.614</v>
      </c>
    </row>
    <row r="358" spans="1:7" x14ac:dyDescent="0.25">
      <c r="A358" s="1">
        <v>20</v>
      </c>
      <c r="B358" s="2" t="s">
        <v>10</v>
      </c>
      <c r="C358" s="2">
        <v>29.734999999999999</v>
      </c>
      <c r="D358" s="2">
        <v>0</v>
      </c>
      <c r="E358" s="2" t="s">
        <v>11</v>
      </c>
      <c r="F358" s="2" t="s">
        <v>13</v>
      </c>
      <c r="G358" s="3">
        <v>1769.5316499999999</v>
      </c>
    </row>
    <row r="359" spans="1:7" x14ac:dyDescent="0.25">
      <c r="A359" s="1">
        <v>32</v>
      </c>
      <c r="B359" s="2" t="s">
        <v>10</v>
      </c>
      <c r="C359" s="2">
        <v>46.53</v>
      </c>
      <c r="D359" s="2">
        <v>2</v>
      </c>
      <c r="E359" s="2" t="s">
        <v>11</v>
      </c>
      <c r="F359" s="2" t="s">
        <v>12</v>
      </c>
      <c r="G359" s="3">
        <v>4686.3887000000004</v>
      </c>
    </row>
    <row r="360" spans="1:7" x14ac:dyDescent="0.25">
      <c r="A360" s="1">
        <v>59</v>
      </c>
      <c r="B360" s="2" t="s">
        <v>10</v>
      </c>
      <c r="C360" s="2">
        <v>37.4</v>
      </c>
      <c r="D360" s="2">
        <v>0</v>
      </c>
      <c r="E360" s="2" t="s">
        <v>11</v>
      </c>
      <c r="F360" s="2" t="s">
        <v>9</v>
      </c>
      <c r="G360" s="3">
        <v>21797.000400000001</v>
      </c>
    </row>
    <row r="361" spans="1:7" x14ac:dyDescent="0.25">
      <c r="A361" s="1">
        <v>55</v>
      </c>
      <c r="B361" s="2" t="s">
        <v>7</v>
      </c>
      <c r="C361" s="2">
        <v>30.14</v>
      </c>
      <c r="D361" s="2">
        <v>2</v>
      </c>
      <c r="E361" s="2" t="s">
        <v>11</v>
      </c>
      <c r="F361" s="2" t="s">
        <v>12</v>
      </c>
      <c r="G361" s="3">
        <v>11881.9696</v>
      </c>
    </row>
    <row r="362" spans="1:7" x14ac:dyDescent="0.25">
      <c r="A362" s="1">
        <v>57</v>
      </c>
      <c r="B362" s="2" t="s">
        <v>7</v>
      </c>
      <c r="C362" s="2">
        <v>30.495000000000001</v>
      </c>
      <c r="D362" s="2">
        <v>0</v>
      </c>
      <c r="E362" s="2" t="s">
        <v>11</v>
      </c>
      <c r="F362" s="2" t="s">
        <v>13</v>
      </c>
      <c r="G362" s="3">
        <v>11840.77505</v>
      </c>
    </row>
    <row r="363" spans="1:7" x14ac:dyDescent="0.25">
      <c r="A363" s="1">
        <v>56</v>
      </c>
      <c r="B363" s="2" t="s">
        <v>10</v>
      </c>
      <c r="C363" s="2">
        <v>39.6</v>
      </c>
      <c r="D363" s="2">
        <v>0</v>
      </c>
      <c r="E363" s="2" t="s">
        <v>11</v>
      </c>
      <c r="F363" s="2" t="s">
        <v>9</v>
      </c>
      <c r="G363" s="3">
        <v>10601.412</v>
      </c>
    </row>
    <row r="364" spans="1:7" x14ac:dyDescent="0.25">
      <c r="A364" s="1">
        <v>40</v>
      </c>
      <c r="B364" s="2" t="s">
        <v>7</v>
      </c>
      <c r="C364" s="2">
        <v>33</v>
      </c>
      <c r="D364" s="2">
        <v>3</v>
      </c>
      <c r="E364" s="2" t="s">
        <v>11</v>
      </c>
      <c r="F364" s="2" t="s">
        <v>12</v>
      </c>
      <c r="G364" s="3">
        <v>7682.67</v>
      </c>
    </row>
    <row r="365" spans="1:7" x14ac:dyDescent="0.25">
      <c r="A365" s="4">
        <v>49</v>
      </c>
      <c r="B365" s="5" t="s">
        <v>7</v>
      </c>
      <c r="C365" s="5">
        <v>36.630000000000003</v>
      </c>
      <c r="D365" s="5">
        <v>3</v>
      </c>
      <c r="E365" s="5" t="s">
        <v>11</v>
      </c>
      <c r="F365" s="5" t="s">
        <v>12</v>
      </c>
      <c r="G365" s="6">
        <v>10381.4787</v>
      </c>
    </row>
    <row r="366" spans="1:7" x14ac:dyDescent="0.25">
      <c r="A366" s="1">
        <v>62</v>
      </c>
      <c r="B366" s="2" t="s">
        <v>7</v>
      </c>
      <c r="C366" s="2">
        <v>38.094999999999999</v>
      </c>
      <c r="D366" s="2">
        <v>2</v>
      </c>
      <c r="E366" s="2" t="s">
        <v>11</v>
      </c>
      <c r="F366" s="2" t="s">
        <v>14</v>
      </c>
      <c r="G366" s="3">
        <v>15230.324049999999</v>
      </c>
    </row>
    <row r="367" spans="1:7" x14ac:dyDescent="0.25">
      <c r="A367" s="1">
        <v>56</v>
      </c>
      <c r="B367" s="2" t="s">
        <v>10</v>
      </c>
      <c r="C367" s="2">
        <v>25.934999999999999</v>
      </c>
      <c r="D367" s="2">
        <v>0</v>
      </c>
      <c r="E367" s="2" t="s">
        <v>11</v>
      </c>
      <c r="F367" s="2" t="s">
        <v>14</v>
      </c>
      <c r="G367" s="3">
        <v>11165.417649999999</v>
      </c>
    </row>
    <row r="368" spans="1:7" x14ac:dyDescent="0.25">
      <c r="A368" s="4">
        <v>19</v>
      </c>
      <c r="B368" s="5" t="s">
        <v>10</v>
      </c>
      <c r="C368" s="5">
        <v>25.175000000000001</v>
      </c>
      <c r="D368" s="5">
        <v>0</v>
      </c>
      <c r="E368" s="5" t="s">
        <v>11</v>
      </c>
      <c r="F368" s="5" t="s">
        <v>13</v>
      </c>
      <c r="G368" s="6">
        <v>1632.0362500000001</v>
      </c>
    </row>
    <row r="369" spans="1:7" x14ac:dyDescent="0.25">
      <c r="A369" s="1">
        <v>60</v>
      </c>
      <c r="B369" s="2" t="s">
        <v>7</v>
      </c>
      <c r="C369" s="2">
        <v>28.7</v>
      </c>
      <c r="D369" s="2">
        <v>1</v>
      </c>
      <c r="E369" s="2" t="s">
        <v>11</v>
      </c>
      <c r="F369" s="2" t="s">
        <v>9</v>
      </c>
      <c r="G369" s="3">
        <v>13224.692999999999</v>
      </c>
    </row>
    <row r="370" spans="1:7" x14ac:dyDescent="0.25">
      <c r="A370" s="1">
        <v>56</v>
      </c>
      <c r="B370" s="2" t="s">
        <v>7</v>
      </c>
      <c r="C370" s="2">
        <v>33.82</v>
      </c>
      <c r="D370" s="2">
        <v>2</v>
      </c>
      <c r="E370" s="2" t="s">
        <v>11</v>
      </c>
      <c r="F370" s="2" t="s">
        <v>13</v>
      </c>
      <c r="G370" s="3">
        <v>12643.3778</v>
      </c>
    </row>
    <row r="371" spans="1:7" x14ac:dyDescent="0.25">
      <c r="A371" s="1">
        <v>28</v>
      </c>
      <c r="B371" s="2" t="s">
        <v>7</v>
      </c>
      <c r="C371" s="2">
        <v>24.32</v>
      </c>
      <c r="D371" s="2">
        <v>1</v>
      </c>
      <c r="E371" s="2" t="s">
        <v>11</v>
      </c>
      <c r="F371" s="2" t="s">
        <v>14</v>
      </c>
      <c r="G371" s="3">
        <v>23288.928400000001</v>
      </c>
    </row>
    <row r="372" spans="1:7" x14ac:dyDescent="0.25">
      <c r="A372" s="1">
        <v>18</v>
      </c>
      <c r="B372" s="2" t="s">
        <v>7</v>
      </c>
      <c r="C372" s="2">
        <v>24.09</v>
      </c>
      <c r="D372" s="2">
        <v>1</v>
      </c>
      <c r="E372" s="2" t="s">
        <v>11</v>
      </c>
      <c r="F372" s="2" t="s">
        <v>12</v>
      </c>
      <c r="G372" s="3">
        <v>2201.0971</v>
      </c>
    </row>
    <row r="373" spans="1:7" x14ac:dyDescent="0.25">
      <c r="A373" s="1">
        <v>27</v>
      </c>
      <c r="B373" s="2" t="s">
        <v>10</v>
      </c>
      <c r="C373" s="2">
        <v>32.67</v>
      </c>
      <c r="D373" s="2">
        <v>0</v>
      </c>
      <c r="E373" s="2" t="s">
        <v>11</v>
      </c>
      <c r="F373" s="2" t="s">
        <v>12</v>
      </c>
      <c r="G373" s="3">
        <v>2497.0383000000002</v>
      </c>
    </row>
    <row r="374" spans="1:7" x14ac:dyDescent="0.25">
      <c r="A374" s="1">
        <v>18</v>
      </c>
      <c r="B374" s="2" t="s">
        <v>7</v>
      </c>
      <c r="C374" s="2">
        <v>30.114999999999998</v>
      </c>
      <c r="D374" s="2">
        <v>0</v>
      </c>
      <c r="E374" s="2" t="s">
        <v>11</v>
      </c>
      <c r="F374" s="2" t="s">
        <v>14</v>
      </c>
      <c r="G374" s="3">
        <v>2203.4718499999999</v>
      </c>
    </row>
    <row r="375" spans="1:7" x14ac:dyDescent="0.25">
      <c r="A375" s="1">
        <v>19</v>
      </c>
      <c r="B375" s="2" t="s">
        <v>7</v>
      </c>
      <c r="C375" s="2">
        <v>29.8</v>
      </c>
      <c r="D375" s="2">
        <v>0</v>
      </c>
      <c r="E375" s="2" t="s">
        <v>11</v>
      </c>
      <c r="F375" s="2" t="s">
        <v>9</v>
      </c>
      <c r="G375" s="3">
        <v>1744.4649999999999</v>
      </c>
    </row>
    <row r="376" spans="1:7" x14ac:dyDescent="0.25">
      <c r="A376" s="4">
        <v>47</v>
      </c>
      <c r="B376" s="5" t="s">
        <v>7</v>
      </c>
      <c r="C376" s="5">
        <v>33.344999999999999</v>
      </c>
      <c r="D376" s="5">
        <v>0</v>
      </c>
      <c r="E376" s="5" t="s">
        <v>11</v>
      </c>
      <c r="F376" s="5" t="s">
        <v>14</v>
      </c>
      <c r="G376" s="6">
        <v>20878.78443</v>
      </c>
    </row>
    <row r="377" spans="1:7" x14ac:dyDescent="0.25">
      <c r="A377" s="1">
        <v>25</v>
      </c>
      <c r="B377" s="2" t="s">
        <v>10</v>
      </c>
      <c r="C377" s="2">
        <v>35.625</v>
      </c>
      <c r="D377" s="2">
        <v>0</v>
      </c>
      <c r="E377" s="2" t="s">
        <v>11</v>
      </c>
      <c r="F377" s="2" t="s">
        <v>13</v>
      </c>
      <c r="G377" s="3">
        <v>2534.3937500000002</v>
      </c>
    </row>
    <row r="378" spans="1:7" x14ac:dyDescent="0.25">
      <c r="A378" s="1">
        <v>21</v>
      </c>
      <c r="B378" s="2" t="s">
        <v>10</v>
      </c>
      <c r="C378" s="2">
        <v>36.85</v>
      </c>
      <c r="D378" s="2">
        <v>0</v>
      </c>
      <c r="E378" s="2" t="s">
        <v>11</v>
      </c>
      <c r="F378" s="2" t="s">
        <v>12</v>
      </c>
      <c r="G378" s="3">
        <v>1534.3045</v>
      </c>
    </row>
    <row r="379" spans="1:7" x14ac:dyDescent="0.25">
      <c r="A379" s="1">
        <v>23</v>
      </c>
      <c r="B379" s="2" t="s">
        <v>10</v>
      </c>
      <c r="C379" s="2">
        <v>32.56</v>
      </c>
      <c r="D379" s="2">
        <v>0</v>
      </c>
      <c r="E379" s="2" t="s">
        <v>11</v>
      </c>
      <c r="F379" s="2" t="s">
        <v>12</v>
      </c>
      <c r="G379" s="3">
        <v>1824.2854</v>
      </c>
    </row>
    <row r="380" spans="1:7" x14ac:dyDescent="0.25">
      <c r="A380" s="1">
        <v>63</v>
      </c>
      <c r="B380" s="2" t="s">
        <v>10</v>
      </c>
      <c r="C380" s="2">
        <v>41.325000000000003</v>
      </c>
      <c r="D380" s="2">
        <v>3</v>
      </c>
      <c r="E380" s="2" t="s">
        <v>11</v>
      </c>
      <c r="F380" s="2" t="s">
        <v>13</v>
      </c>
      <c r="G380" s="3">
        <v>15555.188749999999</v>
      </c>
    </row>
    <row r="381" spans="1:7" x14ac:dyDescent="0.25">
      <c r="A381" s="1">
        <v>49</v>
      </c>
      <c r="B381" s="2" t="s">
        <v>10</v>
      </c>
      <c r="C381" s="2">
        <v>37.51</v>
      </c>
      <c r="D381" s="2">
        <v>2</v>
      </c>
      <c r="E381" s="2" t="s">
        <v>11</v>
      </c>
      <c r="F381" s="2" t="s">
        <v>12</v>
      </c>
      <c r="G381" s="3">
        <v>9304.7019</v>
      </c>
    </row>
    <row r="382" spans="1:7" x14ac:dyDescent="0.25">
      <c r="A382" s="1">
        <v>18</v>
      </c>
      <c r="B382" s="2" t="s">
        <v>7</v>
      </c>
      <c r="C382" s="2">
        <v>31.35</v>
      </c>
      <c r="D382" s="2">
        <v>0</v>
      </c>
      <c r="E382" s="2" t="s">
        <v>11</v>
      </c>
      <c r="F382" s="2" t="s">
        <v>12</v>
      </c>
      <c r="G382" s="3">
        <v>1622.1885</v>
      </c>
    </row>
    <row r="383" spans="1:7" x14ac:dyDescent="0.25">
      <c r="A383" s="1">
        <v>51</v>
      </c>
      <c r="B383" s="2" t="s">
        <v>7</v>
      </c>
      <c r="C383" s="2">
        <v>39.5</v>
      </c>
      <c r="D383" s="2">
        <v>1</v>
      </c>
      <c r="E383" s="2" t="s">
        <v>11</v>
      </c>
      <c r="F383" s="2" t="s">
        <v>9</v>
      </c>
      <c r="G383" s="3">
        <v>9880.0679999999993</v>
      </c>
    </row>
    <row r="384" spans="1:7" x14ac:dyDescent="0.25">
      <c r="A384" s="1">
        <v>48</v>
      </c>
      <c r="B384" s="2" t="s">
        <v>10</v>
      </c>
      <c r="C384" s="2">
        <v>34.299999999999997</v>
      </c>
      <c r="D384" s="2">
        <v>3</v>
      </c>
      <c r="E384" s="2" t="s">
        <v>11</v>
      </c>
      <c r="F384" s="2" t="s">
        <v>9</v>
      </c>
      <c r="G384" s="3">
        <v>9563.0290000000005</v>
      </c>
    </row>
    <row r="385" spans="1:7" x14ac:dyDescent="0.25">
      <c r="A385" s="1">
        <v>31</v>
      </c>
      <c r="B385" s="2" t="s">
        <v>7</v>
      </c>
      <c r="C385" s="2">
        <v>31.065000000000001</v>
      </c>
      <c r="D385" s="2">
        <v>0</v>
      </c>
      <c r="E385" s="2" t="s">
        <v>11</v>
      </c>
      <c r="F385" s="2" t="s">
        <v>14</v>
      </c>
      <c r="G385" s="3">
        <v>4347.0233500000004</v>
      </c>
    </row>
    <row r="386" spans="1:7" x14ac:dyDescent="0.25">
      <c r="A386" s="1">
        <v>54</v>
      </c>
      <c r="B386" s="2" t="s">
        <v>7</v>
      </c>
      <c r="C386" s="2">
        <v>21.47</v>
      </c>
      <c r="D386" s="2">
        <v>3</v>
      </c>
      <c r="E386" s="2" t="s">
        <v>11</v>
      </c>
      <c r="F386" s="2" t="s">
        <v>13</v>
      </c>
      <c r="G386" s="3">
        <v>12475.3513</v>
      </c>
    </row>
    <row r="387" spans="1:7" x14ac:dyDescent="0.25">
      <c r="A387" s="4">
        <v>19</v>
      </c>
      <c r="B387" s="5" t="s">
        <v>10</v>
      </c>
      <c r="C387" s="5">
        <v>28.7</v>
      </c>
      <c r="D387" s="5">
        <v>0</v>
      </c>
      <c r="E387" s="5" t="s">
        <v>11</v>
      </c>
      <c r="F387" s="5" t="s">
        <v>9</v>
      </c>
      <c r="G387" s="6">
        <v>1253.9359999999999</v>
      </c>
    </row>
    <row r="388" spans="1:7" x14ac:dyDescent="0.25">
      <c r="A388" s="1">
        <v>53</v>
      </c>
      <c r="B388" s="2" t="s">
        <v>10</v>
      </c>
      <c r="C388" s="2">
        <v>31.16</v>
      </c>
      <c r="D388" s="2">
        <v>1</v>
      </c>
      <c r="E388" s="2" t="s">
        <v>11</v>
      </c>
      <c r="F388" s="2" t="s">
        <v>13</v>
      </c>
      <c r="G388" s="3">
        <v>10461.9794</v>
      </c>
    </row>
    <row r="389" spans="1:7" x14ac:dyDescent="0.25">
      <c r="A389" s="1">
        <v>19</v>
      </c>
      <c r="B389" s="2" t="s">
        <v>7</v>
      </c>
      <c r="C389" s="2">
        <v>32.9</v>
      </c>
      <c r="D389" s="2">
        <v>0</v>
      </c>
      <c r="E389" s="2" t="s">
        <v>11</v>
      </c>
      <c r="F389" s="2" t="s">
        <v>9</v>
      </c>
      <c r="G389" s="3">
        <v>1748.7739999999999</v>
      </c>
    </row>
    <row r="390" spans="1:7" x14ac:dyDescent="0.25">
      <c r="A390" s="1">
        <v>61</v>
      </c>
      <c r="B390" s="2" t="s">
        <v>7</v>
      </c>
      <c r="C390" s="2">
        <v>25.08</v>
      </c>
      <c r="D390" s="2">
        <v>0</v>
      </c>
      <c r="E390" s="2" t="s">
        <v>11</v>
      </c>
      <c r="F390" s="2" t="s">
        <v>12</v>
      </c>
      <c r="G390" s="3">
        <v>24513.091260000001</v>
      </c>
    </row>
    <row r="391" spans="1:7" x14ac:dyDescent="0.25">
      <c r="A391" s="1">
        <v>18</v>
      </c>
      <c r="B391" s="2" t="s">
        <v>7</v>
      </c>
      <c r="C391" s="2">
        <v>25.08</v>
      </c>
      <c r="D391" s="2">
        <v>0</v>
      </c>
      <c r="E391" s="2" t="s">
        <v>11</v>
      </c>
      <c r="F391" s="2" t="s">
        <v>14</v>
      </c>
      <c r="G391" s="3">
        <v>2196.4731999999999</v>
      </c>
    </row>
    <row r="392" spans="1:7" x14ac:dyDescent="0.25">
      <c r="A392" s="4">
        <v>61</v>
      </c>
      <c r="B392" s="5" t="s">
        <v>10</v>
      </c>
      <c r="C392" s="5">
        <v>43.4</v>
      </c>
      <c r="D392" s="5">
        <v>0</v>
      </c>
      <c r="E392" s="5" t="s">
        <v>11</v>
      </c>
      <c r="F392" s="5" t="s">
        <v>9</v>
      </c>
      <c r="G392" s="6">
        <v>12574.049000000001</v>
      </c>
    </row>
    <row r="393" spans="1:7" x14ac:dyDescent="0.25">
      <c r="A393" s="1">
        <v>20</v>
      </c>
      <c r="B393" s="2" t="s">
        <v>10</v>
      </c>
      <c r="C393" s="2">
        <v>27.93</v>
      </c>
      <c r="D393" s="2">
        <v>0</v>
      </c>
      <c r="E393" s="2" t="s">
        <v>11</v>
      </c>
      <c r="F393" s="2" t="s">
        <v>14</v>
      </c>
      <c r="G393" s="3">
        <v>1967.0227</v>
      </c>
    </row>
    <row r="394" spans="1:7" x14ac:dyDescent="0.25">
      <c r="A394" s="1">
        <v>31</v>
      </c>
      <c r="B394" s="2" t="s">
        <v>7</v>
      </c>
      <c r="C394" s="2">
        <v>23.6</v>
      </c>
      <c r="D394" s="2">
        <v>2</v>
      </c>
      <c r="E394" s="2" t="s">
        <v>11</v>
      </c>
      <c r="F394" s="2" t="s">
        <v>9</v>
      </c>
      <c r="G394" s="3">
        <v>4931.6469999999999</v>
      </c>
    </row>
    <row r="395" spans="1:7" x14ac:dyDescent="0.25">
      <c r="A395" s="1">
        <v>45</v>
      </c>
      <c r="B395" s="2" t="s">
        <v>10</v>
      </c>
      <c r="C395" s="2">
        <v>28.7</v>
      </c>
      <c r="D395" s="2">
        <v>2</v>
      </c>
      <c r="E395" s="2" t="s">
        <v>11</v>
      </c>
      <c r="F395" s="2" t="s">
        <v>9</v>
      </c>
      <c r="G395" s="3">
        <v>8027.9679999999998</v>
      </c>
    </row>
    <row r="396" spans="1:7" x14ac:dyDescent="0.25">
      <c r="A396" s="1">
        <v>44</v>
      </c>
      <c r="B396" s="2" t="s">
        <v>7</v>
      </c>
      <c r="C396" s="2">
        <v>23.98</v>
      </c>
      <c r="D396" s="2">
        <v>2</v>
      </c>
      <c r="E396" s="2" t="s">
        <v>11</v>
      </c>
      <c r="F396" s="2" t="s">
        <v>12</v>
      </c>
      <c r="G396" s="3">
        <v>8211.1002000000008</v>
      </c>
    </row>
    <row r="397" spans="1:7" x14ac:dyDescent="0.25">
      <c r="A397" s="4">
        <v>62</v>
      </c>
      <c r="B397" s="5" t="s">
        <v>7</v>
      </c>
      <c r="C397" s="5">
        <v>39.200000000000003</v>
      </c>
      <c r="D397" s="5">
        <v>0</v>
      </c>
      <c r="E397" s="5" t="s">
        <v>11</v>
      </c>
      <c r="F397" s="5" t="s">
        <v>9</v>
      </c>
      <c r="G397" s="6">
        <v>13470.86</v>
      </c>
    </row>
    <row r="398" spans="1:7" x14ac:dyDescent="0.25">
      <c r="A398" s="4">
        <v>43</v>
      </c>
      <c r="B398" s="5" t="s">
        <v>10</v>
      </c>
      <c r="C398" s="5">
        <v>26.03</v>
      </c>
      <c r="D398" s="5">
        <v>0</v>
      </c>
      <c r="E398" s="5" t="s">
        <v>11</v>
      </c>
      <c r="F398" s="5" t="s">
        <v>14</v>
      </c>
      <c r="G398" s="6">
        <v>6837.3687</v>
      </c>
    </row>
    <row r="399" spans="1:7" x14ac:dyDescent="0.25">
      <c r="A399" s="1">
        <v>38</v>
      </c>
      <c r="B399" s="2" t="s">
        <v>7</v>
      </c>
      <c r="C399" s="2">
        <v>28.93</v>
      </c>
      <c r="D399" s="2">
        <v>1</v>
      </c>
      <c r="E399" s="2" t="s">
        <v>11</v>
      </c>
      <c r="F399" s="2" t="s">
        <v>12</v>
      </c>
      <c r="G399" s="3">
        <v>5974.3846999999996</v>
      </c>
    </row>
    <row r="400" spans="1:7" x14ac:dyDescent="0.25">
      <c r="A400" s="1">
        <v>37</v>
      </c>
      <c r="B400" s="2" t="s">
        <v>10</v>
      </c>
      <c r="C400" s="2">
        <v>30.875</v>
      </c>
      <c r="D400" s="2">
        <v>3</v>
      </c>
      <c r="E400" s="2" t="s">
        <v>11</v>
      </c>
      <c r="F400" s="2" t="s">
        <v>13</v>
      </c>
      <c r="G400" s="3">
        <v>6796.8632500000003</v>
      </c>
    </row>
    <row r="401" spans="1:7" x14ac:dyDescent="0.25">
      <c r="A401" s="1">
        <v>22</v>
      </c>
      <c r="B401" s="2" t="s">
        <v>10</v>
      </c>
      <c r="C401" s="2">
        <v>31.35</v>
      </c>
      <c r="D401" s="2">
        <v>1</v>
      </c>
      <c r="E401" s="2" t="s">
        <v>11</v>
      </c>
      <c r="F401" s="2" t="s">
        <v>13</v>
      </c>
      <c r="G401" s="3">
        <v>2643.2685000000001</v>
      </c>
    </row>
    <row r="402" spans="1:7" x14ac:dyDescent="0.25">
      <c r="A402" s="1">
        <v>21</v>
      </c>
      <c r="B402" s="2" t="s">
        <v>10</v>
      </c>
      <c r="C402" s="2">
        <v>23.75</v>
      </c>
      <c r="D402" s="2">
        <v>2</v>
      </c>
      <c r="E402" s="2" t="s">
        <v>11</v>
      </c>
      <c r="F402" s="2" t="s">
        <v>13</v>
      </c>
      <c r="G402" s="3">
        <v>3077.0954999999999</v>
      </c>
    </row>
    <row r="403" spans="1:7" x14ac:dyDescent="0.25">
      <c r="A403" s="1">
        <v>24</v>
      </c>
      <c r="B403" s="2" t="s">
        <v>7</v>
      </c>
      <c r="C403" s="2">
        <v>25.27</v>
      </c>
      <c r="D403" s="2">
        <v>0</v>
      </c>
      <c r="E403" s="2" t="s">
        <v>11</v>
      </c>
      <c r="F403" s="2" t="s">
        <v>14</v>
      </c>
      <c r="G403" s="3">
        <v>3044.2132999999999</v>
      </c>
    </row>
    <row r="404" spans="1:7" x14ac:dyDescent="0.25">
      <c r="A404" s="1">
        <v>57</v>
      </c>
      <c r="B404" s="2" t="s">
        <v>7</v>
      </c>
      <c r="C404" s="2">
        <v>28.7</v>
      </c>
      <c r="D404" s="2">
        <v>0</v>
      </c>
      <c r="E404" s="2" t="s">
        <v>11</v>
      </c>
      <c r="F404" s="2" t="s">
        <v>9</v>
      </c>
      <c r="G404" s="3">
        <v>11455.28</v>
      </c>
    </row>
    <row r="405" spans="1:7" x14ac:dyDescent="0.25">
      <c r="A405" s="1">
        <v>56</v>
      </c>
      <c r="B405" s="2" t="s">
        <v>10</v>
      </c>
      <c r="C405" s="2">
        <v>32.11</v>
      </c>
      <c r="D405" s="2">
        <v>1</v>
      </c>
      <c r="E405" s="2" t="s">
        <v>11</v>
      </c>
      <c r="F405" s="2" t="s">
        <v>14</v>
      </c>
      <c r="G405" s="3">
        <v>11763.000899999999</v>
      </c>
    </row>
    <row r="406" spans="1:7" x14ac:dyDescent="0.25">
      <c r="A406" s="1">
        <v>27</v>
      </c>
      <c r="B406" s="2" t="s">
        <v>10</v>
      </c>
      <c r="C406" s="2">
        <v>33.659999999999997</v>
      </c>
      <c r="D406" s="2">
        <v>0</v>
      </c>
      <c r="E406" s="2" t="s">
        <v>11</v>
      </c>
      <c r="F406" s="2" t="s">
        <v>12</v>
      </c>
      <c r="G406" s="3">
        <v>2498.4144000000001</v>
      </c>
    </row>
    <row r="407" spans="1:7" x14ac:dyDescent="0.25">
      <c r="A407" s="1">
        <v>51</v>
      </c>
      <c r="B407" s="2" t="s">
        <v>10</v>
      </c>
      <c r="C407" s="2">
        <v>22.42</v>
      </c>
      <c r="D407" s="2">
        <v>0</v>
      </c>
      <c r="E407" s="2" t="s">
        <v>11</v>
      </c>
      <c r="F407" s="2" t="s">
        <v>14</v>
      </c>
      <c r="G407" s="3">
        <v>9361.3268000000007</v>
      </c>
    </row>
    <row r="408" spans="1:7" x14ac:dyDescent="0.25">
      <c r="A408" s="4">
        <v>19</v>
      </c>
      <c r="B408" s="5" t="s">
        <v>10</v>
      </c>
      <c r="C408" s="5">
        <v>30.4</v>
      </c>
      <c r="D408" s="5">
        <v>0</v>
      </c>
      <c r="E408" s="5" t="s">
        <v>11</v>
      </c>
      <c r="F408" s="5" t="s">
        <v>9</v>
      </c>
      <c r="G408" s="6">
        <v>1256.299</v>
      </c>
    </row>
    <row r="409" spans="1:7" x14ac:dyDescent="0.25">
      <c r="A409" s="1">
        <v>58</v>
      </c>
      <c r="B409" s="2" t="s">
        <v>10</v>
      </c>
      <c r="C409" s="2">
        <v>35.700000000000003</v>
      </c>
      <c r="D409" s="2">
        <v>0</v>
      </c>
      <c r="E409" s="2" t="s">
        <v>11</v>
      </c>
      <c r="F409" s="2" t="s">
        <v>9</v>
      </c>
      <c r="G409" s="3">
        <v>11362.754999999999</v>
      </c>
    </row>
    <row r="410" spans="1:7" x14ac:dyDescent="0.25">
      <c r="A410" s="1">
        <v>20</v>
      </c>
      <c r="B410" s="2" t="s">
        <v>10</v>
      </c>
      <c r="C410" s="2">
        <v>35.31</v>
      </c>
      <c r="D410" s="2">
        <v>1</v>
      </c>
      <c r="E410" s="2" t="s">
        <v>11</v>
      </c>
      <c r="F410" s="2" t="s">
        <v>12</v>
      </c>
      <c r="G410" s="3">
        <v>27724.28875</v>
      </c>
    </row>
    <row r="411" spans="1:7" x14ac:dyDescent="0.25">
      <c r="A411" s="1">
        <v>45</v>
      </c>
      <c r="B411" s="2" t="s">
        <v>10</v>
      </c>
      <c r="C411" s="2">
        <v>30.495000000000001</v>
      </c>
      <c r="D411" s="2">
        <v>2</v>
      </c>
      <c r="E411" s="2" t="s">
        <v>11</v>
      </c>
      <c r="F411" s="2" t="s">
        <v>13</v>
      </c>
      <c r="G411" s="3">
        <v>8413.4630500000003</v>
      </c>
    </row>
    <row r="412" spans="1:7" x14ac:dyDescent="0.25">
      <c r="A412" s="1">
        <v>35</v>
      </c>
      <c r="B412" s="2" t="s">
        <v>7</v>
      </c>
      <c r="C412" s="2">
        <v>31</v>
      </c>
      <c r="D412" s="2">
        <v>1</v>
      </c>
      <c r="E412" s="2" t="s">
        <v>11</v>
      </c>
      <c r="F412" s="2" t="s">
        <v>9</v>
      </c>
      <c r="G412" s="3">
        <v>5240.7650000000003</v>
      </c>
    </row>
    <row r="413" spans="1:7" x14ac:dyDescent="0.25">
      <c r="A413" s="1">
        <v>31</v>
      </c>
      <c r="B413" s="2" t="s">
        <v>10</v>
      </c>
      <c r="C413" s="2">
        <v>30.875</v>
      </c>
      <c r="D413" s="2">
        <v>0</v>
      </c>
      <c r="E413" s="2" t="s">
        <v>11</v>
      </c>
      <c r="F413" s="2" t="s">
        <v>14</v>
      </c>
      <c r="G413" s="3">
        <v>3857.7592500000001</v>
      </c>
    </row>
    <row r="414" spans="1:7" x14ac:dyDescent="0.25">
      <c r="A414" s="1">
        <v>50</v>
      </c>
      <c r="B414" s="2" t="s">
        <v>7</v>
      </c>
      <c r="C414" s="2">
        <v>27.36</v>
      </c>
      <c r="D414" s="2">
        <v>0</v>
      </c>
      <c r="E414" s="2" t="s">
        <v>11</v>
      </c>
      <c r="F414" s="2" t="s">
        <v>14</v>
      </c>
      <c r="G414" s="3">
        <v>25656.575260000001</v>
      </c>
    </row>
    <row r="415" spans="1:7" x14ac:dyDescent="0.25">
      <c r="A415" s="1">
        <v>32</v>
      </c>
      <c r="B415" s="2" t="s">
        <v>7</v>
      </c>
      <c r="C415" s="2">
        <v>44.22</v>
      </c>
      <c r="D415" s="2">
        <v>0</v>
      </c>
      <c r="E415" s="2" t="s">
        <v>11</v>
      </c>
      <c r="F415" s="2" t="s">
        <v>12</v>
      </c>
      <c r="G415" s="3">
        <v>3994.1777999999999</v>
      </c>
    </row>
    <row r="416" spans="1:7" x14ac:dyDescent="0.25">
      <c r="A416" s="1">
        <v>51</v>
      </c>
      <c r="B416" s="2" t="s">
        <v>7</v>
      </c>
      <c r="C416" s="2">
        <v>33.914999999999999</v>
      </c>
      <c r="D416" s="2">
        <v>0</v>
      </c>
      <c r="E416" s="2" t="s">
        <v>11</v>
      </c>
      <c r="F416" s="2" t="s">
        <v>14</v>
      </c>
      <c r="G416" s="3">
        <v>9866.3048500000004</v>
      </c>
    </row>
    <row r="417" spans="1:7" x14ac:dyDescent="0.25">
      <c r="A417" s="4">
        <v>38</v>
      </c>
      <c r="B417" s="5" t="s">
        <v>7</v>
      </c>
      <c r="C417" s="5">
        <v>37.729999999999997</v>
      </c>
      <c r="D417" s="5">
        <v>0</v>
      </c>
      <c r="E417" s="5" t="s">
        <v>11</v>
      </c>
      <c r="F417" s="5" t="s">
        <v>12</v>
      </c>
      <c r="G417" s="6">
        <v>5397.6166999999996</v>
      </c>
    </row>
    <row r="418" spans="1:7" x14ac:dyDescent="0.25">
      <c r="A418" s="1">
        <v>18</v>
      </c>
      <c r="B418" s="2" t="s">
        <v>7</v>
      </c>
      <c r="C418" s="2">
        <v>33.880000000000003</v>
      </c>
      <c r="D418" s="2">
        <v>0</v>
      </c>
      <c r="E418" s="2" t="s">
        <v>11</v>
      </c>
      <c r="F418" s="2" t="s">
        <v>12</v>
      </c>
      <c r="G418" s="3">
        <v>11482.63485</v>
      </c>
    </row>
    <row r="419" spans="1:7" x14ac:dyDescent="0.25">
      <c r="A419" s="1">
        <v>19</v>
      </c>
      <c r="B419" s="2" t="s">
        <v>7</v>
      </c>
      <c r="C419" s="2">
        <v>30.59</v>
      </c>
      <c r="D419" s="2">
        <v>2</v>
      </c>
      <c r="E419" s="2" t="s">
        <v>11</v>
      </c>
      <c r="F419" s="2" t="s">
        <v>13</v>
      </c>
      <c r="G419" s="3">
        <v>24059.680189999999</v>
      </c>
    </row>
    <row r="420" spans="1:7" x14ac:dyDescent="0.25">
      <c r="A420" s="1">
        <v>51</v>
      </c>
      <c r="B420" s="2" t="s">
        <v>7</v>
      </c>
      <c r="C420" s="2">
        <v>25.8</v>
      </c>
      <c r="D420" s="2">
        <v>1</v>
      </c>
      <c r="E420" s="2" t="s">
        <v>11</v>
      </c>
      <c r="F420" s="2" t="s">
        <v>9</v>
      </c>
      <c r="G420" s="3">
        <v>9861.0249999999996</v>
      </c>
    </row>
    <row r="421" spans="1:7" x14ac:dyDescent="0.25">
      <c r="A421" s="1">
        <v>46</v>
      </c>
      <c r="B421" s="2" t="s">
        <v>10</v>
      </c>
      <c r="C421" s="2">
        <v>39.424999999999997</v>
      </c>
      <c r="D421" s="2">
        <v>1</v>
      </c>
      <c r="E421" s="2" t="s">
        <v>11</v>
      </c>
      <c r="F421" s="2" t="s">
        <v>14</v>
      </c>
      <c r="G421" s="3">
        <v>8342.9087500000005</v>
      </c>
    </row>
    <row r="422" spans="1:7" x14ac:dyDescent="0.25">
      <c r="A422" s="4">
        <v>18</v>
      </c>
      <c r="B422" s="5" t="s">
        <v>10</v>
      </c>
      <c r="C422" s="5">
        <v>25.46</v>
      </c>
      <c r="D422" s="5">
        <v>0</v>
      </c>
      <c r="E422" s="5" t="s">
        <v>11</v>
      </c>
      <c r="F422" s="5" t="s">
        <v>14</v>
      </c>
      <c r="G422" s="6">
        <v>1708.0014000000001</v>
      </c>
    </row>
    <row r="423" spans="1:7" x14ac:dyDescent="0.25">
      <c r="A423" s="1">
        <v>62</v>
      </c>
      <c r="B423" s="2" t="s">
        <v>7</v>
      </c>
      <c r="C423" s="2">
        <v>31.73</v>
      </c>
      <c r="D423" s="2">
        <v>0</v>
      </c>
      <c r="E423" s="2" t="s">
        <v>11</v>
      </c>
      <c r="F423" s="2" t="s">
        <v>14</v>
      </c>
      <c r="G423" s="3">
        <v>14043.476699999999</v>
      </c>
    </row>
    <row r="424" spans="1:7" x14ac:dyDescent="0.25">
      <c r="A424" s="1">
        <v>59</v>
      </c>
      <c r="B424" s="2" t="s">
        <v>10</v>
      </c>
      <c r="C424" s="2">
        <v>29.7</v>
      </c>
      <c r="D424" s="2">
        <v>2</v>
      </c>
      <c r="E424" s="2" t="s">
        <v>11</v>
      </c>
      <c r="F424" s="2" t="s">
        <v>12</v>
      </c>
      <c r="G424" s="3">
        <v>12925.886</v>
      </c>
    </row>
    <row r="425" spans="1:7" x14ac:dyDescent="0.25">
      <c r="A425" s="1">
        <v>37</v>
      </c>
      <c r="B425" s="2" t="s">
        <v>10</v>
      </c>
      <c r="C425" s="2">
        <v>36.19</v>
      </c>
      <c r="D425" s="2">
        <v>0</v>
      </c>
      <c r="E425" s="2" t="s">
        <v>11</v>
      </c>
      <c r="F425" s="2" t="s">
        <v>12</v>
      </c>
      <c r="G425" s="3">
        <v>19214.705529999999</v>
      </c>
    </row>
    <row r="426" spans="1:7" x14ac:dyDescent="0.25">
      <c r="A426" s="1">
        <v>64</v>
      </c>
      <c r="B426" s="2" t="s">
        <v>10</v>
      </c>
      <c r="C426" s="2">
        <v>40.479999999999997</v>
      </c>
      <c r="D426" s="2">
        <v>0</v>
      </c>
      <c r="E426" s="2" t="s">
        <v>11</v>
      </c>
      <c r="F426" s="2" t="s">
        <v>12</v>
      </c>
      <c r="G426" s="3">
        <v>13831.1152</v>
      </c>
    </row>
    <row r="427" spans="1:7" x14ac:dyDescent="0.25">
      <c r="A427" s="1">
        <v>38</v>
      </c>
      <c r="B427" s="2" t="s">
        <v>10</v>
      </c>
      <c r="C427" s="2">
        <v>28.024999999999999</v>
      </c>
      <c r="D427" s="2">
        <v>1</v>
      </c>
      <c r="E427" s="2" t="s">
        <v>11</v>
      </c>
      <c r="F427" s="2" t="s">
        <v>14</v>
      </c>
      <c r="G427" s="3">
        <v>6067.1267500000004</v>
      </c>
    </row>
    <row r="428" spans="1:7" x14ac:dyDescent="0.25">
      <c r="A428" s="1">
        <v>33</v>
      </c>
      <c r="B428" s="2" t="s">
        <v>7</v>
      </c>
      <c r="C428" s="2">
        <v>38.9</v>
      </c>
      <c r="D428" s="2">
        <v>3</v>
      </c>
      <c r="E428" s="2" t="s">
        <v>11</v>
      </c>
      <c r="F428" s="2" t="s">
        <v>9</v>
      </c>
      <c r="G428" s="3">
        <v>5972.3779999999997</v>
      </c>
    </row>
    <row r="429" spans="1:7" x14ac:dyDescent="0.25">
      <c r="A429" s="1">
        <v>46</v>
      </c>
      <c r="B429" s="2" t="s">
        <v>7</v>
      </c>
      <c r="C429" s="2">
        <v>30.2</v>
      </c>
      <c r="D429" s="2">
        <v>2</v>
      </c>
      <c r="E429" s="2" t="s">
        <v>11</v>
      </c>
      <c r="F429" s="2" t="s">
        <v>9</v>
      </c>
      <c r="G429" s="3">
        <v>8825.0859999999993</v>
      </c>
    </row>
    <row r="430" spans="1:7" x14ac:dyDescent="0.25">
      <c r="A430" s="1">
        <v>46</v>
      </c>
      <c r="B430" s="2" t="s">
        <v>7</v>
      </c>
      <c r="C430" s="2">
        <v>28.05</v>
      </c>
      <c r="D430" s="2">
        <v>1</v>
      </c>
      <c r="E430" s="2" t="s">
        <v>11</v>
      </c>
      <c r="F430" s="2" t="s">
        <v>12</v>
      </c>
      <c r="G430" s="3">
        <v>8233.0974999999999</v>
      </c>
    </row>
    <row r="431" spans="1:7" x14ac:dyDescent="0.25">
      <c r="A431" s="1">
        <v>53</v>
      </c>
      <c r="B431" s="2" t="s">
        <v>10</v>
      </c>
      <c r="C431" s="2">
        <v>31.35</v>
      </c>
      <c r="D431" s="2">
        <v>0</v>
      </c>
      <c r="E431" s="2" t="s">
        <v>11</v>
      </c>
      <c r="F431" s="2" t="s">
        <v>12</v>
      </c>
      <c r="G431" s="3">
        <v>27346.04207</v>
      </c>
    </row>
    <row r="432" spans="1:7" x14ac:dyDescent="0.25">
      <c r="A432" s="1">
        <v>34</v>
      </c>
      <c r="B432" s="2" t="s">
        <v>7</v>
      </c>
      <c r="C432" s="2">
        <v>38</v>
      </c>
      <c r="D432" s="2">
        <v>3</v>
      </c>
      <c r="E432" s="2" t="s">
        <v>11</v>
      </c>
      <c r="F432" s="2" t="s">
        <v>9</v>
      </c>
      <c r="G432" s="3">
        <v>6196.4480000000003</v>
      </c>
    </row>
    <row r="433" spans="1:7" x14ac:dyDescent="0.25">
      <c r="A433" s="1">
        <v>20</v>
      </c>
      <c r="B433" s="2" t="s">
        <v>7</v>
      </c>
      <c r="C433" s="2">
        <v>31.79</v>
      </c>
      <c r="D433" s="2">
        <v>2</v>
      </c>
      <c r="E433" s="2" t="s">
        <v>11</v>
      </c>
      <c r="F433" s="2" t="s">
        <v>12</v>
      </c>
      <c r="G433" s="3">
        <v>3056.3881000000001</v>
      </c>
    </row>
    <row r="434" spans="1:7" x14ac:dyDescent="0.25">
      <c r="A434" s="4">
        <v>63</v>
      </c>
      <c r="B434" s="5" t="s">
        <v>7</v>
      </c>
      <c r="C434" s="5">
        <v>36.299999999999997</v>
      </c>
      <c r="D434" s="5">
        <v>0</v>
      </c>
      <c r="E434" s="5" t="s">
        <v>11</v>
      </c>
      <c r="F434" s="5" t="s">
        <v>12</v>
      </c>
      <c r="G434" s="6">
        <v>13887.204</v>
      </c>
    </row>
    <row r="435" spans="1:7" x14ac:dyDescent="0.25">
      <c r="A435" s="4">
        <v>54</v>
      </c>
      <c r="B435" s="5" t="s">
        <v>10</v>
      </c>
      <c r="C435" s="5">
        <v>30.21</v>
      </c>
      <c r="D435" s="5">
        <v>0</v>
      </c>
      <c r="E435" s="5" t="s">
        <v>11</v>
      </c>
      <c r="F435" s="5" t="s">
        <v>13</v>
      </c>
      <c r="G435" s="6">
        <v>10231.499900000001</v>
      </c>
    </row>
    <row r="436" spans="1:7" x14ac:dyDescent="0.25">
      <c r="A436" s="1">
        <v>28</v>
      </c>
      <c r="B436" s="2" t="s">
        <v>10</v>
      </c>
      <c r="C436" s="2">
        <v>35.435000000000002</v>
      </c>
      <c r="D436" s="2">
        <v>0</v>
      </c>
      <c r="E436" s="2" t="s">
        <v>11</v>
      </c>
      <c r="F436" s="2" t="s">
        <v>14</v>
      </c>
      <c r="G436" s="3">
        <v>3268.84665</v>
      </c>
    </row>
    <row r="437" spans="1:7" x14ac:dyDescent="0.25">
      <c r="A437" s="1">
        <v>54</v>
      </c>
      <c r="B437" s="2" t="s">
        <v>7</v>
      </c>
      <c r="C437" s="2">
        <v>46.7</v>
      </c>
      <c r="D437" s="2">
        <v>2</v>
      </c>
      <c r="E437" s="2" t="s">
        <v>11</v>
      </c>
      <c r="F437" s="2" t="s">
        <v>9</v>
      </c>
      <c r="G437" s="3">
        <v>11538.421</v>
      </c>
    </row>
    <row r="438" spans="1:7" x14ac:dyDescent="0.25">
      <c r="A438" s="4">
        <v>25</v>
      </c>
      <c r="B438" s="5" t="s">
        <v>7</v>
      </c>
      <c r="C438" s="5">
        <v>28.594999999999999</v>
      </c>
      <c r="D438" s="5">
        <v>0</v>
      </c>
      <c r="E438" s="5" t="s">
        <v>11</v>
      </c>
      <c r="F438" s="5" t="s">
        <v>14</v>
      </c>
      <c r="G438" s="6">
        <v>3213.6220499999999</v>
      </c>
    </row>
    <row r="439" spans="1:7" x14ac:dyDescent="0.25">
      <c r="A439" s="1">
        <v>63</v>
      </c>
      <c r="B439" s="2" t="s">
        <v>10</v>
      </c>
      <c r="C439" s="2">
        <v>30.8</v>
      </c>
      <c r="D439" s="2">
        <v>0</v>
      </c>
      <c r="E439" s="2" t="s">
        <v>11</v>
      </c>
      <c r="F439" s="2" t="s">
        <v>9</v>
      </c>
      <c r="G439" s="3">
        <v>13390.558999999999</v>
      </c>
    </row>
    <row r="440" spans="1:7" x14ac:dyDescent="0.25">
      <c r="A440" s="1">
        <v>32</v>
      </c>
      <c r="B440" s="2" t="s">
        <v>7</v>
      </c>
      <c r="C440" s="2">
        <v>28.93</v>
      </c>
      <c r="D440" s="2">
        <v>0</v>
      </c>
      <c r="E440" s="2" t="s">
        <v>11</v>
      </c>
      <c r="F440" s="2" t="s">
        <v>12</v>
      </c>
      <c r="G440" s="3">
        <v>3972.9247</v>
      </c>
    </row>
    <row r="441" spans="1:7" x14ac:dyDescent="0.25">
      <c r="A441" s="1">
        <v>62</v>
      </c>
      <c r="B441" s="2" t="s">
        <v>10</v>
      </c>
      <c r="C441" s="2">
        <v>21.4</v>
      </c>
      <c r="D441" s="2">
        <v>0</v>
      </c>
      <c r="E441" s="2" t="s">
        <v>11</v>
      </c>
      <c r="F441" s="2" t="s">
        <v>9</v>
      </c>
      <c r="G441" s="3">
        <v>12957.118</v>
      </c>
    </row>
    <row r="442" spans="1:7" x14ac:dyDescent="0.25">
      <c r="A442" s="1">
        <v>52</v>
      </c>
      <c r="B442" s="2" t="s">
        <v>7</v>
      </c>
      <c r="C442" s="2">
        <v>31.73</v>
      </c>
      <c r="D442" s="2">
        <v>2</v>
      </c>
      <c r="E442" s="2" t="s">
        <v>11</v>
      </c>
      <c r="F442" s="2" t="s">
        <v>13</v>
      </c>
      <c r="G442" s="3">
        <v>11187.6567</v>
      </c>
    </row>
    <row r="443" spans="1:7" x14ac:dyDescent="0.25">
      <c r="A443" s="1">
        <v>25</v>
      </c>
      <c r="B443" s="2" t="s">
        <v>7</v>
      </c>
      <c r="C443" s="2">
        <v>41.325000000000003</v>
      </c>
      <c r="D443" s="2">
        <v>0</v>
      </c>
      <c r="E443" s="2" t="s">
        <v>11</v>
      </c>
      <c r="F443" s="2" t="s">
        <v>14</v>
      </c>
      <c r="G443" s="3">
        <v>17878.900679999999</v>
      </c>
    </row>
    <row r="444" spans="1:7" x14ac:dyDescent="0.25">
      <c r="A444" s="1">
        <v>28</v>
      </c>
      <c r="B444" s="2" t="s">
        <v>10</v>
      </c>
      <c r="C444" s="2">
        <v>23.8</v>
      </c>
      <c r="D444" s="2">
        <v>2</v>
      </c>
      <c r="E444" s="2" t="s">
        <v>11</v>
      </c>
      <c r="F444" s="2" t="s">
        <v>9</v>
      </c>
      <c r="G444" s="3">
        <v>3847.674</v>
      </c>
    </row>
    <row r="445" spans="1:7" x14ac:dyDescent="0.25">
      <c r="A445" s="1">
        <v>46</v>
      </c>
      <c r="B445" s="2" t="s">
        <v>10</v>
      </c>
      <c r="C445" s="2">
        <v>33.44</v>
      </c>
      <c r="D445" s="2">
        <v>1</v>
      </c>
      <c r="E445" s="2" t="s">
        <v>11</v>
      </c>
      <c r="F445" s="2" t="s">
        <v>14</v>
      </c>
      <c r="G445" s="3">
        <v>8334.5895999999993</v>
      </c>
    </row>
    <row r="446" spans="1:7" x14ac:dyDescent="0.25">
      <c r="A446" s="4">
        <v>34</v>
      </c>
      <c r="B446" s="5" t="s">
        <v>10</v>
      </c>
      <c r="C446" s="5">
        <v>34.21</v>
      </c>
      <c r="D446" s="5">
        <v>0</v>
      </c>
      <c r="E446" s="5" t="s">
        <v>11</v>
      </c>
      <c r="F446" s="5" t="s">
        <v>12</v>
      </c>
      <c r="G446" s="6">
        <v>3935.1799000000001</v>
      </c>
    </row>
    <row r="447" spans="1:7" x14ac:dyDescent="0.25">
      <c r="A447" s="1">
        <v>19</v>
      </c>
      <c r="B447" s="2" t="s">
        <v>10</v>
      </c>
      <c r="C447" s="2">
        <v>35.53</v>
      </c>
      <c r="D447" s="2">
        <v>0</v>
      </c>
      <c r="E447" s="2" t="s">
        <v>11</v>
      </c>
      <c r="F447" s="2" t="s">
        <v>13</v>
      </c>
      <c r="G447" s="3">
        <v>1646.4296999999999</v>
      </c>
    </row>
    <row r="448" spans="1:7" x14ac:dyDescent="0.25">
      <c r="A448" s="1">
        <v>46</v>
      </c>
      <c r="B448" s="2" t="s">
        <v>7</v>
      </c>
      <c r="C448" s="2">
        <v>19.95</v>
      </c>
      <c r="D448" s="2">
        <v>2</v>
      </c>
      <c r="E448" s="2" t="s">
        <v>11</v>
      </c>
      <c r="F448" s="2" t="s">
        <v>13</v>
      </c>
      <c r="G448" s="3">
        <v>9193.8384999999998</v>
      </c>
    </row>
    <row r="449" spans="1:7" x14ac:dyDescent="0.25">
      <c r="A449" s="1">
        <v>54</v>
      </c>
      <c r="B449" s="2" t="s">
        <v>7</v>
      </c>
      <c r="C449" s="2">
        <v>32.68</v>
      </c>
      <c r="D449" s="2">
        <v>0</v>
      </c>
      <c r="E449" s="2" t="s">
        <v>11</v>
      </c>
      <c r="F449" s="2" t="s">
        <v>14</v>
      </c>
      <c r="G449" s="3">
        <v>10923.933199999999</v>
      </c>
    </row>
    <row r="450" spans="1:7" x14ac:dyDescent="0.25">
      <c r="A450" s="1">
        <v>27</v>
      </c>
      <c r="B450" s="2" t="s">
        <v>10</v>
      </c>
      <c r="C450" s="2">
        <v>30.5</v>
      </c>
      <c r="D450" s="2">
        <v>0</v>
      </c>
      <c r="E450" s="2" t="s">
        <v>11</v>
      </c>
      <c r="F450" s="2" t="s">
        <v>9</v>
      </c>
      <c r="G450" s="3">
        <v>2494.0219999999999</v>
      </c>
    </row>
    <row r="451" spans="1:7" x14ac:dyDescent="0.25">
      <c r="A451" s="1">
        <v>50</v>
      </c>
      <c r="B451" s="2" t="s">
        <v>10</v>
      </c>
      <c r="C451" s="2">
        <v>44.77</v>
      </c>
      <c r="D451" s="2">
        <v>1</v>
      </c>
      <c r="E451" s="2" t="s">
        <v>11</v>
      </c>
      <c r="F451" s="2" t="s">
        <v>12</v>
      </c>
      <c r="G451" s="3">
        <v>9058.7302999999993</v>
      </c>
    </row>
    <row r="452" spans="1:7" x14ac:dyDescent="0.25">
      <c r="A452" s="1">
        <v>18</v>
      </c>
      <c r="B452" s="2" t="s">
        <v>7</v>
      </c>
      <c r="C452" s="2">
        <v>32.119999999999997</v>
      </c>
      <c r="D452" s="2">
        <v>2</v>
      </c>
      <c r="E452" s="2" t="s">
        <v>11</v>
      </c>
      <c r="F452" s="2" t="s">
        <v>12</v>
      </c>
      <c r="G452" s="3">
        <v>2801.2588000000001</v>
      </c>
    </row>
    <row r="453" spans="1:7" x14ac:dyDescent="0.25">
      <c r="A453" s="1">
        <v>19</v>
      </c>
      <c r="B453" s="2" t="s">
        <v>7</v>
      </c>
      <c r="C453" s="2">
        <v>30.495000000000001</v>
      </c>
      <c r="D453" s="2">
        <v>0</v>
      </c>
      <c r="E453" s="2" t="s">
        <v>11</v>
      </c>
      <c r="F453" s="2" t="s">
        <v>13</v>
      </c>
      <c r="G453" s="3">
        <v>2128.4310500000001</v>
      </c>
    </row>
    <row r="454" spans="1:7" x14ac:dyDescent="0.25">
      <c r="A454" s="1">
        <v>38</v>
      </c>
      <c r="B454" s="2" t="s">
        <v>7</v>
      </c>
      <c r="C454" s="2">
        <v>40.564999999999998</v>
      </c>
      <c r="D454" s="2">
        <v>1</v>
      </c>
      <c r="E454" s="2" t="s">
        <v>11</v>
      </c>
      <c r="F454" s="2" t="s">
        <v>13</v>
      </c>
      <c r="G454" s="3">
        <v>6373.55735</v>
      </c>
    </row>
    <row r="455" spans="1:7" x14ac:dyDescent="0.25">
      <c r="A455" s="1">
        <v>41</v>
      </c>
      <c r="B455" s="2" t="s">
        <v>10</v>
      </c>
      <c r="C455" s="2">
        <v>30.59</v>
      </c>
      <c r="D455" s="2">
        <v>2</v>
      </c>
      <c r="E455" s="2" t="s">
        <v>11</v>
      </c>
      <c r="F455" s="2" t="s">
        <v>13</v>
      </c>
      <c r="G455" s="3">
        <v>7256.7231000000002</v>
      </c>
    </row>
    <row r="456" spans="1:7" x14ac:dyDescent="0.25">
      <c r="A456" s="4">
        <v>49</v>
      </c>
      <c r="B456" s="5" t="s">
        <v>7</v>
      </c>
      <c r="C456" s="5">
        <v>31.9</v>
      </c>
      <c r="D456" s="5">
        <v>5</v>
      </c>
      <c r="E456" s="5" t="s">
        <v>11</v>
      </c>
      <c r="F456" s="5" t="s">
        <v>9</v>
      </c>
      <c r="G456" s="6">
        <v>11552.904</v>
      </c>
    </row>
    <row r="457" spans="1:7" x14ac:dyDescent="0.25">
      <c r="A457" s="1">
        <v>31</v>
      </c>
      <c r="B457" s="2" t="s">
        <v>7</v>
      </c>
      <c r="C457" s="2">
        <v>29.1</v>
      </c>
      <c r="D457" s="2">
        <v>0</v>
      </c>
      <c r="E457" s="2" t="s">
        <v>11</v>
      </c>
      <c r="F457" s="2" t="s">
        <v>9</v>
      </c>
      <c r="G457" s="3">
        <v>3761.2919999999999</v>
      </c>
    </row>
    <row r="458" spans="1:7" x14ac:dyDescent="0.25">
      <c r="A458" s="1">
        <v>18</v>
      </c>
      <c r="B458" s="2" t="s">
        <v>7</v>
      </c>
      <c r="C458" s="2">
        <v>37.29</v>
      </c>
      <c r="D458" s="2">
        <v>1</v>
      </c>
      <c r="E458" s="2" t="s">
        <v>11</v>
      </c>
      <c r="F458" s="2" t="s">
        <v>12</v>
      </c>
      <c r="G458" s="3">
        <v>2219.4450999999999</v>
      </c>
    </row>
    <row r="459" spans="1:7" x14ac:dyDescent="0.25">
      <c r="A459" s="1">
        <v>30</v>
      </c>
      <c r="B459" s="2" t="s">
        <v>7</v>
      </c>
      <c r="C459" s="2">
        <v>43.12</v>
      </c>
      <c r="D459" s="2">
        <v>2</v>
      </c>
      <c r="E459" s="2" t="s">
        <v>11</v>
      </c>
      <c r="F459" s="2" t="s">
        <v>12</v>
      </c>
      <c r="G459" s="3">
        <v>4753.6368000000002</v>
      </c>
    </row>
    <row r="460" spans="1:7" x14ac:dyDescent="0.25">
      <c r="A460" s="1">
        <v>62</v>
      </c>
      <c r="B460" s="2" t="s">
        <v>7</v>
      </c>
      <c r="C460" s="2">
        <v>36.86</v>
      </c>
      <c r="D460" s="2">
        <v>1</v>
      </c>
      <c r="E460" s="2" t="s">
        <v>11</v>
      </c>
      <c r="F460" s="2" t="s">
        <v>14</v>
      </c>
      <c r="G460" s="3">
        <v>31620.001059999999</v>
      </c>
    </row>
    <row r="461" spans="1:7" x14ac:dyDescent="0.25">
      <c r="A461" s="1">
        <v>57</v>
      </c>
      <c r="B461" s="2" t="s">
        <v>7</v>
      </c>
      <c r="C461" s="2">
        <v>34.295000000000002</v>
      </c>
      <c r="D461" s="2">
        <v>2</v>
      </c>
      <c r="E461" s="2" t="s">
        <v>11</v>
      </c>
      <c r="F461" s="2" t="s">
        <v>14</v>
      </c>
      <c r="G461" s="3">
        <v>13224.057049999999</v>
      </c>
    </row>
    <row r="462" spans="1:7" x14ac:dyDescent="0.25">
      <c r="A462" s="1">
        <v>58</v>
      </c>
      <c r="B462" s="2" t="s">
        <v>7</v>
      </c>
      <c r="C462" s="2">
        <v>27.17</v>
      </c>
      <c r="D462" s="2">
        <v>0</v>
      </c>
      <c r="E462" s="2" t="s">
        <v>11</v>
      </c>
      <c r="F462" s="2" t="s">
        <v>13</v>
      </c>
      <c r="G462" s="3">
        <v>12222.898300000001</v>
      </c>
    </row>
    <row r="463" spans="1:7" x14ac:dyDescent="0.25">
      <c r="A463" s="4">
        <v>22</v>
      </c>
      <c r="B463" s="5" t="s">
        <v>10</v>
      </c>
      <c r="C463" s="5">
        <v>26.84</v>
      </c>
      <c r="D463" s="5">
        <v>0</v>
      </c>
      <c r="E463" s="5" t="s">
        <v>11</v>
      </c>
      <c r="F463" s="5" t="s">
        <v>12</v>
      </c>
      <c r="G463" s="6">
        <v>1664.9996000000001</v>
      </c>
    </row>
    <row r="464" spans="1:7" x14ac:dyDescent="0.25">
      <c r="A464" s="1">
        <v>52</v>
      </c>
      <c r="B464" s="2" t="s">
        <v>10</v>
      </c>
      <c r="C464" s="2">
        <v>30.2</v>
      </c>
      <c r="D464" s="2">
        <v>1</v>
      </c>
      <c r="E464" s="2" t="s">
        <v>11</v>
      </c>
      <c r="F464" s="2" t="s">
        <v>9</v>
      </c>
      <c r="G464" s="3">
        <v>9724.5300000000007</v>
      </c>
    </row>
    <row r="465" spans="1:7" x14ac:dyDescent="0.25">
      <c r="A465" s="1">
        <v>25</v>
      </c>
      <c r="B465" s="2" t="s">
        <v>7</v>
      </c>
      <c r="C465" s="2">
        <v>23.465</v>
      </c>
      <c r="D465" s="2">
        <v>0</v>
      </c>
      <c r="E465" s="2" t="s">
        <v>11</v>
      </c>
      <c r="F465" s="2" t="s">
        <v>14</v>
      </c>
      <c r="G465" s="3">
        <v>3206.4913499999998</v>
      </c>
    </row>
    <row r="466" spans="1:7" x14ac:dyDescent="0.25">
      <c r="A466" s="1">
        <v>59</v>
      </c>
      <c r="B466" s="2" t="s">
        <v>10</v>
      </c>
      <c r="C466" s="2">
        <v>25.46</v>
      </c>
      <c r="D466" s="2">
        <v>1</v>
      </c>
      <c r="E466" s="2" t="s">
        <v>11</v>
      </c>
      <c r="F466" s="2" t="s">
        <v>14</v>
      </c>
      <c r="G466" s="3">
        <v>12913.992399999999</v>
      </c>
    </row>
    <row r="467" spans="1:7" x14ac:dyDescent="0.25">
      <c r="A467" s="1">
        <v>19</v>
      </c>
      <c r="B467" s="2" t="s">
        <v>10</v>
      </c>
      <c r="C467" s="2">
        <v>30.59</v>
      </c>
      <c r="D467" s="2">
        <v>0</v>
      </c>
      <c r="E467" s="2" t="s">
        <v>11</v>
      </c>
      <c r="F467" s="2" t="s">
        <v>13</v>
      </c>
      <c r="G467" s="3">
        <v>1639.5631000000001</v>
      </c>
    </row>
    <row r="468" spans="1:7" x14ac:dyDescent="0.25">
      <c r="A468" s="1">
        <v>39</v>
      </c>
      <c r="B468" s="2" t="s">
        <v>10</v>
      </c>
      <c r="C468" s="2">
        <v>45.43</v>
      </c>
      <c r="D468" s="2">
        <v>2</v>
      </c>
      <c r="E468" s="2" t="s">
        <v>11</v>
      </c>
      <c r="F468" s="2" t="s">
        <v>12</v>
      </c>
      <c r="G468" s="3">
        <v>6356.2707</v>
      </c>
    </row>
    <row r="469" spans="1:7" x14ac:dyDescent="0.25">
      <c r="A469" s="1">
        <v>32</v>
      </c>
      <c r="B469" s="2" t="s">
        <v>7</v>
      </c>
      <c r="C469" s="2">
        <v>23.65</v>
      </c>
      <c r="D469" s="2">
        <v>1</v>
      </c>
      <c r="E469" s="2" t="s">
        <v>11</v>
      </c>
      <c r="F469" s="2" t="s">
        <v>12</v>
      </c>
      <c r="G469" s="3">
        <v>17626.239509999999</v>
      </c>
    </row>
    <row r="470" spans="1:7" x14ac:dyDescent="0.25">
      <c r="A470" s="1">
        <v>19</v>
      </c>
      <c r="B470" s="2" t="s">
        <v>10</v>
      </c>
      <c r="C470" s="2">
        <v>20.7</v>
      </c>
      <c r="D470" s="2">
        <v>0</v>
      </c>
      <c r="E470" s="2" t="s">
        <v>11</v>
      </c>
      <c r="F470" s="2" t="s">
        <v>9</v>
      </c>
      <c r="G470" s="3">
        <v>1242.816</v>
      </c>
    </row>
    <row r="471" spans="1:7" x14ac:dyDescent="0.25">
      <c r="A471" s="1">
        <v>33</v>
      </c>
      <c r="B471" s="2" t="s">
        <v>7</v>
      </c>
      <c r="C471" s="2">
        <v>28.27</v>
      </c>
      <c r="D471" s="2">
        <v>1</v>
      </c>
      <c r="E471" s="2" t="s">
        <v>11</v>
      </c>
      <c r="F471" s="2" t="s">
        <v>12</v>
      </c>
      <c r="G471" s="3">
        <v>4779.6022999999996</v>
      </c>
    </row>
    <row r="472" spans="1:7" x14ac:dyDescent="0.25">
      <c r="A472" s="4">
        <v>21</v>
      </c>
      <c r="B472" s="5" t="s">
        <v>10</v>
      </c>
      <c r="C472" s="5">
        <v>20.234999999999999</v>
      </c>
      <c r="D472" s="5">
        <v>3</v>
      </c>
      <c r="E472" s="5" t="s">
        <v>11</v>
      </c>
      <c r="F472" s="5" t="s">
        <v>14</v>
      </c>
      <c r="G472" s="6">
        <v>3861.2096499999998</v>
      </c>
    </row>
    <row r="473" spans="1:7" x14ac:dyDescent="0.25">
      <c r="A473" s="1">
        <v>61</v>
      </c>
      <c r="B473" s="2" t="s">
        <v>7</v>
      </c>
      <c r="C473" s="2">
        <v>35.909999999999997</v>
      </c>
      <c r="D473" s="2">
        <v>0</v>
      </c>
      <c r="E473" s="2" t="s">
        <v>11</v>
      </c>
      <c r="F473" s="2" t="s">
        <v>14</v>
      </c>
      <c r="G473" s="3">
        <v>13635.6379</v>
      </c>
    </row>
    <row r="474" spans="1:7" x14ac:dyDescent="0.25">
      <c r="A474" s="1">
        <v>38</v>
      </c>
      <c r="B474" s="2" t="s">
        <v>7</v>
      </c>
      <c r="C474" s="2">
        <v>30.69</v>
      </c>
      <c r="D474" s="2">
        <v>1</v>
      </c>
      <c r="E474" s="2" t="s">
        <v>11</v>
      </c>
      <c r="F474" s="2" t="s">
        <v>12</v>
      </c>
      <c r="G474" s="3">
        <v>5976.8311000000003</v>
      </c>
    </row>
    <row r="475" spans="1:7" x14ac:dyDescent="0.25">
      <c r="A475" s="1">
        <v>58</v>
      </c>
      <c r="B475" s="2" t="s">
        <v>7</v>
      </c>
      <c r="C475" s="2">
        <v>29</v>
      </c>
      <c r="D475" s="2">
        <v>0</v>
      </c>
      <c r="E475" s="2" t="s">
        <v>11</v>
      </c>
      <c r="F475" s="2" t="s">
        <v>9</v>
      </c>
      <c r="G475" s="3">
        <v>11842.441999999999</v>
      </c>
    </row>
    <row r="476" spans="1:7" x14ac:dyDescent="0.25">
      <c r="A476" s="1">
        <v>47</v>
      </c>
      <c r="B476" s="2" t="s">
        <v>10</v>
      </c>
      <c r="C476" s="2">
        <v>19.57</v>
      </c>
      <c r="D476" s="2">
        <v>1</v>
      </c>
      <c r="E476" s="2" t="s">
        <v>11</v>
      </c>
      <c r="F476" s="2" t="s">
        <v>13</v>
      </c>
      <c r="G476" s="3">
        <v>8428.0692999999992</v>
      </c>
    </row>
    <row r="477" spans="1:7" x14ac:dyDescent="0.25">
      <c r="A477" s="4">
        <v>20</v>
      </c>
      <c r="B477" s="5" t="s">
        <v>10</v>
      </c>
      <c r="C477" s="5">
        <v>31.13</v>
      </c>
      <c r="D477" s="5">
        <v>2</v>
      </c>
      <c r="E477" s="5" t="s">
        <v>11</v>
      </c>
      <c r="F477" s="5" t="s">
        <v>12</v>
      </c>
      <c r="G477" s="6">
        <v>2566.4706999999999</v>
      </c>
    </row>
    <row r="478" spans="1:7" x14ac:dyDescent="0.25">
      <c r="A478" s="1">
        <v>41</v>
      </c>
      <c r="B478" s="2" t="s">
        <v>10</v>
      </c>
      <c r="C478" s="2">
        <v>40.26</v>
      </c>
      <c r="D478" s="2">
        <v>0</v>
      </c>
      <c r="E478" s="2" t="s">
        <v>11</v>
      </c>
      <c r="F478" s="2" t="s">
        <v>12</v>
      </c>
      <c r="G478" s="3">
        <v>5709.1643999999997</v>
      </c>
    </row>
    <row r="479" spans="1:7" x14ac:dyDescent="0.25">
      <c r="A479" s="1">
        <v>46</v>
      </c>
      <c r="B479" s="2" t="s">
        <v>7</v>
      </c>
      <c r="C479" s="2">
        <v>33.725000000000001</v>
      </c>
      <c r="D479" s="2">
        <v>1</v>
      </c>
      <c r="E479" s="2" t="s">
        <v>11</v>
      </c>
      <c r="F479" s="2" t="s">
        <v>14</v>
      </c>
      <c r="G479" s="3">
        <v>8823.9857499999998</v>
      </c>
    </row>
    <row r="480" spans="1:7" x14ac:dyDescent="0.25">
      <c r="A480" s="1">
        <v>42</v>
      </c>
      <c r="B480" s="2" t="s">
        <v>7</v>
      </c>
      <c r="C480" s="2">
        <v>29.48</v>
      </c>
      <c r="D480" s="2">
        <v>2</v>
      </c>
      <c r="E480" s="2" t="s">
        <v>11</v>
      </c>
      <c r="F480" s="2" t="s">
        <v>12</v>
      </c>
      <c r="G480" s="3">
        <v>7640.3091999999997</v>
      </c>
    </row>
    <row r="481" spans="1:7" x14ac:dyDescent="0.25">
      <c r="A481" s="1">
        <v>34</v>
      </c>
      <c r="B481" s="2" t="s">
        <v>7</v>
      </c>
      <c r="C481" s="2">
        <v>33.25</v>
      </c>
      <c r="D481" s="2">
        <v>1</v>
      </c>
      <c r="E481" s="2" t="s">
        <v>11</v>
      </c>
      <c r="F481" s="2" t="s">
        <v>14</v>
      </c>
      <c r="G481" s="3">
        <v>5594.8455000000004</v>
      </c>
    </row>
    <row r="482" spans="1:7" x14ac:dyDescent="0.25">
      <c r="A482" s="1">
        <v>43</v>
      </c>
      <c r="B482" s="2" t="s">
        <v>10</v>
      </c>
      <c r="C482" s="2">
        <v>32.6</v>
      </c>
      <c r="D482" s="2">
        <v>2</v>
      </c>
      <c r="E482" s="2" t="s">
        <v>11</v>
      </c>
      <c r="F482" s="2" t="s">
        <v>9</v>
      </c>
      <c r="G482" s="3">
        <v>7441.5010000000002</v>
      </c>
    </row>
    <row r="483" spans="1:7" x14ac:dyDescent="0.25">
      <c r="A483" s="1">
        <v>52</v>
      </c>
      <c r="B483" s="2" t="s">
        <v>7</v>
      </c>
      <c r="C483" s="2">
        <v>37.524999999999999</v>
      </c>
      <c r="D483" s="2">
        <v>2</v>
      </c>
      <c r="E483" s="2" t="s">
        <v>11</v>
      </c>
      <c r="F483" s="2" t="s">
        <v>13</v>
      </c>
      <c r="G483" s="3">
        <v>33471.971890000001</v>
      </c>
    </row>
    <row r="484" spans="1:7" x14ac:dyDescent="0.25">
      <c r="A484" s="1">
        <v>18</v>
      </c>
      <c r="B484" s="2" t="s">
        <v>7</v>
      </c>
      <c r="C484" s="2">
        <v>39.159999999999997</v>
      </c>
      <c r="D484" s="2">
        <v>0</v>
      </c>
      <c r="E484" s="2" t="s">
        <v>11</v>
      </c>
      <c r="F484" s="2" t="s">
        <v>12</v>
      </c>
      <c r="G484" s="3">
        <v>1633.0444</v>
      </c>
    </row>
    <row r="485" spans="1:7" x14ac:dyDescent="0.25">
      <c r="A485" s="1">
        <v>51</v>
      </c>
      <c r="B485" s="2" t="s">
        <v>10</v>
      </c>
      <c r="C485" s="2">
        <v>31.635000000000002</v>
      </c>
      <c r="D485" s="2">
        <v>0</v>
      </c>
      <c r="E485" s="2" t="s">
        <v>11</v>
      </c>
      <c r="F485" s="2" t="s">
        <v>13</v>
      </c>
      <c r="G485" s="3">
        <v>9174.1356500000002</v>
      </c>
    </row>
    <row r="486" spans="1:7" x14ac:dyDescent="0.25">
      <c r="A486" s="1">
        <v>56</v>
      </c>
      <c r="B486" s="2" t="s">
        <v>7</v>
      </c>
      <c r="C486" s="2">
        <v>25.3</v>
      </c>
      <c r="D486" s="2">
        <v>0</v>
      </c>
      <c r="E486" s="2" t="s">
        <v>11</v>
      </c>
      <c r="F486" s="2" t="s">
        <v>9</v>
      </c>
      <c r="G486" s="3">
        <v>11070.535</v>
      </c>
    </row>
    <row r="487" spans="1:7" x14ac:dyDescent="0.25">
      <c r="A487" s="4">
        <v>64</v>
      </c>
      <c r="B487" s="5" t="s">
        <v>7</v>
      </c>
      <c r="C487" s="5">
        <v>39.049999999999997</v>
      </c>
      <c r="D487" s="5">
        <v>3</v>
      </c>
      <c r="E487" s="5" t="s">
        <v>11</v>
      </c>
      <c r="F487" s="5" t="s">
        <v>12</v>
      </c>
      <c r="G487" s="6">
        <v>16085.127500000001</v>
      </c>
    </row>
    <row r="488" spans="1:7" x14ac:dyDescent="0.25">
      <c r="A488" s="1">
        <v>51</v>
      </c>
      <c r="B488" s="2" t="s">
        <v>7</v>
      </c>
      <c r="C488" s="2">
        <v>34.1</v>
      </c>
      <c r="D488" s="2">
        <v>0</v>
      </c>
      <c r="E488" s="2" t="s">
        <v>11</v>
      </c>
      <c r="F488" s="2" t="s">
        <v>12</v>
      </c>
      <c r="G488" s="3">
        <v>9283.5619999999999</v>
      </c>
    </row>
    <row r="489" spans="1:7" x14ac:dyDescent="0.25">
      <c r="A489" s="4">
        <v>27</v>
      </c>
      <c r="B489" s="5" t="s">
        <v>7</v>
      </c>
      <c r="C489" s="5">
        <v>25.175000000000001</v>
      </c>
      <c r="D489" s="5">
        <v>0</v>
      </c>
      <c r="E489" s="5" t="s">
        <v>11</v>
      </c>
      <c r="F489" s="5" t="s">
        <v>14</v>
      </c>
      <c r="G489" s="6">
        <v>3558.6202499999999</v>
      </c>
    </row>
    <row r="490" spans="1:7" x14ac:dyDescent="0.25">
      <c r="A490" s="4">
        <v>28</v>
      </c>
      <c r="B490" s="5" t="s">
        <v>10</v>
      </c>
      <c r="C490" s="5">
        <v>26.98</v>
      </c>
      <c r="D490" s="5">
        <v>2</v>
      </c>
      <c r="E490" s="5" t="s">
        <v>11</v>
      </c>
      <c r="F490" s="5" t="s">
        <v>14</v>
      </c>
      <c r="G490" s="6">
        <v>4435.0941999999995</v>
      </c>
    </row>
    <row r="491" spans="1:7" x14ac:dyDescent="0.25">
      <c r="A491" s="1">
        <v>47</v>
      </c>
      <c r="B491" s="2" t="s">
        <v>7</v>
      </c>
      <c r="C491" s="2">
        <v>29.37</v>
      </c>
      <c r="D491" s="2">
        <v>1</v>
      </c>
      <c r="E491" s="2" t="s">
        <v>11</v>
      </c>
      <c r="F491" s="2" t="s">
        <v>12</v>
      </c>
      <c r="G491" s="3">
        <v>8547.6913000000004</v>
      </c>
    </row>
    <row r="492" spans="1:7" x14ac:dyDescent="0.25">
      <c r="A492" s="1">
        <v>38</v>
      </c>
      <c r="B492" s="2" t="s">
        <v>7</v>
      </c>
      <c r="C492" s="2">
        <v>34.799999999999997</v>
      </c>
      <c r="D492" s="2">
        <v>2</v>
      </c>
      <c r="E492" s="2" t="s">
        <v>11</v>
      </c>
      <c r="F492" s="2" t="s">
        <v>9</v>
      </c>
      <c r="G492" s="3">
        <v>6571.5439999999999</v>
      </c>
    </row>
    <row r="493" spans="1:7" x14ac:dyDescent="0.25">
      <c r="A493" s="1">
        <v>18</v>
      </c>
      <c r="B493" s="2" t="s">
        <v>7</v>
      </c>
      <c r="C493" s="2">
        <v>33.155000000000001</v>
      </c>
      <c r="D493" s="2">
        <v>0</v>
      </c>
      <c r="E493" s="2" t="s">
        <v>11</v>
      </c>
      <c r="F493" s="2" t="s">
        <v>14</v>
      </c>
      <c r="G493" s="3">
        <v>2207.6974500000001</v>
      </c>
    </row>
    <row r="494" spans="1:7" x14ac:dyDescent="0.25">
      <c r="A494" s="1">
        <v>34</v>
      </c>
      <c r="B494" s="2" t="s">
        <v>7</v>
      </c>
      <c r="C494" s="2">
        <v>19</v>
      </c>
      <c r="D494" s="2">
        <v>3</v>
      </c>
      <c r="E494" s="2" t="s">
        <v>11</v>
      </c>
      <c r="F494" s="2" t="s">
        <v>14</v>
      </c>
      <c r="G494" s="3">
        <v>6753.0379999999996</v>
      </c>
    </row>
    <row r="495" spans="1:7" x14ac:dyDescent="0.25">
      <c r="A495" s="4">
        <v>20</v>
      </c>
      <c r="B495" s="5" t="s">
        <v>7</v>
      </c>
      <c r="C495" s="5">
        <v>33</v>
      </c>
      <c r="D495" s="5">
        <v>0</v>
      </c>
      <c r="E495" s="5" t="s">
        <v>11</v>
      </c>
      <c r="F495" s="5" t="s">
        <v>12</v>
      </c>
      <c r="G495" s="6">
        <v>1880.07</v>
      </c>
    </row>
    <row r="496" spans="1:7" x14ac:dyDescent="0.25">
      <c r="A496" s="4">
        <v>56</v>
      </c>
      <c r="B496" s="5" t="s">
        <v>7</v>
      </c>
      <c r="C496" s="5">
        <v>28.594999999999999</v>
      </c>
      <c r="D496" s="5">
        <v>0</v>
      </c>
      <c r="E496" s="5" t="s">
        <v>11</v>
      </c>
      <c r="F496" s="5" t="s">
        <v>14</v>
      </c>
      <c r="G496" s="6">
        <v>11658.11505</v>
      </c>
    </row>
    <row r="497" spans="1:7" x14ac:dyDescent="0.25">
      <c r="A497" s="1">
        <v>55</v>
      </c>
      <c r="B497" s="2" t="s">
        <v>7</v>
      </c>
      <c r="C497" s="2">
        <v>37.1</v>
      </c>
      <c r="D497" s="2">
        <v>0</v>
      </c>
      <c r="E497" s="2" t="s">
        <v>11</v>
      </c>
      <c r="F497" s="2" t="s">
        <v>9</v>
      </c>
      <c r="G497" s="3">
        <v>10713.644</v>
      </c>
    </row>
    <row r="498" spans="1:7" x14ac:dyDescent="0.25">
      <c r="A498" s="4">
        <v>30</v>
      </c>
      <c r="B498" s="5" t="s">
        <v>10</v>
      </c>
      <c r="C498" s="5">
        <v>31.4</v>
      </c>
      <c r="D498" s="5">
        <v>1</v>
      </c>
      <c r="E498" s="5" t="s">
        <v>11</v>
      </c>
      <c r="F498" s="5" t="s">
        <v>9</v>
      </c>
      <c r="G498" s="6">
        <v>3659.346</v>
      </c>
    </row>
    <row r="499" spans="1:7" x14ac:dyDescent="0.25">
      <c r="A499" s="4">
        <v>49</v>
      </c>
      <c r="B499" s="5" t="s">
        <v>7</v>
      </c>
      <c r="C499" s="5">
        <v>21.3</v>
      </c>
      <c r="D499" s="5">
        <v>1</v>
      </c>
      <c r="E499" s="5" t="s">
        <v>11</v>
      </c>
      <c r="F499" s="5" t="s">
        <v>9</v>
      </c>
      <c r="G499" s="6">
        <v>9182.17</v>
      </c>
    </row>
    <row r="500" spans="1:7" x14ac:dyDescent="0.25">
      <c r="A500" s="1">
        <v>59</v>
      </c>
      <c r="B500" s="2" t="s">
        <v>10</v>
      </c>
      <c r="C500" s="2">
        <v>28.785</v>
      </c>
      <c r="D500" s="2">
        <v>0</v>
      </c>
      <c r="E500" s="2" t="s">
        <v>11</v>
      </c>
      <c r="F500" s="2" t="s">
        <v>13</v>
      </c>
      <c r="G500" s="3">
        <v>12129.614149999999</v>
      </c>
    </row>
    <row r="501" spans="1:7" x14ac:dyDescent="0.25">
      <c r="A501" s="1">
        <v>29</v>
      </c>
      <c r="B501" s="2" t="s">
        <v>7</v>
      </c>
      <c r="C501" s="2">
        <v>26.03</v>
      </c>
      <c r="D501" s="2">
        <v>0</v>
      </c>
      <c r="E501" s="2" t="s">
        <v>11</v>
      </c>
      <c r="F501" s="2" t="s">
        <v>13</v>
      </c>
      <c r="G501" s="3">
        <v>3736.4647</v>
      </c>
    </row>
    <row r="502" spans="1:7" x14ac:dyDescent="0.25">
      <c r="A502" s="1">
        <v>36</v>
      </c>
      <c r="B502" s="2" t="s">
        <v>10</v>
      </c>
      <c r="C502" s="2">
        <v>28.88</v>
      </c>
      <c r="D502" s="2">
        <v>3</v>
      </c>
      <c r="E502" s="2" t="s">
        <v>11</v>
      </c>
      <c r="F502" s="2" t="s">
        <v>14</v>
      </c>
      <c r="G502" s="3">
        <v>6748.5911999999998</v>
      </c>
    </row>
    <row r="503" spans="1:7" x14ac:dyDescent="0.25">
      <c r="A503" s="1">
        <v>33</v>
      </c>
      <c r="B503" s="2" t="s">
        <v>10</v>
      </c>
      <c r="C503" s="2">
        <v>42.46</v>
      </c>
      <c r="D503" s="2">
        <v>1</v>
      </c>
      <c r="E503" s="2" t="s">
        <v>11</v>
      </c>
      <c r="F503" s="2" t="s">
        <v>12</v>
      </c>
      <c r="G503" s="3">
        <v>11326.71487</v>
      </c>
    </row>
    <row r="504" spans="1:7" x14ac:dyDescent="0.25">
      <c r="A504" s="4">
        <v>58</v>
      </c>
      <c r="B504" s="5" t="s">
        <v>10</v>
      </c>
      <c r="C504" s="5">
        <v>38</v>
      </c>
      <c r="D504" s="5">
        <v>0</v>
      </c>
      <c r="E504" s="5" t="s">
        <v>11</v>
      </c>
      <c r="F504" s="5" t="s">
        <v>9</v>
      </c>
      <c r="G504" s="6">
        <v>11365.951999999999</v>
      </c>
    </row>
    <row r="505" spans="1:7" x14ac:dyDescent="0.25">
      <c r="A505" s="1">
        <v>53</v>
      </c>
      <c r="B505" s="2" t="s">
        <v>10</v>
      </c>
      <c r="C505" s="2">
        <v>36.1</v>
      </c>
      <c r="D505" s="2">
        <v>1</v>
      </c>
      <c r="E505" s="2" t="s">
        <v>11</v>
      </c>
      <c r="F505" s="2" t="s">
        <v>9</v>
      </c>
      <c r="G505" s="3">
        <v>10085.846</v>
      </c>
    </row>
    <row r="506" spans="1:7" x14ac:dyDescent="0.25">
      <c r="A506" s="1">
        <v>24</v>
      </c>
      <c r="B506" s="2" t="s">
        <v>10</v>
      </c>
      <c r="C506" s="2">
        <v>29.3</v>
      </c>
      <c r="D506" s="2">
        <v>0</v>
      </c>
      <c r="E506" s="2" t="s">
        <v>11</v>
      </c>
      <c r="F506" s="2" t="s">
        <v>9</v>
      </c>
      <c r="G506" s="3">
        <v>1977.8150000000001</v>
      </c>
    </row>
    <row r="507" spans="1:7" x14ac:dyDescent="0.25">
      <c r="A507" s="1">
        <v>29</v>
      </c>
      <c r="B507" s="2" t="s">
        <v>7</v>
      </c>
      <c r="C507" s="2">
        <v>35.53</v>
      </c>
      <c r="D507" s="2">
        <v>0</v>
      </c>
      <c r="E507" s="2" t="s">
        <v>11</v>
      </c>
      <c r="F507" s="2" t="s">
        <v>12</v>
      </c>
      <c r="G507" s="3">
        <v>3366.6696999999999</v>
      </c>
    </row>
    <row r="508" spans="1:7" x14ac:dyDescent="0.25">
      <c r="A508" s="1">
        <v>40</v>
      </c>
      <c r="B508" s="2" t="s">
        <v>10</v>
      </c>
      <c r="C508" s="2">
        <v>22.704999999999998</v>
      </c>
      <c r="D508" s="2">
        <v>2</v>
      </c>
      <c r="E508" s="2" t="s">
        <v>11</v>
      </c>
      <c r="F508" s="2" t="s">
        <v>14</v>
      </c>
      <c r="G508" s="3">
        <v>7173.35995</v>
      </c>
    </row>
    <row r="509" spans="1:7" x14ac:dyDescent="0.25">
      <c r="A509" s="1">
        <v>51</v>
      </c>
      <c r="B509" s="2" t="s">
        <v>10</v>
      </c>
      <c r="C509" s="2">
        <v>39.700000000000003</v>
      </c>
      <c r="D509" s="2">
        <v>1</v>
      </c>
      <c r="E509" s="2" t="s">
        <v>11</v>
      </c>
      <c r="F509" s="2" t="s">
        <v>9</v>
      </c>
      <c r="G509" s="3">
        <v>9391.3459999999995</v>
      </c>
    </row>
    <row r="510" spans="1:7" x14ac:dyDescent="0.25">
      <c r="A510" s="1">
        <v>64</v>
      </c>
      <c r="B510" s="2" t="s">
        <v>10</v>
      </c>
      <c r="C510" s="2">
        <v>38.19</v>
      </c>
      <c r="D510" s="2">
        <v>0</v>
      </c>
      <c r="E510" s="2" t="s">
        <v>11</v>
      </c>
      <c r="F510" s="2" t="s">
        <v>14</v>
      </c>
      <c r="G510" s="3">
        <v>14410.9321</v>
      </c>
    </row>
    <row r="511" spans="1:7" x14ac:dyDescent="0.25">
      <c r="A511" s="1">
        <v>19</v>
      </c>
      <c r="B511" s="2" t="s">
        <v>7</v>
      </c>
      <c r="C511" s="2">
        <v>24.51</v>
      </c>
      <c r="D511" s="2">
        <v>1</v>
      </c>
      <c r="E511" s="2" t="s">
        <v>11</v>
      </c>
      <c r="F511" s="2" t="s">
        <v>13</v>
      </c>
      <c r="G511" s="3">
        <v>2709.1118999999999</v>
      </c>
    </row>
    <row r="512" spans="1:7" x14ac:dyDescent="0.25">
      <c r="A512" s="4">
        <v>35</v>
      </c>
      <c r="B512" s="5" t="s">
        <v>7</v>
      </c>
      <c r="C512" s="5">
        <v>38.094999999999999</v>
      </c>
      <c r="D512" s="5">
        <v>2</v>
      </c>
      <c r="E512" s="5" t="s">
        <v>11</v>
      </c>
      <c r="F512" s="5" t="s">
        <v>14</v>
      </c>
      <c r="G512" s="6">
        <v>24915.046259999999</v>
      </c>
    </row>
    <row r="513" spans="1:7" x14ac:dyDescent="0.25">
      <c r="A513" s="1">
        <v>56</v>
      </c>
      <c r="B513" s="2" t="s">
        <v>10</v>
      </c>
      <c r="C513" s="2">
        <v>33.659999999999997</v>
      </c>
      <c r="D513" s="2">
        <v>4</v>
      </c>
      <c r="E513" s="2" t="s">
        <v>11</v>
      </c>
      <c r="F513" s="2" t="s">
        <v>12</v>
      </c>
      <c r="G513" s="3">
        <v>12949.1554</v>
      </c>
    </row>
    <row r="514" spans="1:7" x14ac:dyDescent="0.25">
      <c r="A514" s="4">
        <v>33</v>
      </c>
      <c r="B514" s="5" t="s">
        <v>10</v>
      </c>
      <c r="C514" s="5">
        <v>42.4</v>
      </c>
      <c r="D514" s="5">
        <v>5</v>
      </c>
      <c r="E514" s="5" t="s">
        <v>11</v>
      </c>
      <c r="F514" s="5" t="s">
        <v>9</v>
      </c>
      <c r="G514" s="6">
        <v>6666.2430000000004</v>
      </c>
    </row>
    <row r="515" spans="1:7" x14ac:dyDescent="0.25">
      <c r="A515" s="1">
        <v>61</v>
      </c>
      <c r="B515" s="2" t="s">
        <v>10</v>
      </c>
      <c r="C515" s="2">
        <v>33.914999999999999</v>
      </c>
      <c r="D515" s="2">
        <v>0</v>
      </c>
      <c r="E515" s="2" t="s">
        <v>11</v>
      </c>
      <c r="F515" s="2" t="s">
        <v>14</v>
      </c>
      <c r="G515" s="3">
        <v>13143.86485</v>
      </c>
    </row>
    <row r="516" spans="1:7" x14ac:dyDescent="0.25">
      <c r="A516" s="1">
        <v>23</v>
      </c>
      <c r="B516" s="2" t="s">
        <v>7</v>
      </c>
      <c r="C516" s="2">
        <v>34.96</v>
      </c>
      <c r="D516" s="2">
        <v>3</v>
      </c>
      <c r="E516" s="2" t="s">
        <v>11</v>
      </c>
      <c r="F516" s="2" t="s">
        <v>13</v>
      </c>
      <c r="G516" s="3">
        <v>4466.6214</v>
      </c>
    </row>
    <row r="517" spans="1:7" x14ac:dyDescent="0.25">
      <c r="A517" s="1">
        <v>43</v>
      </c>
      <c r="B517" s="2" t="s">
        <v>10</v>
      </c>
      <c r="C517" s="2">
        <v>35.31</v>
      </c>
      <c r="D517" s="2">
        <v>2</v>
      </c>
      <c r="E517" s="2" t="s">
        <v>11</v>
      </c>
      <c r="F517" s="2" t="s">
        <v>12</v>
      </c>
      <c r="G517" s="3">
        <v>18806.145469999999</v>
      </c>
    </row>
    <row r="518" spans="1:7" x14ac:dyDescent="0.25">
      <c r="A518" s="1">
        <v>48</v>
      </c>
      <c r="B518" s="2" t="s">
        <v>10</v>
      </c>
      <c r="C518" s="2">
        <v>30.78</v>
      </c>
      <c r="D518" s="2">
        <v>3</v>
      </c>
      <c r="E518" s="2" t="s">
        <v>11</v>
      </c>
      <c r="F518" s="2" t="s">
        <v>14</v>
      </c>
      <c r="G518" s="3">
        <v>10141.136200000001</v>
      </c>
    </row>
    <row r="519" spans="1:7" x14ac:dyDescent="0.25">
      <c r="A519" s="1">
        <v>39</v>
      </c>
      <c r="B519" s="2" t="s">
        <v>10</v>
      </c>
      <c r="C519" s="2">
        <v>26.22</v>
      </c>
      <c r="D519" s="2">
        <v>1</v>
      </c>
      <c r="E519" s="2" t="s">
        <v>11</v>
      </c>
      <c r="F519" s="2" t="s">
        <v>13</v>
      </c>
      <c r="G519" s="3">
        <v>6123.5688</v>
      </c>
    </row>
    <row r="520" spans="1:7" x14ac:dyDescent="0.25">
      <c r="A520" s="1">
        <v>40</v>
      </c>
      <c r="B520" s="2" t="s">
        <v>7</v>
      </c>
      <c r="C520" s="2">
        <v>23.37</v>
      </c>
      <c r="D520" s="2">
        <v>3</v>
      </c>
      <c r="E520" s="2" t="s">
        <v>11</v>
      </c>
      <c r="F520" s="2" t="s">
        <v>14</v>
      </c>
      <c r="G520" s="3">
        <v>8252.2842999999993</v>
      </c>
    </row>
    <row r="521" spans="1:7" x14ac:dyDescent="0.25">
      <c r="A521" s="1">
        <v>18</v>
      </c>
      <c r="B521" s="2" t="s">
        <v>10</v>
      </c>
      <c r="C521" s="2">
        <v>28.5</v>
      </c>
      <c r="D521" s="2">
        <v>0</v>
      </c>
      <c r="E521" s="2" t="s">
        <v>11</v>
      </c>
      <c r="F521" s="2" t="s">
        <v>14</v>
      </c>
      <c r="G521" s="3">
        <v>1712.2270000000001</v>
      </c>
    </row>
    <row r="522" spans="1:7" x14ac:dyDescent="0.25">
      <c r="A522" s="1">
        <v>58</v>
      </c>
      <c r="B522" s="2" t="s">
        <v>7</v>
      </c>
      <c r="C522" s="2">
        <v>32.965000000000003</v>
      </c>
      <c r="D522" s="2">
        <v>0</v>
      </c>
      <c r="E522" s="2" t="s">
        <v>11</v>
      </c>
      <c r="F522" s="2" t="s">
        <v>14</v>
      </c>
      <c r="G522" s="3">
        <v>12430.95335</v>
      </c>
    </row>
    <row r="523" spans="1:7" x14ac:dyDescent="0.25">
      <c r="A523" s="1">
        <v>49</v>
      </c>
      <c r="B523" s="2" t="s">
        <v>7</v>
      </c>
      <c r="C523" s="2">
        <v>42.68</v>
      </c>
      <c r="D523" s="2">
        <v>2</v>
      </c>
      <c r="E523" s="2" t="s">
        <v>11</v>
      </c>
      <c r="F523" s="2" t="s">
        <v>12</v>
      </c>
      <c r="G523" s="3">
        <v>9800.8881999999994</v>
      </c>
    </row>
    <row r="524" spans="1:7" x14ac:dyDescent="0.25">
      <c r="A524" s="1">
        <v>53</v>
      </c>
      <c r="B524" s="2" t="s">
        <v>7</v>
      </c>
      <c r="C524" s="2">
        <v>39.6</v>
      </c>
      <c r="D524" s="2">
        <v>1</v>
      </c>
      <c r="E524" s="2" t="s">
        <v>11</v>
      </c>
      <c r="F524" s="2" t="s">
        <v>12</v>
      </c>
      <c r="G524" s="3">
        <v>10579.710999999999</v>
      </c>
    </row>
    <row r="525" spans="1:7" x14ac:dyDescent="0.25">
      <c r="A525" s="1">
        <v>48</v>
      </c>
      <c r="B525" s="2" t="s">
        <v>7</v>
      </c>
      <c r="C525" s="2">
        <v>31.13</v>
      </c>
      <c r="D525" s="2">
        <v>0</v>
      </c>
      <c r="E525" s="2" t="s">
        <v>11</v>
      </c>
      <c r="F525" s="2" t="s">
        <v>12</v>
      </c>
      <c r="G525" s="3">
        <v>8280.6226999999999</v>
      </c>
    </row>
    <row r="526" spans="1:7" x14ac:dyDescent="0.25">
      <c r="A526" s="1">
        <v>45</v>
      </c>
      <c r="B526" s="2" t="s">
        <v>7</v>
      </c>
      <c r="C526" s="2">
        <v>36.299999999999997</v>
      </c>
      <c r="D526" s="2">
        <v>2</v>
      </c>
      <c r="E526" s="2" t="s">
        <v>11</v>
      </c>
      <c r="F526" s="2" t="s">
        <v>12</v>
      </c>
      <c r="G526" s="3">
        <v>8527.5319999999992</v>
      </c>
    </row>
    <row r="527" spans="1:7" x14ac:dyDescent="0.25">
      <c r="A527" s="4">
        <v>59</v>
      </c>
      <c r="B527" s="5" t="s">
        <v>7</v>
      </c>
      <c r="C527" s="5">
        <v>35.200000000000003</v>
      </c>
      <c r="D527" s="5">
        <v>0</v>
      </c>
      <c r="E527" s="5" t="s">
        <v>11</v>
      </c>
      <c r="F527" s="5" t="s">
        <v>12</v>
      </c>
      <c r="G527" s="6">
        <v>12244.531000000001</v>
      </c>
    </row>
    <row r="528" spans="1:7" x14ac:dyDescent="0.25">
      <c r="A528" s="1">
        <v>26</v>
      </c>
      <c r="B528" s="2" t="s">
        <v>7</v>
      </c>
      <c r="C528" s="2">
        <v>42.4</v>
      </c>
      <c r="D528" s="2">
        <v>1</v>
      </c>
      <c r="E528" s="2" t="s">
        <v>11</v>
      </c>
      <c r="F528" s="2" t="s">
        <v>9</v>
      </c>
      <c r="G528" s="3">
        <v>3410.3240000000001</v>
      </c>
    </row>
    <row r="529" spans="1:7" x14ac:dyDescent="0.25">
      <c r="A529" s="1">
        <v>27</v>
      </c>
      <c r="B529" s="2" t="s">
        <v>10</v>
      </c>
      <c r="C529" s="2">
        <v>33.155000000000001</v>
      </c>
      <c r="D529" s="2">
        <v>2</v>
      </c>
      <c r="E529" s="2" t="s">
        <v>11</v>
      </c>
      <c r="F529" s="2" t="s">
        <v>13</v>
      </c>
      <c r="G529" s="3">
        <v>4058.71245</v>
      </c>
    </row>
    <row r="530" spans="1:7" x14ac:dyDescent="0.25">
      <c r="A530" s="1">
        <v>48</v>
      </c>
      <c r="B530" s="2" t="s">
        <v>7</v>
      </c>
      <c r="C530" s="2">
        <v>35.909999999999997</v>
      </c>
      <c r="D530" s="2">
        <v>1</v>
      </c>
      <c r="E530" s="2" t="s">
        <v>11</v>
      </c>
      <c r="F530" s="2" t="s">
        <v>14</v>
      </c>
      <c r="G530" s="3">
        <v>26392.260289999998</v>
      </c>
    </row>
    <row r="531" spans="1:7" x14ac:dyDescent="0.25">
      <c r="A531" s="1">
        <v>57</v>
      </c>
      <c r="B531" s="2" t="s">
        <v>7</v>
      </c>
      <c r="C531" s="2">
        <v>28.785</v>
      </c>
      <c r="D531" s="2">
        <v>4</v>
      </c>
      <c r="E531" s="2" t="s">
        <v>11</v>
      </c>
      <c r="F531" s="2" t="s">
        <v>14</v>
      </c>
      <c r="G531" s="3">
        <v>14394.398150000001</v>
      </c>
    </row>
    <row r="532" spans="1:7" x14ac:dyDescent="0.25">
      <c r="A532" s="1">
        <v>37</v>
      </c>
      <c r="B532" s="2" t="s">
        <v>10</v>
      </c>
      <c r="C532" s="2">
        <v>46.53</v>
      </c>
      <c r="D532" s="2">
        <v>3</v>
      </c>
      <c r="E532" s="2" t="s">
        <v>11</v>
      </c>
      <c r="F532" s="2" t="s">
        <v>12</v>
      </c>
      <c r="G532" s="3">
        <v>6435.6237000000001</v>
      </c>
    </row>
    <row r="533" spans="1:7" x14ac:dyDescent="0.25">
      <c r="A533" s="1">
        <v>57</v>
      </c>
      <c r="B533" s="2" t="s">
        <v>7</v>
      </c>
      <c r="C533" s="2">
        <v>23.98</v>
      </c>
      <c r="D533" s="2">
        <v>1</v>
      </c>
      <c r="E533" s="2" t="s">
        <v>11</v>
      </c>
      <c r="F533" s="2" t="s">
        <v>12</v>
      </c>
      <c r="G533" s="3">
        <v>22192.437109999999</v>
      </c>
    </row>
    <row r="534" spans="1:7" x14ac:dyDescent="0.25">
      <c r="A534" s="1">
        <v>32</v>
      </c>
      <c r="B534" s="2" t="s">
        <v>7</v>
      </c>
      <c r="C534" s="2">
        <v>31.54</v>
      </c>
      <c r="D534" s="2">
        <v>1</v>
      </c>
      <c r="E534" s="2" t="s">
        <v>11</v>
      </c>
      <c r="F534" s="2" t="s">
        <v>14</v>
      </c>
      <c r="G534" s="3">
        <v>5148.5526</v>
      </c>
    </row>
    <row r="535" spans="1:7" x14ac:dyDescent="0.25">
      <c r="A535" s="4">
        <v>18</v>
      </c>
      <c r="B535" s="5" t="s">
        <v>10</v>
      </c>
      <c r="C535" s="5">
        <v>33.659999999999997</v>
      </c>
      <c r="D535" s="5">
        <v>0</v>
      </c>
      <c r="E535" s="5" t="s">
        <v>11</v>
      </c>
      <c r="F535" s="5" t="s">
        <v>12</v>
      </c>
      <c r="G535" s="6">
        <v>1136.3994</v>
      </c>
    </row>
    <row r="536" spans="1:7" x14ac:dyDescent="0.25">
      <c r="A536" s="4">
        <v>49</v>
      </c>
      <c r="B536" s="5" t="s">
        <v>10</v>
      </c>
      <c r="C536" s="5">
        <v>28.7</v>
      </c>
      <c r="D536" s="5">
        <v>1</v>
      </c>
      <c r="E536" s="5" t="s">
        <v>11</v>
      </c>
      <c r="F536" s="5" t="s">
        <v>9</v>
      </c>
      <c r="G536" s="6">
        <v>8703.4560000000001</v>
      </c>
    </row>
    <row r="537" spans="1:7" x14ac:dyDescent="0.25">
      <c r="A537" s="1">
        <v>40</v>
      </c>
      <c r="B537" s="2" t="s">
        <v>7</v>
      </c>
      <c r="C537" s="2">
        <v>29.81</v>
      </c>
      <c r="D537" s="2">
        <v>1</v>
      </c>
      <c r="E537" s="2" t="s">
        <v>11</v>
      </c>
      <c r="F537" s="2" t="s">
        <v>12</v>
      </c>
      <c r="G537" s="3">
        <v>6500.2358999999997</v>
      </c>
    </row>
    <row r="538" spans="1:7" x14ac:dyDescent="0.25">
      <c r="A538" s="1">
        <v>30</v>
      </c>
      <c r="B538" s="2" t="s">
        <v>10</v>
      </c>
      <c r="C538" s="2">
        <v>31.57</v>
      </c>
      <c r="D538" s="2">
        <v>3</v>
      </c>
      <c r="E538" s="2" t="s">
        <v>11</v>
      </c>
      <c r="F538" s="2" t="s">
        <v>12</v>
      </c>
      <c r="G538" s="3">
        <v>4837.5823</v>
      </c>
    </row>
    <row r="539" spans="1:7" x14ac:dyDescent="0.25">
      <c r="A539" s="1">
        <v>29</v>
      </c>
      <c r="B539" s="2" t="s">
        <v>7</v>
      </c>
      <c r="C539" s="2">
        <v>31.16</v>
      </c>
      <c r="D539" s="2">
        <v>0</v>
      </c>
      <c r="E539" s="2" t="s">
        <v>11</v>
      </c>
      <c r="F539" s="2" t="s">
        <v>14</v>
      </c>
      <c r="G539" s="3">
        <v>3943.5954000000002</v>
      </c>
    </row>
    <row r="540" spans="1:7" x14ac:dyDescent="0.25">
      <c r="A540" s="1">
        <v>36</v>
      </c>
      <c r="B540" s="2" t="s">
        <v>10</v>
      </c>
      <c r="C540" s="2">
        <v>29.7</v>
      </c>
      <c r="D540" s="2">
        <v>0</v>
      </c>
      <c r="E540" s="2" t="s">
        <v>11</v>
      </c>
      <c r="F540" s="2" t="s">
        <v>12</v>
      </c>
      <c r="G540" s="3">
        <v>4399.7309999999998</v>
      </c>
    </row>
    <row r="541" spans="1:7" x14ac:dyDescent="0.25">
      <c r="A541" s="4">
        <v>41</v>
      </c>
      <c r="B541" s="5" t="s">
        <v>7</v>
      </c>
      <c r="C541" s="5">
        <v>31.02</v>
      </c>
      <c r="D541" s="5">
        <v>0</v>
      </c>
      <c r="E541" s="5" t="s">
        <v>11</v>
      </c>
      <c r="F541" s="5" t="s">
        <v>12</v>
      </c>
      <c r="G541" s="6">
        <v>6185.3208000000004</v>
      </c>
    </row>
    <row r="542" spans="1:7" x14ac:dyDescent="0.25">
      <c r="A542" s="1">
        <v>45</v>
      </c>
      <c r="B542" s="2" t="s">
        <v>10</v>
      </c>
      <c r="C542" s="2">
        <v>21.375</v>
      </c>
      <c r="D542" s="2">
        <v>0</v>
      </c>
      <c r="E542" s="2" t="s">
        <v>11</v>
      </c>
      <c r="F542" s="2" t="s">
        <v>13</v>
      </c>
      <c r="G542" s="3">
        <v>7222.7862500000001</v>
      </c>
    </row>
    <row r="543" spans="1:7" x14ac:dyDescent="0.25">
      <c r="A543" s="4">
        <v>55</v>
      </c>
      <c r="B543" s="5" t="s">
        <v>7</v>
      </c>
      <c r="C543" s="5">
        <v>40.81</v>
      </c>
      <c r="D543" s="5">
        <v>3</v>
      </c>
      <c r="E543" s="5" t="s">
        <v>11</v>
      </c>
      <c r="F543" s="5" t="s">
        <v>12</v>
      </c>
      <c r="G543" s="6">
        <v>12485.8009</v>
      </c>
    </row>
    <row r="544" spans="1:7" x14ac:dyDescent="0.25">
      <c r="A544" s="1">
        <v>56</v>
      </c>
      <c r="B544" s="2" t="s">
        <v>10</v>
      </c>
      <c r="C544" s="2">
        <v>36.1</v>
      </c>
      <c r="D544" s="2">
        <v>3</v>
      </c>
      <c r="E544" s="2" t="s">
        <v>11</v>
      </c>
      <c r="F544" s="2" t="s">
        <v>9</v>
      </c>
      <c r="G544" s="3">
        <v>12363.547</v>
      </c>
    </row>
    <row r="545" spans="1:7" x14ac:dyDescent="0.25">
      <c r="A545" s="1">
        <v>49</v>
      </c>
      <c r="B545" s="2" t="s">
        <v>7</v>
      </c>
      <c r="C545" s="2">
        <v>23.18</v>
      </c>
      <c r="D545" s="2">
        <v>2</v>
      </c>
      <c r="E545" s="2" t="s">
        <v>11</v>
      </c>
      <c r="F545" s="2" t="s">
        <v>13</v>
      </c>
      <c r="G545" s="3">
        <v>10156.7832</v>
      </c>
    </row>
    <row r="546" spans="1:7" x14ac:dyDescent="0.25">
      <c r="A546" s="1">
        <v>21</v>
      </c>
      <c r="B546" s="2" t="s">
        <v>7</v>
      </c>
      <c r="C546" s="2">
        <v>17.399999999999999</v>
      </c>
      <c r="D546" s="2">
        <v>1</v>
      </c>
      <c r="E546" s="2" t="s">
        <v>11</v>
      </c>
      <c r="F546" s="2" t="s">
        <v>9</v>
      </c>
      <c r="G546" s="3">
        <v>2585.2689999999998</v>
      </c>
    </row>
    <row r="547" spans="1:7" x14ac:dyDescent="0.25">
      <c r="A547" s="4">
        <v>19</v>
      </c>
      <c r="B547" s="5" t="s">
        <v>10</v>
      </c>
      <c r="C547" s="5">
        <v>20.3</v>
      </c>
      <c r="D547" s="5">
        <v>0</v>
      </c>
      <c r="E547" s="5" t="s">
        <v>11</v>
      </c>
      <c r="F547" s="5" t="s">
        <v>9</v>
      </c>
      <c r="G547" s="6">
        <v>1242.26</v>
      </c>
    </row>
    <row r="548" spans="1:7" x14ac:dyDescent="0.25">
      <c r="A548" s="1">
        <v>53</v>
      </c>
      <c r="B548" s="2" t="s">
        <v>10</v>
      </c>
      <c r="C548" s="2">
        <v>24.32</v>
      </c>
      <c r="D548" s="2">
        <v>0</v>
      </c>
      <c r="E548" s="2" t="s">
        <v>11</v>
      </c>
      <c r="F548" s="2" t="s">
        <v>13</v>
      </c>
      <c r="G548" s="3">
        <v>9863.4717999999993</v>
      </c>
    </row>
    <row r="549" spans="1:7" x14ac:dyDescent="0.25">
      <c r="A549" s="1">
        <v>33</v>
      </c>
      <c r="B549" s="2" t="s">
        <v>7</v>
      </c>
      <c r="C549" s="2">
        <v>18.5</v>
      </c>
      <c r="D549" s="2">
        <v>1</v>
      </c>
      <c r="E549" s="2" t="s">
        <v>11</v>
      </c>
      <c r="F549" s="2" t="s">
        <v>9</v>
      </c>
      <c r="G549" s="3">
        <v>4766.0219999999999</v>
      </c>
    </row>
    <row r="550" spans="1:7" x14ac:dyDescent="0.25">
      <c r="A550" s="1">
        <v>53</v>
      </c>
      <c r="B550" s="2" t="s">
        <v>10</v>
      </c>
      <c r="C550" s="2">
        <v>26.41</v>
      </c>
      <c r="D550" s="2">
        <v>2</v>
      </c>
      <c r="E550" s="2" t="s">
        <v>11</v>
      </c>
      <c r="F550" s="2" t="s">
        <v>14</v>
      </c>
      <c r="G550" s="3">
        <v>11244.376899999999</v>
      </c>
    </row>
    <row r="551" spans="1:7" x14ac:dyDescent="0.25">
      <c r="A551" s="1">
        <v>42</v>
      </c>
      <c r="B551" s="2" t="s">
        <v>10</v>
      </c>
      <c r="C551" s="2">
        <v>26.125</v>
      </c>
      <c r="D551" s="2">
        <v>2</v>
      </c>
      <c r="E551" s="2" t="s">
        <v>11</v>
      </c>
      <c r="F551" s="2" t="s">
        <v>14</v>
      </c>
      <c r="G551" s="3">
        <v>7729.6457499999997</v>
      </c>
    </row>
    <row r="552" spans="1:7" x14ac:dyDescent="0.25">
      <c r="A552" s="1">
        <v>40</v>
      </c>
      <c r="B552" s="2" t="s">
        <v>10</v>
      </c>
      <c r="C552" s="2">
        <v>41.69</v>
      </c>
      <c r="D552" s="2">
        <v>0</v>
      </c>
      <c r="E552" s="2" t="s">
        <v>11</v>
      </c>
      <c r="F552" s="2" t="s">
        <v>12</v>
      </c>
      <c r="G552" s="3">
        <v>5438.7491</v>
      </c>
    </row>
    <row r="553" spans="1:7" x14ac:dyDescent="0.25">
      <c r="A553" s="4">
        <v>47</v>
      </c>
      <c r="B553" s="5" t="s">
        <v>7</v>
      </c>
      <c r="C553" s="5">
        <v>24.1</v>
      </c>
      <c r="D553" s="5">
        <v>1</v>
      </c>
      <c r="E553" s="5" t="s">
        <v>11</v>
      </c>
      <c r="F553" s="5" t="s">
        <v>9</v>
      </c>
      <c r="G553" s="6">
        <v>26236.579969999999</v>
      </c>
    </row>
    <row r="554" spans="1:7" x14ac:dyDescent="0.25">
      <c r="A554" s="1">
        <v>21</v>
      </c>
      <c r="B554" s="2" t="s">
        <v>10</v>
      </c>
      <c r="C554" s="2">
        <v>27.36</v>
      </c>
      <c r="D554" s="2">
        <v>0</v>
      </c>
      <c r="E554" s="2" t="s">
        <v>11</v>
      </c>
      <c r="F554" s="2" t="s">
        <v>14</v>
      </c>
      <c r="G554" s="3">
        <v>2104.1134000000002</v>
      </c>
    </row>
    <row r="555" spans="1:7" x14ac:dyDescent="0.25">
      <c r="A555" s="1">
        <v>47</v>
      </c>
      <c r="B555" s="2" t="s">
        <v>10</v>
      </c>
      <c r="C555" s="2">
        <v>36.200000000000003</v>
      </c>
      <c r="D555" s="2">
        <v>1</v>
      </c>
      <c r="E555" s="2" t="s">
        <v>11</v>
      </c>
      <c r="F555" s="2" t="s">
        <v>9</v>
      </c>
      <c r="G555" s="3">
        <v>8068.1850000000004</v>
      </c>
    </row>
    <row r="556" spans="1:7" x14ac:dyDescent="0.25">
      <c r="A556" s="1">
        <v>20</v>
      </c>
      <c r="B556" s="2" t="s">
        <v>10</v>
      </c>
      <c r="C556" s="2">
        <v>32.395000000000003</v>
      </c>
      <c r="D556" s="2">
        <v>1</v>
      </c>
      <c r="E556" s="2" t="s">
        <v>11</v>
      </c>
      <c r="F556" s="2" t="s">
        <v>13</v>
      </c>
      <c r="G556" s="3">
        <v>2362.2290499999999</v>
      </c>
    </row>
    <row r="557" spans="1:7" x14ac:dyDescent="0.25">
      <c r="A557" s="1">
        <v>24</v>
      </c>
      <c r="B557" s="2" t="s">
        <v>10</v>
      </c>
      <c r="C557" s="2">
        <v>23.655000000000001</v>
      </c>
      <c r="D557" s="2">
        <v>0</v>
      </c>
      <c r="E557" s="2" t="s">
        <v>11</v>
      </c>
      <c r="F557" s="2" t="s">
        <v>13</v>
      </c>
      <c r="G557" s="3">
        <v>2352.9684499999998</v>
      </c>
    </row>
    <row r="558" spans="1:7" x14ac:dyDescent="0.25">
      <c r="A558" s="1">
        <v>27</v>
      </c>
      <c r="B558" s="2" t="s">
        <v>7</v>
      </c>
      <c r="C558" s="2">
        <v>34.799999999999997</v>
      </c>
      <c r="D558" s="2">
        <v>1</v>
      </c>
      <c r="E558" s="2" t="s">
        <v>11</v>
      </c>
      <c r="F558" s="2" t="s">
        <v>9</v>
      </c>
      <c r="G558" s="3">
        <v>3577.9989999999998</v>
      </c>
    </row>
    <row r="559" spans="1:7" x14ac:dyDescent="0.25">
      <c r="A559" s="1">
        <v>26</v>
      </c>
      <c r="B559" s="2" t="s">
        <v>7</v>
      </c>
      <c r="C559" s="2">
        <v>40.185000000000002</v>
      </c>
      <c r="D559" s="2">
        <v>0</v>
      </c>
      <c r="E559" s="2" t="s">
        <v>11</v>
      </c>
      <c r="F559" s="2" t="s">
        <v>13</v>
      </c>
      <c r="G559" s="3">
        <v>3201.2451500000002</v>
      </c>
    </row>
    <row r="560" spans="1:7" x14ac:dyDescent="0.25">
      <c r="A560" s="4">
        <v>53</v>
      </c>
      <c r="B560" s="5" t="s">
        <v>7</v>
      </c>
      <c r="C560" s="5">
        <v>32.299999999999997</v>
      </c>
      <c r="D560" s="5">
        <v>2</v>
      </c>
      <c r="E560" s="5" t="s">
        <v>11</v>
      </c>
      <c r="F560" s="5" t="s">
        <v>14</v>
      </c>
      <c r="G560" s="6">
        <v>29186.482360000002</v>
      </c>
    </row>
    <row r="561" spans="1:7" x14ac:dyDescent="0.25">
      <c r="A561" s="1">
        <v>56</v>
      </c>
      <c r="B561" s="2" t="s">
        <v>10</v>
      </c>
      <c r="C561" s="2">
        <v>33.725000000000001</v>
      </c>
      <c r="D561" s="2">
        <v>0</v>
      </c>
      <c r="E561" s="2" t="s">
        <v>11</v>
      </c>
      <c r="F561" s="2" t="s">
        <v>13</v>
      </c>
      <c r="G561" s="3">
        <v>10976.24575</v>
      </c>
    </row>
    <row r="562" spans="1:7" x14ac:dyDescent="0.25">
      <c r="A562" s="1">
        <v>23</v>
      </c>
      <c r="B562" s="2" t="s">
        <v>7</v>
      </c>
      <c r="C562" s="2">
        <v>39.270000000000003</v>
      </c>
      <c r="D562" s="2">
        <v>2</v>
      </c>
      <c r="E562" s="2" t="s">
        <v>11</v>
      </c>
      <c r="F562" s="2" t="s">
        <v>12</v>
      </c>
      <c r="G562" s="3">
        <v>3500.6122999999998</v>
      </c>
    </row>
    <row r="563" spans="1:7" x14ac:dyDescent="0.25">
      <c r="A563" s="1">
        <v>21</v>
      </c>
      <c r="B563" s="2" t="s">
        <v>7</v>
      </c>
      <c r="C563" s="2">
        <v>34.869999999999997</v>
      </c>
      <c r="D563" s="2">
        <v>0</v>
      </c>
      <c r="E563" s="2" t="s">
        <v>11</v>
      </c>
      <c r="F563" s="2" t="s">
        <v>12</v>
      </c>
      <c r="G563" s="3">
        <v>2020.5523000000001</v>
      </c>
    </row>
    <row r="564" spans="1:7" x14ac:dyDescent="0.25">
      <c r="A564" s="1">
        <v>50</v>
      </c>
      <c r="B564" s="2" t="s">
        <v>7</v>
      </c>
      <c r="C564" s="2">
        <v>44.744999999999997</v>
      </c>
      <c r="D564" s="2">
        <v>0</v>
      </c>
      <c r="E564" s="2" t="s">
        <v>11</v>
      </c>
      <c r="F564" s="2" t="s">
        <v>14</v>
      </c>
      <c r="G564" s="3">
        <v>9541.6955500000004</v>
      </c>
    </row>
    <row r="565" spans="1:7" x14ac:dyDescent="0.25">
      <c r="A565" s="1">
        <v>53</v>
      </c>
      <c r="B565" s="2" t="s">
        <v>10</v>
      </c>
      <c r="C565" s="2">
        <v>41.47</v>
      </c>
      <c r="D565" s="2">
        <v>0</v>
      </c>
      <c r="E565" s="2" t="s">
        <v>11</v>
      </c>
      <c r="F565" s="2" t="s">
        <v>12</v>
      </c>
      <c r="G565" s="3">
        <v>9504.3102999999992</v>
      </c>
    </row>
    <row r="566" spans="1:7" x14ac:dyDescent="0.25">
      <c r="A566" s="1">
        <v>34</v>
      </c>
      <c r="B566" s="2" t="s">
        <v>7</v>
      </c>
      <c r="C566" s="2">
        <v>26.41</v>
      </c>
      <c r="D566" s="2">
        <v>1</v>
      </c>
      <c r="E566" s="2" t="s">
        <v>11</v>
      </c>
      <c r="F566" s="2" t="s">
        <v>13</v>
      </c>
      <c r="G566" s="3">
        <v>5385.3379000000004</v>
      </c>
    </row>
    <row r="567" spans="1:7" x14ac:dyDescent="0.25">
      <c r="A567" s="1">
        <v>47</v>
      </c>
      <c r="B567" s="2" t="s">
        <v>7</v>
      </c>
      <c r="C567" s="2">
        <v>29.545000000000002</v>
      </c>
      <c r="D567" s="2">
        <v>1</v>
      </c>
      <c r="E567" s="2" t="s">
        <v>11</v>
      </c>
      <c r="F567" s="2" t="s">
        <v>13</v>
      </c>
      <c r="G567" s="3">
        <v>8930.9345499999999</v>
      </c>
    </row>
    <row r="568" spans="1:7" x14ac:dyDescent="0.25">
      <c r="A568" s="4">
        <v>33</v>
      </c>
      <c r="B568" s="5" t="s">
        <v>7</v>
      </c>
      <c r="C568" s="5">
        <v>32.9</v>
      </c>
      <c r="D568" s="5">
        <v>2</v>
      </c>
      <c r="E568" s="5" t="s">
        <v>11</v>
      </c>
      <c r="F568" s="5" t="s">
        <v>9</v>
      </c>
      <c r="G568" s="6">
        <v>5375.0379999999996</v>
      </c>
    </row>
    <row r="569" spans="1:7" x14ac:dyDescent="0.25">
      <c r="A569" s="1">
        <v>49</v>
      </c>
      <c r="B569" s="2" t="s">
        <v>10</v>
      </c>
      <c r="C569" s="2">
        <v>28.69</v>
      </c>
      <c r="D569" s="2">
        <v>3</v>
      </c>
      <c r="E569" s="2" t="s">
        <v>11</v>
      </c>
      <c r="F569" s="2" t="s">
        <v>13</v>
      </c>
      <c r="G569" s="3">
        <v>10264.4421</v>
      </c>
    </row>
    <row r="570" spans="1:7" x14ac:dyDescent="0.25">
      <c r="A570" s="1">
        <v>31</v>
      </c>
      <c r="B570" s="2" t="s">
        <v>7</v>
      </c>
      <c r="C570" s="2">
        <v>30.495000000000001</v>
      </c>
      <c r="D570" s="2">
        <v>3</v>
      </c>
      <c r="E570" s="2" t="s">
        <v>11</v>
      </c>
      <c r="F570" s="2" t="s">
        <v>14</v>
      </c>
      <c r="G570" s="3">
        <v>6113.2310500000003</v>
      </c>
    </row>
    <row r="571" spans="1:7" x14ac:dyDescent="0.25">
      <c r="A571" s="1">
        <v>36</v>
      </c>
      <c r="B571" s="2" t="s">
        <v>7</v>
      </c>
      <c r="C571" s="2">
        <v>27.74</v>
      </c>
      <c r="D571" s="2">
        <v>0</v>
      </c>
      <c r="E571" s="2" t="s">
        <v>11</v>
      </c>
      <c r="F571" s="2" t="s">
        <v>14</v>
      </c>
      <c r="G571" s="3">
        <v>5469.0065999999997</v>
      </c>
    </row>
    <row r="572" spans="1:7" x14ac:dyDescent="0.25">
      <c r="A572" s="1">
        <v>18</v>
      </c>
      <c r="B572" s="2" t="s">
        <v>10</v>
      </c>
      <c r="C572" s="2">
        <v>35.200000000000003</v>
      </c>
      <c r="D572" s="2">
        <v>1</v>
      </c>
      <c r="E572" s="2" t="s">
        <v>11</v>
      </c>
      <c r="F572" s="2" t="s">
        <v>12</v>
      </c>
      <c r="G572" s="3">
        <v>1727.54</v>
      </c>
    </row>
    <row r="573" spans="1:7" x14ac:dyDescent="0.25">
      <c r="A573" s="1">
        <v>50</v>
      </c>
      <c r="B573" s="2" t="s">
        <v>7</v>
      </c>
      <c r="C573" s="2">
        <v>23.54</v>
      </c>
      <c r="D573" s="2">
        <v>2</v>
      </c>
      <c r="E573" s="2" t="s">
        <v>11</v>
      </c>
      <c r="F573" s="2" t="s">
        <v>12</v>
      </c>
      <c r="G573" s="3">
        <v>10107.220600000001</v>
      </c>
    </row>
    <row r="574" spans="1:7" x14ac:dyDescent="0.25">
      <c r="A574" s="1">
        <v>43</v>
      </c>
      <c r="B574" s="2" t="s">
        <v>7</v>
      </c>
      <c r="C574" s="2">
        <v>30.684999999999999</v>
      </c>
      <c r="D574" s="2">
        <v>2</v>
      </c>
      <c r="E574" s="2" t="s">
        <v>11</v>
      </c>
      <c r="F574" s="2" t="s">
        <v>13</v>
      </c>
      <c r="G574" s="3">
        <v>8310.8391499999998</v>
      </c>
    </row>
    <row r="575" spans="1:7" x14ac:dyDescent="0.25">
      <c r="A575" s="1">
        <v>20</v>
      </c>
      <c r="B575" s="2" t="s">
        <v>10</v>
      </c>
      <c r="C575" s="2">
        <v>40.47</v>
      </c>
      <c r="D575" s="2">
        <v>0</v>
      </c>
      <c r="E575" s="2" t="s">
        <v>11</v>
      </c>
      <c r="F575" s="2" t="s">
        <v>14</v>
      </c>
      <c r="G575" s="3">
        <v>1984.4532999999999</v>
      </c>
    </row>
    <row r="576" spans="1:7" x14ac:dyDescent="0.25">
      <c r="A576" s="1">
        <v>24</v>
      </c>
      <c r="B576" s="2" t="s">
        <v>7</v>
      </c>
      <c r="C576" s="2">
        <v>22.6</v>
      </c>
      <c r="D576" s="2">
        <v>0</v>
      </c>
      <c r="E576" s="2" t="s">
        <v>11</v>
      </c>
      <c r="F576" s="2" t="s">
        <v>9</v>
      </c>
      <c r="G576" s="3">
        <v>2457.502</v>
      </c>
    </row>
    <row r="577" spans="1:7" x14ac:dyDescent="0.25">
      <c r="A577" s="1">
        <v>60</v>
      </c>
      <c r="B577" s="2" t="s">
        <v>10</v>
      </c>
      <c r="C577" s="2">
        <v>28.9</v>
      </c>
      <c r="D577" s="2">
        <v>0</v>
      </c>
      <c r="E577" s="2" t="s">
        <v>11</v>
      </c>
      <c r="F577" s="2" t="s">
        <v>9</v>
      </c>
      <c r="G577" s="3">
        <v>12146.971</v>
      </c>
    </row>
    <row r="578" spans="1:7" x14ac:dyDescent="0.25">
      <c r="A578" s="1">
        <v>49</v>
      </c>
      <c r="B578" s="2" t="s">
        <v>7</v>
      </c>
      <c r="C578" s="2">
        <v>22.61</v>
      </c>
      <c r="D578" s="2">
        <v>1</v>
      </c>
      <c r="E578" s="2" t="s">
        <v>11</v>
      </c>
      <c r="F578" s="2" t="s">
        <v>13</v>
      </c>
      <c r="G578" s="3">
        <v>9566.9909000000007</v>
      </c>
    </row>
    <row r="579" spans="1:7" x14ac:dyDescent="0.25">
      <c r="A579" s="1">
        <v>60</v>
      </c>
      <c r="B579" s="2" t="s">
        <v>10</v>
      </c>
      <c r="C579" s="2">
        <v>24.32</v>
      </c>
      <c r="D579" s="2">
        <v>1</v>
      </c>
      <c r="E579" s="2" t="s">
        <v>11</v>
      </c>
      <c r="F579" s="2" t="s">
        <v>13</v>
      </c>
      <c r="G579" s="3">
        <v>13112.604799999999</v>
      </c>
    </row>
    <row r="580" spans="1:7" x14ac:dyDescent="0.25">
      <c r="A580" s="1">
        <v>51</v>
      </c>
      <c r="B580" s="2" t="s">
        <v>7</v>
      </c>
      <c r="C580" s="2">
        <v>36.67</v>
      </c>
      <c r="D580" s="2">
        <v>2</v>
      </c>
      <c r="E580" s="2" t="s">
        <v>11</v>
      </c>
      <c r="F580" s="2" t="s">
        <v>13</v>
      </c>
      <c r="G580" s="3">
        <v>10848.1343</v>
      </c>
    </row>
    <row r="581" spans="1:7" x14ac:dyDescent="0.25">
      <c r="A581" s="1">
        <v>58</v>
      </c>
      <c r="B581" s="2" t="s">
        <v>7</v>
      </c>
      <c r="C581" s="2">
        <v>33.44</v>
      </c>
      <c r="D581" s="2">
        <v>0</v>
      </c>
      <c r="E581" s="2" t="s">
        <v>11</v>
      </c>
      <c r="F581" s="2" t="s">
        <v>13</v>
      </c>
      <c r="G581" s="3">
        <v>12231.613600000001</v>
      </c>
    </row>
    <row r="582" spans="1:7" x14ac:dyDescent="0.25">
      <c r="A582" s="1">
        <v>51</v>
      </c>
      <c r="B582" s="2" t="s">
        <v>7</v>
      </c>
      <c r="C582" s="2">
        <v>40.659999999999997</v>
      </c>
      <c r="D582" s="2">
        <v>0</v>
      </c>
      <c r="E582" s="2" t="s">
        <v>11</v>
      </c>
      <c r="F582" s="2" t="s">
        <v>14</v>
      </c>
      <c r="G582" s="3">
        <v>9875.6803999999993</v>
      </c>
    </row>
    <row r="583" spans="1:7" x14ac:dyDescent="0.25">
      <c r="A583" s="1">
        <v>53</v>
      </c>
      <c r="B583" s="2" t="s">
        <v>10</v>
      </c>
      <c r="C583" s="2">
        <v>36.6</v>
      </c>
      <c r="D583" s="2">
        <v>3</v>
      </c>
      <c r="E583" s="2" t="s">
        <v>11</v>
      </c>
      <c r="F583" s="2" t="s">
        <v>9</v>
      </c>
      <c r="G583" s="3">
        <v>11264.540999999999</v>
      </c>
    </row>
    <row r="584" spans="1:7" x14ac:dyDescent="0.25">
      <c r="A584" s="1">
        <v>62</v>
      </c>
      <c r="B584" s="2" t="s">
        <v>10</v>
      </c>
      <c r="C584" s="2">
        <v>37.4</v>
      </c>
      <c r="D584" s="2">
        <v>0</v>
      </c>
      <c r="E584" s="2" t="s">
        <v>11</v>
      </c>
      <c r="F584" s="2" t="s">
        <v>9</v>
      </c>
      <c r="G584" s="3">
        <v>12979.358</v>
      </c>
    </row>
    <row r="585" spans="1:7" x14ac:dyDescent="0.25">
      <c r="A585" s="1">
        <v>19</v>
      </c>
      <c r="B585" s="2" t="s">
        <v>10</v>
      </c>
      <c r="C585" s="2">
        <v>35.4</v>
      </c>
      <c r="D585" s="2">
        <v>0</v>
      </c>
      <c r="E585" s="2" t="s">
        <v>11</v>
      </c>
      <c r="F585" s="2" t="s">
        <v>9</v>
      </c>
      <c r="G585" s="3">
        <v>1263.249</v>
      </c>
    </row>
    <row r="586" spans="1:7" x14ac:dyDescent="0.25">
      <c r="A586" s="4">
        <v>50</v>
      </c>
      <c r="B586" s="5" t="s">
        <v>7</v>
      </c>
      <c r="C586" s="5">
        <v>27.074999999999999</v>
      </c>
      <c r="D586" s="5">
        <v>1</v>
      </c>
      <c r="E586" s="5" t="s">
        <v>11</v>
      </c>
      <c r="F586" s="5" t="s">
        <v>14</v>
      </c>
      <c r="G586" s="6">
        <v>10106.134249999999</v>
      </c>
    </row>
    <row r="587" spans="1:7" x14ac:dyDescent="0.25">
      <c r="A587" s="4">
        <v>41</v>
      </c>
      <c r="B587" s="5" t="s">
        <v>10</v>
      </c>
      <c r="C587" s="5">
        <v>28.405000000000001</v>
      </c>
      <c r="D587" s="5">
        <v>1</v>
      </c>
      <c r="E587" s="5" t="s">
        <v>11</v>
      </c>
      <c r="F587" s="5" t="s">
        <v>13</v>
      </c>
      <c r="G587" s="6">
        <v>6664.68595</v>
      </c>
    </row>
    <row r="588" spans="1:7" x14ac:dyDescent="0.25">
      <c r="A588" s="1">
        <v>18</v>
      </c>
      <c r="B588" s="2" t="s">
        <v>7</v>
      </c>
      <c r="C588" s="2">
        <v>40.28</v>
      </c>
      <c r="D588" s="2">
        <v>0</v>
      </c>
      <c r="E588" s="2" t="s">
        <v>11</v>
      </c>
      <c r="F588" s="2" t="s">
        <v>14</v>
      </c>
      <c r="G588" s="3">
        <v>2217.6012000000001</v>
      </c>
    </row>
    <row r="589" spans="1:7" x14ac:dyDescent="0.25">
      <c r="A589" s="4">
        <v>41</v>
      </c>
      <c r="B589" s="5" t="s">
        <v>7</v>
      </c>
      <c r="C589" s="5">
        <v>36.08</v>
      </c>
      <c r="D589" s="5">
        <v>1</v>
      </c>
      <c r="E589" s="5" t="s">
        <v>11</v>
      </c>
      <c r="F589" s="5" t="s">
        <v>12</v>
      </c>
      <c r="G589" s="6">
        <v>6781.3541999999998</v>
      </c>
    </row>
    <row r="590" spans="1:7" x14ac:dyDescent="0.25">
      <c r="A590" s="1">
        <v>53</v>
      </c>
      <c r="B590" s="2" t="s">
        <v>10</v>
      </c>
      <c r="C590" s="2">
        <v>21.4</v>
      </c>
      <c r="D590" s="2">
        <v>1</v>
      </c>
      <c r="E590" s="2" t="s">
        <v>11</v>
      </c>
      <c r="F590" s="2" t="s">
        <v>9</v>
      </c>
      <c r="G590" s="3">
        <v>10065.413</v>
      </c>
    </row>
    <row r="591" spans="1:7" x14ac:dyDescent="0.25">
      <c r="A591" s="1">
        <v>24</v>
      </c>
      <c r="B591" s="2" t="s">
        <v>7</v>
      </c>
      <c r="C591" s="2">
        <v>30.1</v>
      </c>
      <c r="D591" s="2">
        <v>3</v>
      </c>
      <c r="E591" s="2" t="s">
        <v>11</v>
      </c>
      <c r="F591" s="2" t="s">
        <v>9</v>
      </c>
      <c r="G591" s="3">
        <v>4234.9269999999997</v>
      </c>
    </row>
    <row r="592" spans="1:7" x14ac:dyDescent="0.25">
      <c r="A592" s="1">
        <v>48</v>
      </c>
      <c r="B592" s="2" t="s">
        <v>7</v>
      </c>
      <c r="C592" s="2">
        <v>27.265000000000001</v>
      </c>
      <c r="D592" s="2">
        <v>1</v>
      </c>
      <c r="E592" s="2" t="s">
        <v>11</v>
      </c>
      <c r="F592" s="2" t="s">
        <v>14</v>
      </c>
      <c r="G592" s="3">
        <v>9447.2503500000003</v>
      </c>
    </row>
    <row r="593" spans="1:7" x14ac:dyDescent="0.25">
      <c r="A593" s="1">
        <v>59</v>
      </c>
      <c r="B593" s="2" t="s">
        <v>7</v>
      </c>
      <c r="C593" s="2">
        <v>32.1</v>
      </c>
      <c r="D593" s="2">
        <v>3</v>
      </c>
      <c r="E593" s="2" t="s">
        <v>11</v>
      </c>
      <c r="F593" s="2" t="s">
        <v>9</v>
      </c>
      <c r="G593" s="3">
        <v>14007.222</v>
      </c>
    </row>
    <row r="594" spans="1:7" x14ac:dyDescent="0.25">
      <c r="A594" s="4">
        <v>49</v>
      </c>
      <c r="B594" s="5" t="s">
        <v>7</v>
      </c>
      <c r="C594" s="5">
        <v>34.770000000000003</v>
      </c>
      <c r="D594" s="5">
        <v>1</v>
      </c>
      <c r="E594" s="5" t="s">
        <v>11</v>
      </c>
      <c r="F594" s="5" t="s">
        <v>13</v>
      </c>
      <c r="G594" s="6">
        <v>9583.8932999999997</v>
      </c>
    </row>
    <row r="595" spans="1:7" x14ac:dyDescent="0.25">
      <c r="A595" s="4">
        <v>26</v>
      </c>
      <c r="B595" s="5" t="s">
        <v>10</v>
      </c>
      <c r="C595" s="5">
        <v>23.7</v>
      </c>
      <c r="D595" s="5">
        <v>2</v>
      </c>
      <c r="E595" s="5" t="s">
        <v>11</v>
      </c>
      <c r="F595" s="5" t="s">
        <v>9</v>
      </c>
      <c r="G595" s="6">
        <v>3484.3310000000001</v>
      </c>
    </row>
    <row r="596" spans="1:7" x14ac:dyDescent="0.25">
      <c r="A596" s="4">
        <v>45</v>
      </c>
      <c r="B596" s="5" t="s">
        <v>10</v>
      </c>
      <c r="C596" s="5">
        <v>24.035</v>
      </c>
      <c r="D596" s="5">
        <v>2</v>
      </c>
      <c r="E596" s="5" t="s">
        <v>11</v>
      </c>
      <c r="F596" s="5" t="s">
        <v>14</v>
      </c>
      <c r="G596" s="6">
        <v>8604.4836500000001</v>
      </c>
    </row>
    <row r="597" spans="1:7" x14ac:dyDescent="0.25">
      <c r="A597" s="1">
        <v>31</v>
      </c>
      <c r="B597" s="2" t="s">
        <v>7</v>
      </c>
      <c r="C597" s="2">
        <v>26.62</v>
      </c>
      <c r="D597" s="2">
        <v>0</v>
      </c>
      <c r="E597" s="2" t="s">
        <v>11</v>
      </c>
      <c r="F597" s="2" t="s">
        <v>12</v>
      </c>
      <c r="G597" s="3">
        <v>3757.8447999999999</v>
      </c>
    </row>
    <row r="598" spans="1:7" x14ac:dyDescent="0.25">
      <c r="A598" s="1">
        <v>50</v>
      </c>
      <c r="B598" s="2" t="s">
        <v>10</v>
      </c>
      <c r="C598" s="2">
        <v>26.41</v>
      </c>
      <c r="D598" s="2">
        <v>0</v>
      </c>
      <c r="E598" s="2" t="s">
        <v>11</v>
      </c>
      <c r="F598" s="2" t="s">
        <v>13</v>
      </c>
      <c r="G598" s="3">
        <v>8827.2098999999998</v>
      </c>
    </row>
    <row r="599" spans="1:7" x14ac:dyDescent="0.25">
      <c r="A599" s="1">
        <v>50</v>
      </c>
      <c r="B599" s="2" t="s">
        <v>7</v>
      </c>
      <c r="C599" s="2">
        <v>30.114999999999998</v>
      </c>
      <c r="D599" s="2">
        <v>1</v>
      </c>
      <c r="E599" s="2" t="s">
        <v>11</v>
      </c>
      <c r="F599" s="2" t="s">
        <v>13</v>
      </c>
      <c r="G599" s="3">
        <v>9910.3598500000007</v>
      </c>
    </row>
    <row r="600" spans="1:7" x14ac:dyDescent="0.25">
      <c r="A600" s="1">
        <v>34</v>
      </c>
      <c r="B600" s="2" t="s">
        <v>10</v>
      </c>
      <c r="C600" s="2">
        <v>27</v>
      </c>
      <c r="D600" s="2">
        <v>2</v>
      </c>
      <c r="E600" s="2" t="s">
        <v>11</v>
      </c>
      <c r="F600" s="2" t="s">
        <v>9</v>
      </c>
      <c r="G600" s="3">
        <v>11737.848840000001</v>
      </c>
    </row>
    <row r="601" spans="1:7" x14ac:dyDescent="0.25">
      <c r="A601" s="1">
        <v>19</v>
      </c>
      <c r="B601" s="2" t="s">
        <v>10</v>
      </c>
      <c r="C601" s="2">
        <v>21.754999999999999</v>
      </c>
      <c r="D601" s="2">
        <v>0</v>
      </c>
      <c r="E601" s="2" t="s">
        <v>11</v>
      </c>
      <c r="F601" s="2" t="s">
        <v>13</v>
      </c>
      <c r="G601" s="3">
        <v>1627.2824499999999</v>
      </c>
    </row>
    <row r="602" spans="1:7" x14ac:dyDescent="0.25">
      <c r="A602" s="1">
        <v>47</v>
      </c>
      <c r="B602" s="2" t="s">
        <v>7</v>
      </c>
      <c r="C602" s="2">
        <v>36</v>
      </c>
      <c r="D602" s="2">
        <v>1</v>
      </c>
      <c r="E602" s="2" t="s">
        <v>11</v>
      </c>
      <c r="F602" s="2" t="s">
        <v>9</v>
      </c>
      <c r="G602" s="3">
        <v>8556.9069999999992</v>
      </c>
    </row>
    <row r="603" spans="1:7" x14ac:dyDescent="0.25">
      <c r="A603" s="4">
        <v>28</v>
      </c>
      <c r="B603" s="5" t="s">
        <v>10</v>
      </c>
      <c r="C603" s="5">
        <v>30.875</v>
      </c>
      <c r="D603" s="5">
        <v>0</v>
      </c>
      <c r="E603" s="5" t="s">
        <v>11</v>
      </c>
      <c r="F603" s="5" t="s">
        <v>13</v>
      </c>
      <c r="G603" s="6">
        <v>3062.5082499999999</v>
      </c>
    </row>
    <row r="604" spans="1:7" x14ac:dyDescent="0.25">
      <c r="A604" s="1">
        <v>21</v>
      </c>
      <c r="B604" s="2" t="s">
        <v>10</v>
      </c>
      <c r="C604" s="2">
        <v>28.975000000000001</v>
      </c>
      <c r="D604" s="2">
        <v>0</v>
      </c>
      <c r="E604" s="2" t="s">
        <v>11</v>
      </c>
      <c r="F604" s="2" t="s">
        <v>13</v>
      </c>
      <c r="G604" s="3">
        <v>1906.35825</v>
      </c>
    </row>
    <row r="605" spans="1:7" x14ac:dyDescent="0.25">
      <c r="A605" s="1">
        <v>64</v>
      </c>
      <c r="B605" s="2" t="s">
        <v>10</v>
      </c>
      <c r="C605" s="2">
        <v>37.905000000000001</v>
      </c>
      <c r="D605" s="2">
        <v>0</v>
      </c>
      <c r="E605" s="2" t="s">
        <v>11</v>
      </c>
      <c r="F605" s="2" t="s">
        <v>13</v>
      </c>
      <c r="G605" s="3">
        <v>14210.53595</v>
      </c>
    </row>
    <row r="606" spans="1:7" x14ac:dyDescent="0.25">
      <c r="A606" s="1">
        <v>58</v>
      </c>
      <c r="B606" s="2" t="s">
        <v>7</v>
      </c>
      <c r="C606" s="2">
        <v>22.77</v>
      </c>
      <c r="D606" s="2">
        <v>0</v>
      </c>
      <c r="E606" s="2" t="s">
        <v>11</v>
      </c>
      <c r="F606" s="2" t="s">
        <v>12</v>
      </c>
      <c r="G606" s="3">
        <v>11833.782300000001</v>
      </c>
    </row>
    <row r="607" spans="1:7" x14ac:dyDescent="0.25">
      <c r="A607" s="1">
        <v>24</v>
      </c>
      <c r="B607" s="2" t="s">
        <v>10</v>
      </c>
      <c r="C607" s="2">
        <v>33.630000000000003</v>
      </c>
      <c r="D607" s="2">
        <v>4</v>
      </c>
      <c r="E607" s="2" t="s">
        <v>11</v>
      </c>
      <c r="F607" s="2" t="s">
        <v>14</v>
      </c>
      <c r="G607" s="3">
        <v>17128.426080000001</v>
      </c>
    </row>
    <row r="608" spans="1:7" x14ac:dyDescent="0.25">
      <c r="A608" s="1">
        <v>31</v>
      </c>
      <c r="B608" s="2" t="s">
        <v>10</v>
      </c>
      <c r="C608" s="2">
        <v>27.645</v>
      </c>
      <c r="D608" s="2">
        <v>2</v>
      </c>
      <c r="E608" s="2" t="s">
        <v>11</v>
      </c>
      <c r="F608" s="2" t="s">
        <v>14</v>
      </c>
      <c r="G608" s="3">
        <v>5031.26955</v>
      </c>
    </row>
    <row r="609" spans="1:7" x14ac:dyDescent="0.25">
      <c r="A609" s="4">
        <v>39</v>
      </c>
      <c r="B609" s="5" t="s">
        <v>7</v>
      </c>
      <c r="C609" s="5">
        <v>22.8</v>
      </c>
      <c r="D609" s="5">
        <v>3</v>
      </c>
      <c r="E609" s="5" t="s">
        <v>11</v>
      </c>
      <c r="F609" s="5" t="s">
        <v>14</v>
      </c>
      <c r="G609" s="6">
        <v>7985.8149999999996</v>
      </c>
    </row>
    <row r="610" spans="1:7" x14ac:dyDescent="0.25">
      <c r="A610" s="4">
        <v>30</v>
      </c>
      <c r="B610" s="5" t="s">
        <v>10</v>
      </c>
      <c r="C610" s="5">
        <v>37.43</v>
      </c>
      <c r="D610" s="5">
        <v>3</v>
      </c>
      <c r="E610" s="5" t="s">
        <v>11</v>
      </c>
      <c r="F610" s="5" t="s">
        <v>14</v>
      </c>
      <c r="G610" s="6">
        <v>5428.7277000000004</v>
      </c>
    </row>
    <row r="611" spans="1:7" x14ac:dyDescent="0.25">
      <c r="A611" s="1">
        <v>22</v>
      </c>
      <c r="B611" s="2" t="s">
        <v>7</v>
      </c>
      <c r="C611" s="2">
        <v>34.58</v>
      </c>
      <c r="D611" s="2">
        <v>2</v>
      </c>
      <c r="E611" s="2" t="s">
        <v>11</v>
      </c>
      <c r="F611" s="2" t="s">
        <v>14</v>
      </c>
      <c r="G611" s="3">
        <v>3925.7582000000002</v>
      </c>
    </row>
    <row r="612" spans="1:7" x14ac:dyDescent="0.25">
      <c r="A612" s="4">
        <v>23</v>
      </c>
      <c r="B612" s="5" t="s">
        <v>10</v>
      </c>
      <c r="C612" s="5">
        <v>35.200000000000003</v>
      </c>
      <c r="D612" s="5">
        <v>1</v>
      </c>
      <c r="E612" s="5" t="s">
        <v>11</v>
      </c>
      <c r="F612" s="5" t="s">
        <v>9</v>
      </c>
      <c r="G612" s="6">
        <v>2416.9549999999999</v>
      </c>
    </row>
    <row r="613" spans="1:7" x14ac:dyDescent="0.25">
      <c r="A613" s="1">
        <v>27</v>
      </c>
      <c r="B613" s="2" t="s">
        <v>10</v>
      </c>
      <c r="C613" s="2">
        <v>26.03</v>
      </c>
      <c r="D613" s="2">
        <v>0</v>
      </c>
      <c r="E613" s="2" t="s">
        <v>11</v>
      </c>
      <c r="F613" s="2" t="s">
        <v>14</v>
      </c>
      <c r="G613" s="3">
        <v>3070.8087</v>
      </c>
    </row>
    <row r="614" spans="1:7" x14ac:dyDescent="0.25">
      <c r="A614" s="1">
        <v>45</v>
      </c>
      <c r="B614" s="2" t="s">
        <v>7</v>
      </c>
      <c r="C614" s="2">
        <v>25.175000000000001</v>
      </c>
      <c r="D614" s="2">
        <v>2</v>
      </c>
      <c r="E614" s="2" t="s">
        <v>11</v>
      </c>
      <c r="F614" s="2" t="s">
        <v>14</v>
      </c>
      <c r="G614" s="3">
        <v>9095.0682500000003</v>
      </c>
    </row>
    <row r="615" spans="1:7" x14ac:dyDescent="0.25">
      <c r="A615" s="1">
        <v>57</v>
      </c>
      <c r="B615" s="2" t="s">
        <v>7</v>
      </c>
      <c r="C615" s="2">
        <v>31.824999999999999</v>
      </c>
      <c r="D615" s="2">
        <v>0</v>
      </c>
      <c r="E615" s="2" t="s">
        <v>11</v>
      </c>
      <c r="F615" s="2" t="s">
        <v>13</v>
      </c>
      <c r="G615" s="3">
        <v>11842.623750000001</v>
      </c>
    </row>
    <row r="616" spans="1:7" x14ac:dyDescent="0.25">
      <c r="A616" s="1">
        <v>47</v>
      </c>
      <c r="B616" s="2" t="s">
        <v>10</v>
      </c>
      <c r="C616" s="2">
        <v>32.299999999999997</v>
      </c>
      <c r="D616" s="2">
        <v>1</v>
      </c>
      <c r="E616" s="2" t="s">
        <v>11</v>
      </c>
      <c r="F616" s="2" t="s">
        <v>9</v>
      </c>
      <c r="G616" s="3">
        <v>8062.7640000000001</v>
      </c>
    </row>
    <row r="617" spans="1:7" x14ac:dyDescent="0.25">
      <c r="A617" s="1">
        <v>42</v>
      </c>
      <c r="B617" s="2" t="s">
        <v>7</v>
      </c>
      <c r="C617" s="2">
        <v>29</v>
      </c>
      <c r="D617" s="2">
        <v>1</v>
      </c>
      <c r="E617" s="2" t="s">
        <v>11</v>
      </c>
      <c r="F617" s="2" t="s">
        <v>9</v>
      </c>
      <c r="G617" s="3">
        <v>7050.6419999999998</v>
      </c>
    </row>
    <row r="618" spans="1:7" x14ac:dyDescent="0.25">
      <c r="A618" s="1">
        <v>64</v>
      </c>
      <c r="B618" s="2" t="s">
        <v>7</v>
      </c>
      <c r="C618" s="2">
        <v>39.700000000000003</v>
      </c>
      <c r="D618" s="2">
        <v>0</v>
      </c>
      <c r="E618" s="2" t="s">
        <v>11</v>
      </c>
      <c r="F618" s="2" t="s">
        <v>9</v>
      </c>
      <c r="G618" s="3">
        <v>14319.031000000001</v>
      </c>
    </row>
    <row r="619" spans="1:7" x14ac:dyDescent="0.25">
      <c r="A619" s="1">
        <v>38</v>
      </c>
      <c r="B619" s="2" t="s">
        <v>7</v>
      </c>
      <c r="C619" s="2">
        <v>19.475000000000001</v>
      </c>
      <c r="D619" s="2">
        <v>2</v>
      </c>
      <c r="E619" s="2" t="s">
        <v>11</v>
      </c>
      <c r="F619" s="2" t="s">
        <v>13</v>
      </c>
      <c r="G619" s="3">
        <v>6933.2422500000002</v>
      </c>
    </row>
    <row r="620" spans="1:7" x14ac:dyDescent="0.25">
      <c r="A620" s="1">
        <v>61</v>
      </c>
      <c r="B620" s="2" t="s">
        <v>10</v>
      </c>
      <c r="C620" s="2">
        <v>36.1</v>
      </c>
      <c r="D620" s="2">
        <v>3</v>
      </c>
      <c r="E620" s="2" t="s">
        <v>11</v>
      </c>
      <c r="F620" s="2" t="s">
        <v>9</v>
      </c>
      <c r="G620" s="3">
        <v>27941.28758</v>
      </c>
    </row>
    <row r="621" spans="1:7" x14ac:dyDescent="0.25">
      <c r="A621" s="1">
        <v>53</v>
      </c>
      <c r="B621" s="2" t="s">
        <v>7</v>
      </c>
      <c r="C621" s="2">
        <v>26.7</v>
      </c>
      <c r="D621" s="2">
        <v>2</v>
      </c>
      <c r="E621" s="2" t="s">
        <v>11</v>
      </c>
      <c r="F621" s="2" t="s">
        <v>9</v>
      </c>
      <c r="G621" s="3">
        <v>11150.78</v>
      </c>
    </row>
    <row r="622" spans="1:7" x14ac:dyDescent="0.25">
      <c r="A622" s="4">
        <v>44</v>
      </c>
      <c r="B622" s="5" t="s">
        <v>7</v>
      </c>
      <c r="C622" s="5">
        <v>36.479999999999997</v>
      </c>
      <c r="D622" s="5">
        <v>0</v>
      </c>
      <c r="E622" s="5" t="s">
        <v>11</v>
      </c>
      <c r="F622" s="5" t="s">
        <v>14</v>
      </c>
      <c r="G622" s="6">
        <v>12797.20962</v>
      </c>
    </row>
    <row r="623" spans="1:7" x14ac:dyDescent="0.25">
      <c r="A623" s="1">
        <v>41</v>
      </c>
      <c r="B623" s="2" t="s">
        <v>10</v>
      </c>
      <c r="C623" s="2">
        <v>34.200000000000003</v>
      </c>
      <c r="D623" s="2">
        <v>2</v>
      </c>
      <c r="E623" s="2" t="s">
        <v>11</v>
      </c>
      <c r="F623" s="2" t="s">
        <v>13</v>
      </c>
      <c r="G623" s="3">
        <v>7261.741</v>
      </c>
    </row>
    <row r="624" spans="1:7" x14ac:dyDescent="0.25">
      <c r="A624" s="1">
        <v>51</v>
      </c>
      <c r="B624" s="2" t="s">
        <v>10</v>
      </c>
      <c r="C624" s="2">
        <v>33.33</v>
      </c>
      <c r="D624" s="2">
        <v>3</v>
      </c>
      <c r="E624" s="2" t="s">
        <v>11</v>
      </c>
      <c r="F624" s="2" t="s">
        <v>12</v>
      </c>
      <c r="G624" s="3">
        <v>10560.4917</v>
      </c>
    </row>
    <row r="625" spans="1:7" x14ac:dyDescent="0.25">
      <c r="A625" s="1">
        <v>40</v>
      </c>
      <c r="B625" s="2" t="s">
        <v>10</v>
      </c>
      <c r="C625" s="2">
        <v>32.299999999999997</v>
      </c>
      <c r="D625" s="2">
        <v>2</v>
      </c>
      <c r="E625" s="2" t="s">
        <v>11</v>
      </c>
      <c r="F625" s="2" t="s">
        <v>13</v>
      </c>
      <c r="G625" s="3">
        <v>6986.6970000000001</v>
      </c>
    </row>
    <row r="626" spans="1:7" x14ac:dyDescent="0.25">
      <c r="A626" s="1">
        <v>45</v>
      </c>
      <c r="B626" s="2" t="s">
        <v>10</v>
      </c>
      <c r="C626" s="2">
        <v>39.805</v>
      </c>
      <c r="D626" s="2">
        <v>0</v>
      </c>
      <c r="E626" s="2" t="s">
        <v>11</v>
      </c>
      <c r="F626" s="2" t="s">
        <v>14</v>
      </c>
      <c r="G626" s="3">
        <v>7448.4039499999999</v>
      </c>
    </row>
    <row r="627" spans="1:7" x14ac:dyDescent="0.25">
      <c r="A627" s="1">
        <v>35</v>
      </c>
      <c r="B627" s="2" t="s">
        <v>10</v>
      </c>
      <c r="C627" s="2">
        <v>34.32</v>
      </c>
      <c r="D627" s="2">
        <v>3</v>
      </c>
      <c r="E627" s="2" t="s">
        <v>11</v>
      </c>
      <c r="F627" s="2" t="s">
        <v>12</v>
      </c>
      <c r="G627" s="3">
        <v>5934.3797999999997</v>
      </c>
    </row>
    <row r="628" spans="1:7" x14ac:dyDescent="0.25">
      <c r="A628" s="4">
        <v>53</v>
      </c>
      <c r="B628" s="5" t="s">
        <v>10</v>
      </c>
      <c r="C628" s="5">
        <v>28.88</v>
      </c>
      <c r="D628" s="5">
        <v>0</v>
      </c>
      <c r="E628" s="5" t="s">
        <v>11</v>
      </c>
      <c r="F628" s="5" t="s">
        <v>13</v>
      </c>
      <c r="G628" s="6">
        <v>9869.8101999999999</v>
      </c>
    </row>
    <row r="629" spans="1:7" x14ac:dyDescent="0.25">
      <c r="A629" s="1">
        <v>18</v>
      </c>
      <c r="B629" s="2" t="s">
        <v>10</v>
      </c>
      <c r="C629" s="2">
        <v>41.14</v>
      </c>
      <c r="D629" s="2">
        <v>0</v>
      </c>
      <c r="E629" s="2" t="s">
        <v>11</v>
      </c>
      <c r="F629" s="2" t="s">
        <v>12</v>
      </c>
      <c r="G629" s="3">
        <v>1146.7965999999999</v>
      </c>
    </row>
    <row r="630" spans="1:7" x14ac:dyDescent="0.25">
      <c r="A630" s="4">
        <v>51</v>
      </c>
      <c r="B630" s="5" t="s">
        <v>10</v>
      </c>
      <c r="C630" s="5">
        <v>35.97</v>
      </c>
      <c r="D630" s="5">
        <v>1</v>
      </c>
      <c r="E630" s="5" t="s">
        <v>11</v>
      </c>
      <c r="F630" s="5" t="s">
        <v>12</v>
      </c>
      <c r="G630" s="6">
        <v>9386.1612999999998</v>
      </c>
    </row>
    <row r="631" spans="1:7" x14ac:dyDescent="0.25">
      <c r="A631" s="1">
        <v>31</v>
      </c>
      <c r="B631" s="2" t="s">
        <v>7</v>
      </c>
      <c r="C631" s="2">
        <v>29.26</v>
      </c>
      <c r="D631" s="2">
        <v>1</v>
      </c>
      <c r="E631" s="2" t="s">
        <v>11</v>
      </c>
      <c r="F631" s="2" t="s">
        <v>12</v>
      </c>
      <c r="G631" s="3">
        <v>4350.5144</v>
      </c>
    </row>
    <row r="632" spans="1:7" x14ac:dyDescent="0.25">
      <c r="A632" s="1">
        <v>35</v>
      </c>
      <c r="B632" s="2" t="s">
        <v>7</v>
      </c>
      <c r="C632" s="2">
        <v>27.7</v>
      </c>
      <c r="D632" s="2">
        <v>3</v>
      </c>
      <c r="E632" s="2" t="s">
        <v>11</v>
      </c>
      <c r="F632" s="2" t="s">
        <v>9</v>
      </c>
      <c r="G632" s="3">
        <v>6414.1779999999999</v>
      </c>
    </row>
    <row r="633" spans="1:7" x14ac:dyDescent="0.25">
      <c r="A633" s="1">
        <v>60</v>
      </c>
      <c r="B633" s="2" t="s">
        <v>10</v>
      </c>
      <c r="C633" s="2">
        <v>36.954999999999998</v>
      </c>
      <c r="D633" s="2">
        <v>0</v>
      </c>
      <c r="E633" s="2" t="s">
        <v>11</v>
      </c>
      <c r="F633" s="2" t="s">
        <v>14</v>
      </c>
      <c r="G633" s="3">
        <v>12741.167450000001</v>
      </c>
    </row>
    <row r="634" spans="1:7" x14ac:dyDescent="0.25">
      <c r="A634" s="1">
        <v>21</v>
      </c>
      <c r="B634" s="2" t="s">
        <v>10</v>
      </c>
      <c r="C634" s="2">
        <v>36.86</v>
      </c>
      <c r="D634" s="2">
        <v>0</v>
      </c>
      <c r="E634" s="2" t="s">
        <v>11</v>
      </c>
      <c r="F634" s="2" t="s">
        <v>13</v>
      </c>
      <c r="G634" s="3">
        <v>1917.3184000000001</v>
      </c>
    </row>
    <row r="635" spans="1:7" x14ac:dyDescent="0.25">
      <c r="A635" s="1">
        <v>29</v>
      </c>
      <c r="B635" s="2" t="s">
        <v>10</v>
      </c>
      <c r="C635" s="2">
        <v>22.515000000000001</v>
      </c>
      <c r="D635" s="2">
        <v>3</v>
      </c>
      <c r="E635" s="2" t="s">
        <v>11</v>
      </c>
      <c r="F635" s="2" t="s">
        <v>14</v>
      </c>
      <c r="G635" s="3">
        <v>5209.5788499999999</v>
      </c>
    </row>
    <row r="636" spans="1:7" x14ac:dyDescent="0.25">
      <c r="A636" s="1">
        <v>62</v>
      </c>
      <c r="B636" s="2" t="s">
        <v>7</v>
      </c>
      <c r="C636" s="2">
        <v>29.92</v>
      </c>
      <c r="D636" s="2">
        <v>0</v>
      </c>
      <c r="E636" s="2" t="s">
        <v>11</v>
      </c>
      <c r="F636" s="2" t="s">
        <v>12</v>
      </c>
      <c r="G636" s="3">
        <v>13457.960800000001</v>
      </c>
    </row>
    <row r="637" spans="1:7" x14ac:dyDescent="0.25">
      <c r="A637" s="1">
        <v>39</v>
      </c>
      <c r="B637" s="2" t="s">
        <v>7</v>
      </c>
      <c r="C637" s="2">
        <v>41.8</v>
      </c>
      <c r="D637" s="2">
        <v>0</v>
      </c>
      <c r="E637" s="2" t="s">
        <v>11</v>
      </c>
      <c r="F637" s="2" t="s">
        <v>12</v>
      </c>
      <c r="G637" s="3">
        <v>5662.2250000000004</v>
      </c>
    </row>
    <row r="638" spans="1:7" x14ac:dyDescent="0.25">
      <c r="A638" s="1">
        <v>19</v>
      </c>
      <c r="B638" s="2" t="s">
        <v>10</v>
      </c>
      <c r="C638" s="2">
        <v>27.6</v>
      </c>
      <c r="D638" s="2">
        <v>0</v>
      </c>
      <c r="E638" s="2" t="s">
        <v>11</v>
      </c>
      <c r="F638" s="2" t="s">
        <v>9</v>
      </c>
      <c r="G638" s="3">
        <v>1252.4069999999999</v>
      </c>
    </row>
    <row r="639" spans="1:7" x14ac:dyDescent="0.25">
      <c r="A639" s="4">
        <v>22</v>
      </c>
      <c r="B639" s="5" t="s">
        <v>7</v>
      </c>
      <c r="C639" s="5">
        <v>23.18</v>
      </c>
      <c r="D639" s="5">
        <v>0</v>
      </c>
      <c r="E639" s="5" t="s">
        <v>11</v>
      </c>
      <c r="F639" s="5" t="s">
        <v>14</v>
      </c>
      <c r="G639" s="6">
        <v>2731.9122000000002</v>
      </c>
    </row>
    <row r="640" spans="1:7" x14ac:dyDescent="0.25">
      <c r="A640" s="4">
        <v>39</v>
      </c>
      <c r="B640" s="5" t="s">
        <v>7</v>
      </c>
      <c r="C640" s="5">
        <v>31.92</v>
      </c>
      <c r="D640" s="5">
        <v>2</v>
      </c>
      <c r="E640" s="5" t="s">
        <v>11</v>
      </c>
      <c r="F640" s="5" t="s">
        <v>13</v>
      </c>
      <c r="G640" s="6">
        <v>7209.4917999999998</v>
      </c>
    </row>
    <row r="641" spans="1:7" x14ac:dyDescent="0.25">
      <c r="A641" s="1">
        <v>30</v>
      </c>
      <c r="B641" s="2" t="s">
        <v>10</v>
      </c>
      <c r="C641" s="2">
        <v>44.22</v>
      </c>
      <c r="D641" s="2">
        <v>2</v>
      </c>
      <c r="E641" s="2" t="s">
        <v>11</v>
      </c>
      <c r="F641" s="2" t="s">
        <v>12</v>
      </c>
      <c r="G641" s="3">
        <v>4266.1657999999998</v>
      </c>
    </row>
    <row r="642" spans="1:7" x14ac:dyDescent="0.25">
      <c r="A642" s="1">
        <v>30</v>
      </c>
      <c r="B642" s="2" t="s">
        <v>7</v>
      </c>
      <c r="C642" s="2">
        <v>22.895</v>
      </c>
      <c r="D642" s="2">
        <v>1</v>
      </c>
      <c r="E642" s="2" t="s">
        <v>11</v>
      </c>
      <c r="F642" s="2" t="s">
        <v>14</v>
      </c>
      <c r="G642" s="3">
        <v>4719.52405</v>
      </c>
    </row>
    <row r="643" spans="1:7" x14ac:dyDescent="0.25">
      <c r="A643" s="4">
        <v>58</v>
      </c>
      <c r="B643" s="5" t="s">
        <v>7</v>
      </c>
      <c r="C643" s="5">
        <v>33.1</v>
      </c>
      <c r="D643" s="5">
        <v>0</v>
      </c>
      <c r="E643" s="5" t="s">
        <v>11</v>
      </c>
      <c r="F643" s="5" t="s">
        <v>9</v>
      </c>
      <c r="G643" s="6">
        <v>11848.141</v>
      </c>
    </row>
    <row r="644" spans="1:7" x14ac:dyDescent="0.25">
      <c r="A644" s="1">
        <v>42</v>
      </c>
      <c r="B644" s="2" t="s">
        <v>7</v>
      </c>
      <c r="C644" s="2">
        <v>26.18</v>
      </c>
      <c r="D644" s="2">
        <v>1</v>
      </c>
      <c r="E644" s="2" t="s">
        <v>11</v>
      </c>
      <c r="F644" s="2" t="s">
        <v>12</v>
      </c>
      <c r="G644" s="3">
        <v>7046.7222000000002</v>
      </c>
    </row>
    <row r="645" spans="1:7" x14ac:dyDescent="0.25">
      <c r="A645" s="1">
        <v>64</v>
      </c>
      <c r="B645" s="2" t="s">
        <v>7</v>
      </c>
      <c r="C645" s="2">
        <v>35.97</v>
      </c>
      <c r="D645" s="2">
        <v>0</v>
      </c>
      <c r="E645" s="2" t="s">
        <v>11</v>
      </c>
      <c r="F645" s="2" t="s">
        <v>12</v>
      </c>
      <c r="G645" s="3">
        <v>14313.846299999999</v>
      </c>
    </row>
    <row r="646" spans="1:7" x14ac:dyDescent="0.25">
      <c r="A646" s="4">
        <v>21</v>
      </c>
      <c r="B646" s="5" t="s">
        <v>10</v>
      </c>
      <c r="C646" s="5">
        <v>22.3</v>
      </c>
      <c r="D646" s="5">
        <v>1</v>
      </c>
      <c r="E646" s="5" t="s">
        <v>11</v>
      </c>
      <c r="F646" s="5" t="s">
        <v>9</v>
      </c>
      <c r="G646" s="6">
        <v>2103.08</v>
      </c>
    </row>
    <row r="647" spans="1:7" x14ac:dyDescent="0.25">
      <c r="A647" s="1">
        <v>23</v>
      </c>
      <c r="B647" s="2" t="s">
        <v>10</v>
      </c>
      <c r="C647" s="2">
        <v>26.51</v>
      </c>
      <c r="D647" s="2">
        <v>0</v>
      </c>
      <c r="E647" s="2" t="s">
        <v>11</v>
      </c>
      <c r="F647" s="2" t="s">
        <v>12</v>
      </c>
      <c r="G647" s="3">
        <v>1815.8759</v>
      </c>
    </row>
    <row r="648" spans="1:7" x14ac:dyDescent="0.25">
      <c r="A648" s="1">
        <v>45</v>
      </c>
      <c r="B648" s="2" t="s">
        <v>7</v>
      </c>
      <c r="C648" s="2">
        <v>35.814999999999998</v>
      </c>
      <c r="D648" s="2">
        <v>0</v>
      </c>
      <c r="E648" s="2" t="s">
        <v>11</v>
      </c>
      <c r="F648" s="2" t="s">
        <v>13</v>
      </c>
      <c r="G648" s="3">
        <v>7731.8578500000003</v>
      </c>
    </row>
    <row r="649" spans="1:7" x14ac:dyDescent="0.25">
      <c r="A649" s="1">
        <v>40</v>
      </c>
      <c r="B649" s="2" t="s">
        <v>7</v>
      </c>
      <c r="C649" s="2">
        <v>41.42</v>
      </c>
      <c r="D649" s="2">
        <v>1</v>
      </c>
      <c r="E649" s="2" t="s">
        <v>11</v>
      </c>
      <c r="F649" s="2" t="s">
        <v>13</v>
      </c>
      <c r="G649" s="3">
        <v>28476.734990000001</v>
      </c>
    </row>
    <row r="650" spans="1:7" x14ac:dyDescent="0.25">
      <c r="A650" s="1">
        <v>19</v>
      </c>
      <c r="B650" s="2" t="s">
        <v>7</v>
      </c>
      <c r="C650" s="2">
        <v>36.575000000000003</v>
      </c>
      <c r="D650" s="2">
        <v>0</v>
      </c>
      <c r="E650" s="2" t="s">
        <v>11</v>
      </c>
      <c r="F650" s="2" t="s">
        <v>13</v>
      </c>
      <c r="G650" s="3">
        <v>2136.8822500000001</v>
      </c>
    </row>
    <row r="651" spans="1:7" x14ac:dyDescent="0.25">
      <c r="A651" s="1">
        <v>18</v>
      </c>
      <c r="B651" s="2" t="s">
        <v>10</v>
      </c>
      <c r="C651" s="2">
        <v>30.14</v>
      </c>
      <c r="D651" s="2">
        <v>0</v>
      </c>
      <c r="E651" s="2" t="s">
        <v>11</v>
      </c>
      <c r="F651" s="2" t="s">
        <v>12</v>
      </c>
      <c r="G651" s="3">
        <v>1131.5065999999999</v>
      </c>
    </row>
    <row r="652" spans="1:7" x14ac:dyDescent="0.25">
      <c r="A652" s="1">
        <v>25</v>
      </c>
      <c r="B652" s="2" t="s">
        <v>10</v>
      </c>
      <c r="C652" s="2">
        <v>25.84</v>
      </c>
      <c r="D652" s="2">
        <v>1</v>
      </c>
      <c r="E652" s="2" t="s">
        <v>11</v>
      </c>
      <c r="F652" s="2" t="s">
        <v>14</v>
      </c>
      <c r="G652" s="3">
        <v>3309.7926000000002</v>
      </c>
    </row>
    <row r="653" spans="1:7" x14ac:dyDescent="0.25">
      <c r="A653" s="1">
        <v>46</v>
      </c>
      <c r="B653" s="2" t="s">
        <v>7</v>
      </c>
      <c r="C653" s="2">
        <v>30.8</v>
      </c>
      <c r="D653" s="2">
        <v>3</v>
      </c>
      <c r="E653" s="2" t="s">
        <v>11</v>
      </c>
      <c r="F653" s="2" t="s">
        <v>9</v>
      </c>
      <c r="G653" s="3">
        <v>9414.92</v>
      </c>
    </row>
    <row r="654" spans="1:7" x14ac:dyDescent="0.25">
      <c r="A654" s="1">
        <v>33</v>
      </c>
      <c r="B654" s="2" t="s">
        <v>7</v>
      </c>
      <c r="C654" s="2">
        <v>42.94</v>
      </c>
      <c r="D654" s="2">
        <v>3</v>
      </c>
      <c r="E654" s="2" t="s">
        <v>11</v>
      </c>
      <c r="F654" s="2" t="s">
        <v>13</v>
      </c>
      <c r="G654" s="3">
        <v>6360.9935999999998</v>
      </c>
    </row>
    <row r="655" spans="1:7" x14ac:dyDescent="0.25">
      <c r="A655" s="1">
        <v>54</v>
      </c>
      <c r="B655" s="2" t="s">
        <v>10</v>
      </c>
      <c r="C655" s="2">
        <v>21.01</v>
      </c>
      <c r="D655" s="2">
        <v>2</v>
      </c>
      <c r="E655" s="2" t="s">
        <v>11</v>
      </c>
      <c r="F655" s="2" t="s">
        <v>12</v>
      </c>
      <c r="G655" s="3">
        <v>11013.7119</v>
      </c>
    </row>
    <row r="656" spans="1:7" x14ac:dyDescent="0.25">
      <c r="A656" s="1">
        <v>28</v>
      </c>
      <c r="B656" s="2" t="s">
        <v>10</v>
      </c>
      <c r="C656" s="2">
        <v>22.515000000000001</v>
      </c>
      <c r="D656" s="2">
        <v>2</v>
      </c>
      <c r="E656" s="2" t="s">
        <v>11</v>
      </c>
      <c r="F656" s="2" t="s">
        <v>14</v>
      </c>
      <c r="G656" s="3">
        <v>4428.8878500000001</v>
      </c>
    </row>
    <row r="657" spans="1:7" x14ac:dyDescent="0.25">
      <c r="A657" s="1">
        <v>36</v>
      </c>
      <c r="B657" s="2" t="s">
        <v>10</v>
      </c>
      <c r="C657" s="2">
        <v>34.43</v>
      </c>
      <c r="D657" s="2">
        <v>2</v>
      </c>
      <c r="E657" s="2" t="s">
        <v>11</v>
      </c>
      <c r="F657" s="2" t="s">
        <v>12</v>
      </c>
      <c r="G657" s="3">
        <v>5584.3056999999999</v>
      </c>
    </row>
    <row r="658" spans="1:7" x14ac:dyDescent="0.25">
      <c r="A658" s="1">
        <v>20</v>
      </c>
      <c r="B658" s="2" t="s">
        <v>7</v>
      </c>
      <c r="C658" s="2">
        <v>31.46</v>
      </c>
      <c r="D658" s="2">
        <v>0</v>
      </c>
      <c r="E658" s="2" t="s">
        <v>11</v>
      </c>
      <c r="F658" s="2" t="s">
        <v>12</v>
      </c>
      <c r="G658" s="3">
        <v>1877.9294</v>
      </c>
    </row>
    <row r="659" spans="1:7" x14ac:dyDescent="0.25">
      <c r="A659" s="1">
        <v>24</v>
      </c>
      <c r="B659" s="2" t="s">
        <v>7</v>
      </c>
      <c r="C659" s="2">
        <v>24.225000000000001</v>
      </c>
      <c r="D659" s="2">
        <v>0</v>
      </c>
      <c r="E659" s="2" t="s">
        <v>11</v>
      </c>
      <c r="F659" s="2" t="s">
        <v>13</v>
      </c>
      <c r="G659" s="3">
        <v>2842.7607499999999</v>
      </c>
    </row>
    <row r="660" spans="1:7" x14ac:dyDescent="0.25">
      <c r="A660" s="4">
        <v>23</v>
      </c>
      <c r="B660" s="5" t="s">
        <v>10</v>
      </c>
      <c r="C660" s="5">
        <v>37.1</v>
      </c>
      <c r="D660" s="5">
        <v>3</v>
      </c>
      <c r="E660" s="5" t="s">
        <v>11</v>
      </c>
      <c r="F660" s="5" t="s">
        <v>9</v>
      </c>
      <c r="G660" s="6">
        <v>3597.596</v>
      </c>
    </row>
    <row r="661" spans="1:7" x14ac:dyDescent="0.25">
      <c r="A661" s="1">
        <v>45</v>
      </c>
      <c r="B661" s="2" t="s">
        <v>10</v>
      </c>
      <c r="C661" s="2">
        <v>33.700000000000003</v>
      </c>
      <c r="D661" s="2">
        <v>1</v>
      </c>
      <c r="E661" s="2" t="s">
        <v>11</v>
      </c>
      <c r="F661" s="2" t="s">
        <v>9</v>
      </c>
      <c r="G661" s="3">
        <v>7445.9179999999997</v>
      </c>
    </row>
    <row r="662" spans="1:7" x14ac:dyDescent="0.25">
      <c r="A662" s="1">
        <v>26</v>
      </c>
      <c r="B662" s="2" t="s">
        <v>10</v>
      </c>
      <c r="C662" s="2">
        <v>17.670000000000002</v>
      </c>
      <c r="D662" s="2">
        <v>0</v>
      </c>
      <c r="E662" s="2" t="s">
        <v>11</v>
      </c>
      <c r="F662" s="2" t="s">
        <v>13</v>
      </c>
      <c r="G662" s="3">
        <v>2680.9493000000002</v>
      </c>
    </row>
    <row r="663" spans="1:7" x14ac:dyDescent="0.25">
      <c r="A663" s="1">
        <v>18</v>
      </c>
      <c r="B663" s="2" t="s">
        <v>7</v>
      </c>
      <c r="C663" s="2">
        <v>31.13</v>
      </c>
      <c r="D663" s="2">
        <v>0</v>
      </c>
      <c r="E663" s="2" t="s">
        <v>11</v>
      </c>
      <c r="F663" s="2" t="s">
        <v>12</v>
      </c>
      <c r="G663" s="3">
        <v>1621.8827000000001</v>
      </c>
    </row>
    <row r="664" spans="1:7" x14ac:dyDescent="0.25">
      <c r="A664" s="1">
        <v>44</v>
      </c>
      <c r="B664" s="2" t="s">
        <v>7</v>
      </c>
      <c r="C664" s="2">
        <v>29.81</v>
      </c>
      <c r="D664" s="2">
        <v>2</v>
      </c>
      <c r="E664" s="2" t="s">
        <v>11</v>
      </c>
      <c r="F664" s="2" t="s">
        <v>12</v>
      </c>
      <c r="G664" s="3">
        <v>8219.2039000000004</v>
      </c>
    </row>
    <row r="665" spans="1:7" x14ac:dyDescent="0.25">
      <c r="A665" s="1">
        <v>60</v>
      </c>
      <c r="B665" s="2" t="s">
        <v>10</v>
      </c>
      <c r="C665" s="2">
        <v>24.32</v>
      </c>
      <c r="D665" s="2">
        <v>0</v>
      </c>
      <c r="E665" s="2" t="s">
        <v>11</v>
      </c>
      <c r="F665" s="2" t="s">
        <v>13</v>
      </c>
      <c r="G665" s="3">
        <v>12523.604799999999</v>
      </c>
    </row>
    <row r="666" spans="1:7" x14ac:dyDescent="0.25">
      <c r="A666" s="4">
        <v>64</v>
      </c>
      <c r="B666" s="5" t="s">
        <v>7</v>
      </c>
      <c r="C666" s="5">
        <v>31.824999999999999</v>
      </c>
      <c r="D666" s="5">
        <v>2</v>
      </c>
      <c r="E666" s="5" t="s">
        <v>11</v>
      </c>
      <c r="F666" s="5" t="s">
        <v>14</v>
      </c>
      <c r="G666" s="6">
        <v>16069.08475</v>
      </c>
    </row>
    <row r="667" spans="1:7" x14ac:dyDescent="0.25">
      <c r="A667" s="1">
        <v>39</v>
      </c>
      <c r="B667" s="2" t="s">
        <v>10</v>
      </c>
      <c r="C667" s="2">
        <v>21.85</v>
      </c>
      <c r="D667" s="2">
        <v>1</v>
      </c>
      <c r="E667" s="2" t="s">
        <v>11</v>
      </c>
      <c r="F667" s="2" t="s">
        <v>13</v>
      </c>
      <c r="G667" s="3">
        <v>6117.4944999999998</v>
      </c>
    </row>
    <row r="668" spans="1:7" x14ac:dyDescent="0.25">
      <c r="A668" s="1">
        <v>63</v>
      </c>
      <c r="B668" s="2" t="s">
        <v>10</v>
      </c>
      <c r="C668" s="2">
        <v>33.1</v>
      </c>
      <c r="D668" s="2">
        <v>0</v>
      </c>
      <c r="E668" s="2" t="s">
        <v>11</v>
      </c>
      <c r="F668" s="2" t="s">
        <v>9</v>
      </c>
      <c r="G668" s="3">
        <v>13393.755999999999</v>
      </c>
    </row>
    <row r="669" spans="1:7" x14ac:dyDescent="0.25">
      <c r="A669" s="1">
        <v>36</v>
      </c>
      <c r="B669" s="2" t="s">
        <v>7</v>
      </c>
      <c r="C669" s="2">
        <v>25.84</v>
      </c>
      <c r="D669" s="2">
        <v>0</v>
      </c>
      <c r="E669" s="2" t="s">
        <v>11</v>
      </c>
      <c r="F669" s="2" t="s">
        <v>13</v>
      </c>
      <c r="G669" s="3">
        <v>5266.3656000000001</v>
      </c>
    </row>
    <row r="670" spans="1:7" x14ac:dyDescent="0.25">
      <c r="A670" s="1">
        <v>28</v>
      </c>
      <c r="B670" s="2" t="s">
        <v>7</v>
      </c>
      <c r="C670" s="2">
        <v>23.844999999999999</v>
      </c>
      <c r="D670" s="2">
        <v>2</v>
      </c>
      <c r="E670" s="2" t="s">
        <v>11</v>
      </c>
      <c r="F670" s="2" t="s">
        <v>13</v>
      </c>
      <c r="G670" s="3">
        <v>4719.7365499999996</v>
      </c>
    </row>
    <row r="671" spans="1:7" x14ac:dyDescent="0.25">
      <c r="A671" s="1">
        <v>58</v>
      </c>
      <c r="B671" s="2" t="s">
        <v>10</v>
      </c>
      <c r="C671" s="2">
        <v>34.39</v>
      </c>
      <c r="D671" s="2">
        <v>0</v>
      </c>
      <c r="E671" s="2" t="s">
        <v>11</v>
      </c>
      <c r="F671" s="2" t="s">
        <v>13</v>
      </c>
      <c r="G671" s="3">
        <v>11743.9341</v>
      </c>
    </row>
    <row r="672" spans="1:7" x14ac:dyDescent="0.25">
      <c r="A672" s="1">
        <v>36</v>
      </c>
      <c r="B672" s="2" t="s">
        <v>10</v>
      </c>
      <c r="C672" s="2">
        <v>33.82</v>
      </c>
      <c r="D672" s="2">
        <v>1</v>
      </c>
      <c r="E672" s="2" t="s">
        <v>11</v>
      </c>
      <c r="F672" s="2" t="s">
        <v>13</v>
      </c>
      <c r="G672" s="3">
        <v>5377.4578000000001</v>
      </c>
    </row>
    <row r="673" spans="1:7" x14ac:dyDescent="0.25">
      <c r="A673" s="1">
        <v>42</v>
      </c>
      <c r="B673" s="2" t="s">
        <v>10</v>
      </c>
      <c r="C673" s="2">
        <v>35.97</v>
      </c>
      <c r="D673" s="2">
        <v>2</v>
      </c>
      <c r="E673" s="2" t="s">
        <v>11</v>
      </c>
      <c r="F673" s="2" t="s">
        <v>12</v>
      </c>
      <c r="G673" s="3">
        <v>7160.3302999999996</v>
      </c>
    </row>
    <row r="674" spans="1:7" x14ac:dyDescent="0.25">
      <c r="A674" s="1">
        <v>36</v>
      </c>
      <c r="B674" s="2" t="s">
        <v>10</v>
      </c>
      <c r="C674" s="2">
        <v>31.5</v>
      </c>
      <c r="D674" s="2">
        <v>0</v>
      </c>
      <c r="E674" s="2" t="s">
        <v>11</v>
      </c>
      <c r="F674" s="2" t="s">
        <v>9</v>
      </c>
      <c r="G674" s="3">
        <v>4402.2330000000002</v>
      </c>
    </row>
    <row r="675" spans="1:7" x14ac:dyDescent="0.25">
      <c r="A675" s="1">
        <v>56</v>
      </c>
      <c r="B675" s="2" t="s">
        <v>7</v>
      </c>
      <c r="C675" s="2">
        <v>28.31</v>
      </c>
      <c r="D675" s="2">
        <v>0</v>
      </c>
      <c r="E675" s="2" t="s">
        <v>11</v>
      </c>
      <c r="F675" s="2" t="s">
        <v>14</v>
      </c>
      <c r="G675" s="3">
        <v>11657.7189</v>
      </c>
    </row>
    <row r="676" spans="1:7" x14ac:dyDescent="0.25">
      <c r="A676" s="1">
        <v>35</v>
      </c>
      <c r="B676" s="2" t="s">
        <v>7</v>
      </c>
      <c r="C676" s="2">
        <v>23.465</v>
      </c>
      <c r="D676" s="2">
        <v>2</v>
      </c>
      <c r="E676" s="2" t="s">
        <v>11</v>
      </c>
      <c r="F676" s="2" t="s">
        <v>14</v>
      </c>
      <c r="G676" s="3">
        <v>6402.2913500000004</v>
      </c>
    </row>
    <row r="677" spans="1:7" x14ac:dyDescent="0.25">
      <c r="A677" s="1">
        <v>59</v>
      </c>
      <c r="B677" s="2" t="s">
        <v>7</v>
      </c>
      <c r="C677" s="2">
        <v>31.35</v>
      </c>
      <c r="D677" s="2">
        <v>0</v>
      </c>
      <c r="E677" s="2" t="s">
        <v>11</v>
      </c>
      <c r="F677" s="2" t="s">
        <v>13</v>
      </c>
      <c r="G677" s="3">
        <v>12622.1795</v>
      </c>
    </row>
    <row r="678" spans="1:7" x14ac:dyDescent="0.25">
      <c r="A678" s="1">
        <v>21</v>
      </c>
      <c r="B678" s="2" t="s">
        <v>10</v>
      </c>
      <c r="C678" s="2">
        <v>31.1</v>
      </c>
      <c r="D678" s="2">
        <v>0</v>
      </c>
      <c r="E678" s="2" t="s">
        <v>11</v>
      </c>
      <c r="F678" s="2" t="s">
        <v>9</v>
      </c>
      <c r="G678" s="3">
        <v>1526.3119999999999</v>
      </c>
    </row>
    <row r="679" spans="1:7" x14ac:dyDescent="0.25">
      <c r="A679" s="4">
        <v>59</v>
      </c>
      <c r="B679" s="5" t="s">
        <v>10</v>
      </c>
      <c r="C679" s="5">
        <v>24.7</v>
      </c>
      <c r="D679" s="5">
        <v>0</v>
      </c>
      <c r="E679" s="5" t="s">
        <v>11</v>
      </c>
      <c r="F679" s="5" t="s">
        <v>14</v>
      </c>
      <c r="G679" s="6">
        <v>12323.936</v>
      </c>
    </row>
    <row r="680" spans="1:7" x14ac:dyDescent="0.25">
      <c r="A680" s="4">
        <v>53</v>
      </c>
      <c r="B680" s="5" t="s">
        <v>10</v>
      </c>
      <c r="C680" s="5">
        <v>30.495000000000001</v>
      </c>
      <c r="D680" s="5">
        <v>0</v>
      </c>
      <c r="E680" s="5" t="s">
        <v>11</v>
      </c>
      <c r="F680" s="5" t="s">
        <v>14</v>
      </c>
      <c r="G680" s="6">
        <v>10072.055050000001</v>
      </c>
    </row>
    <row r="681" spans="1:7" x14ac:dyDescent="0.25">
      <c r="A681" s="1">
        <v>51</v>
      </c>
      <c r="B681" s="2" t="s">
        <v>7</v>
      </c>
      <c r="C681" s="2">
        <v>34.200000000000003</v>
      </c>
      <c r="D681" s="2">
        <v>1</v>
      </c>
      <c r="E681" s="2" t="s">
        <v>11</v>
      </c>
      <c r="F681" s="2" t="s">
        <v>9</v>
      </c>
      <c r="G681" s="3">
        <v>9872.7009999999991</v>
      </c>
    </row>
    <row r="682" spans="1:7" x14ac:dyDescent="0.25">
      <c r="A682" s="1">
        <v>23</v>
      </c>
      <c r="B682" s="2" t="s">
        <v>10</v>
      </c>
      <c r="C682" s="2">
        <v>50.38</v>
      </c>
      <c r="D682" s="2">
        <v>1</v>
      </c>
      <c r="E682" s="2" t="s">
        <v>11</v>
      </c>
      <c r="F682" s="2" t="s">
        <v>12</v>
      </c>
      <c r="G682" s="3">
        <v>2438.0551999999998</v>
      </c>
    </row>
    <row r="683" spans="1:7" x14ac:dyDescent="0.25">
      <c r="A683" s="1">
        <v>27</v>
      </c>
      <c r="B683" s="2" t="s">
        <v>7</v>
      </c>
      <c r="C683" s="2">
        <v>24.1</v>
      </c>
      <c r="D683" s="2">
        <v>0</v>
      </c>
      <c r="E683" s="2" t="s">
        <v>11</v>
      </c>
      <c r="F683" s="2" t="s">
        <v>9</v>
      </c>
      <c r="G683" s="3">
        <v>2974.1260000000002</v>
      </c>
    </row>
    <row r="684" spans="1:7" x14ac:dyDescent="0.25">
      <c r="A684" s="4">
        <v>55</v>
      </c>
      <c r="B684" s="5" t="s">
        <v>10</v>
      </c>
      <c r="C684" s="5">
        <v>32.774999999999999</v>
      </c>
      <c r="D684" s="5">
        <v>0</v>
      </c>
      <c r="E684" s="5" t="s">
        <v>11</v>
      </c>
      <c r="F684" s="5" t="s">
        <v>13</v>
      </c>
      <c r="G684" s="6">
        <v>10601.632250000001</v>
      </c>
    </row>
    <row r="685" spans="1:7" x14ac:dyDescent="0.25">
      <c r="A685" s="4">
        <v>61</v>
      </c>
      <c r="B685" s="5" t="s">
        <v>10</v>
      </c>
      <c r="C685" s="5">
        <v>32.299999999999997</v>
      </c>
      <c r="D685" s="5">
        <v>2</v>
      </c>
      <c r="E685" s="5" t="s">
        <v>11</v>
      </c>
      <c r="F685" s="5" t="s">
        <v>13</v>
      </c>
      <c r="G685" s="6">
        <v>14119.62</v>
      </c>
    </row>
    <row r="686" spans="1:7" x14ac:dyDescent="0.25">
      <c r="A686" s="4">
        <v>53</v>
      </c>
      <c r="B686" s="5" t="s">
        <v>7</v>
      </c>
      <c r="C686" s="5">
        <v>23.75</v>
      </c>
      <c r="D686" s="5">
        <v>2</v>
      </c>
      <c r="E686" s="5" t="s">
        <v>11</v>
      </c>
      <c r="F686" s="5" t="s">
        <v>14</v>
      </c>
      <c r="G686" s="6">
        <v>11729.6795</v>
      </c>
    </row>
    <row r="687" spans="1:7" x14ac:dyDescent="0.25">
      <c r="A687" s="4">
        <v>20</v>
      </c>
      <c r="B687" s="5" t="s">
        <v>7</v>
      </c>
      <c r="C687" s="5">
        <v>29.6</v>
      </c>
      <c r="D687" s="5">
        <v>0</v>
      </c>
      <c r="E687" s="5" t="s">
        <v>11</v>
      </c>
      <c r="F687" s="5" t="s">
        <v>9</v>
      </c>
      <c r="G687" s="6">
        <v>1875.3440000000001</v>
      </c>
    </row>
    <row r="688" spans="1:7" x14ac:dyDescent="0.25">
      <c r="A688" s="1">
        <v>25</v>
      </c>
      <c r="B688" s="2" t="s">
        <v>7</v>
      </c>
      <c r="C688" s="2">
        <v>32.229999999999997</v>
      </c>
      <c r="D688" s="2">
        <v>1</v>
      </c>
      <c r="E688" s="2" t="s">
        <v>11</v>
      </c>
      <c r="F688" s="2" t="s">
        <v>12</v>
      </c>
      <c r="G688" s="3">
        <v>18218.161390000001</v>
      </c>
    </row>
    <row r="689" spans="1:7" x14ac:dyDescent="0.25">
      <c r="A689" s="4">
        <v>57</v>
      </c>
      <c r="B689" s="5" t="s">
        <v>10</v>
      </c>
      <c r="C689" s="5">
        <v>28.1</v>
      </c>
      <c r="D689" s="5">
        <v>0</v>
      </c>
      <c r="E689" s="5" t="s">
        <v>11</v>
      </c>
      <c r="F689" s="5" t="s">
        <v>9</v>
      </c>
      <c r="G689" s="6">
        <v>10965.446</v>
      </c>
    </row>
    <row r="690" spans="1:7" x14ac:dyDescent="0.25">
      <c r="A690" s="1">
        <v>38</v>
      </c>
      <c r="B690" s="2" t="s">
        <v>7</v>
      </c>
      <c r="C690" s="2">
        <v>28</v>
      </c>
      <c r="D690" s="2">
        <v>3</v>
      </c>
      <c r="E690" s="2" t="s">
        <v>11</v>
      </c>
      <c r="F690" s="2" t="s">
        <v>9</v>
      </c>
      <c r="G690" s="3">
        <v>7151.0919999999996</v>
      </c>
    </row>
    <row r="691" spans="1:7" x14ac:dyDescent="0.25">
      <c r="A691" s="1">
        <v>55</v>
      </c>
      <c r="B691" s="2" t="s">
        <v>7</v>
      </c>
      <c r="C691" s="2">
        <v>33.534999999999997</v>
      </c>
      <c r="D691" s="2">
        <v>2</v>
      </c>
      <c r="E691" s="2" t="s">
        <v>11</v>
      </c>
      <c r="F691" s="2" t="s">
        <v>13</v>
      </c>
      <c r="G691" s="3">
        <v>12269.68865</v>
      </c>
    </row>
    <row r="692" spans="1:7" x14ac:dyDescent="0.25">
      <c r="A692" s="1">
        <v>36</v>
      </c>
      <c r="B692" s="2" t="s">
        <v>7</v>
      </c>
      <c r="C692" s="2">
        <v>19.855</v>
      </c>
      <c r="D692" s="2">
        <v>0</v>
      </c>
      <c r="E692" s="2" t="s">
        <v>11</v>
      </c>
      <c r="F692" s="2" t="s">
        <v>14</v>
      </c>
      <c r="G692" s="3">
        <v>5458.0464499999998</v>
      </c>
    </row>
    <row r="693" spans="1:7" x14ac:dyDescent="0.25">
      <c r="A693" s="1">
        <v>51</v>
      </c>
      <c r="B693" s="2" t="s">
        <v>10</v>
      </c>
      <c r="C693" s="2">
        <v>25.4</v>
      </c>
      <c r="D693" s="2">
        <v>0</v>
      </c>
      <c r="E693" s="2" t="s">
        <v>11</v>
      </c>
      <c r="F693" s="2" t="s">
        <v>9</v>
      </c>
      <c r="G693" s="3">
        <v>8782.4689999999991</v>
      </c>
    </row>
    <row r="694" spans="1:7" x14ac:dyDescent="0.25">
      <c r="A694" s="1">
        <v>40</v>
      </c>
      <c r="B694" s="2" t="s">
        <v>10</v>
      </c>
      <c r="C694" s="2">
        <v>29.9</v>
      </c>
      <c r="D694" s="2">
        <v>2</v>
      </c>
      <c r="E694" s="2" t="s">
        <v>11</v>
      </c>
      <c r="F694" s="2" t="s">
        <v>9</v>
      </c>
      <c r="G694" s="3">
        <v>6600.3609999999999</v>
      </c>
    </row>
    <row r="695" spans="1:7" x14ac:dyDescent="0.25">
      <c r="A695" s="1">
        <v>18</v>
      </c>
      <c r="B695" s="2" t="s">
        <v>10</v>
      </c>
      <c r="C695" s="2">
        <v>37.29</v>
      </c>
      <c r="D695" s="2">
        <v>0</v>
      </c>
      <c r="E695" s="2" t="s">
        <v>11</v>
      </c>
      <c r="F695" s="2" t="s">
        <v>12</v>
      </c>
      <c r="G695" s="3">
        <v>1141.4450999999999</v>
      </c>
    </row>
    <row r="696" spans="1:7" x14ac:dyDescent="0.25">
      <c r="A696" s="1">
        <v>57</v>
      </c>
      <c r="B696" s="2" t="s">
        <v>10</v>
      </c>
      <c r="C696" s="2">
        <v>43.7</v>
      </c>
      <c r="D696" s="2">
        <v>1</v>
      </c>
      <c r="E696" s="2" t="s">
        <v>11</v>
      </c>
      <c r="F696" s="2" t="s">
        <v>9</v>
      </c>
      <c r="G696" s="3">
        <v>11576.13</v>
      </c>
    </row>
    <row r="697" spans="1:7" x14ac:dyDescent="0.25">
      <c r="A697" s="1">
        <v>61</v>
      </c>
      <c r="B697" s="2" t="s">
        <v>10</v>
      </c>
      <c r="C697" s="2">
        <v>23.655000000000001</v>
      </c>
      <c r="D697" s="2">
        <v>0</v>
      </c>
      <c r="E697" s="2" t="s">
        <v>11</v>
      </c>
      <c r="F697" s="2" t="s">
        <v>14</v>
      </c>
      <c r="G697" s="3">
        <v>13129.603450000001</v>
      </c>
    </row>
    <row r="698" spans="1:7" x14ac:dyDescent="0.25">
      <c r="A698" s="1">
        <v>25</v>
      </c>
      <c r="B698" s="2" t="s">
        <v>7</v>
      </c>
      <c r="C698" s="2">
        <v>24.3</v>
      </c>
      <c r="D698" s="2">
        <v>3</v>
      </c>
      <c r="E698" s="2" t="s">
        <v>11</v>
      </c>
      <c r="F698" s="2" t="s">
        <v>9</v>
      </c>
      <c r="G698" s="3">
        <v>4391.652</v>
      </c>
    </row>
    <row r="699" spans="1:7" x14ac:dyDescent="0.25">
      <c r="A699" s="1">
        <v>50</v>
      </c>
      <c r="B699" s="2" t="s">
        <v>10</v>
      </c>
      <c r="C699" s="2">
        <v>36.200000000000003</v>
      </c>
      <c r="D699" s="2">
        <v>0</v>
      </c>
      <c r="E699" s="2" t="s">
        <v>11</v>
      </c>
      <c r="F699" s="2" t="s">
        <v>9</v>
      </c>
      <c r="G699" s="3">
        <v>8457.8179999999993</v>
      </c>
    </row>
    <row r="700" spans="1:7" x14ac:dyDescent="0.25">
      <c r="A700" s="1">
        <v>26</v>
      </c>
      <c r="B700" s="2" t="s">
        <v>7</v>
      </c>
      <c r="C700" s="2">
        <v>29.48</v>
      </c>
      <c r="D700" s="2">
        <v>1</v>
      </c>
      <c r="E700" s="2" t="s">
        <v>11</v>
      </c>
      <c r="F700" s="2" t="s">
        <v>12</v>
      </c>
      <c r="G700" s="3">
        <v>3392.3652000000002</v>
      </c>
    </row>
    <row r="701" spans="1:7" x14ac:dyDescent="0.25">
      <c r="A701" s="1">
        <v>42</v>
      </c>
      <c r="B701" s="2" t="s">
        <v>10</v>
      </c>
      <c r="C701" s="2">
        <v>24.86</v>
      </c>
      <c r="D701" s="2">
        <v>0</v>
      </c>
      <c r="E701" s="2" t="s">
        <v>11</v>
      </c>
      <c r="F701" s="2" t="s">
        <v>12</v>
      </c>
      <c r="G701" s="3">
        <v>5966.8873999999996</v>
      </c>
    </row>
    <row r="702" spans="1:7" x14ac:dyDescent="0.25">
      <c r="A702" s="1">
        <v>43</v>
      </c>
      <c r="B702" s="2" t="s">
        <v>10</v>
      </c>
      <c r="C702" s="2">
        <v>30.1</v>
      </c>
      <c r="D702" s="2">
        <v>1</v>
      </c>
      <c r="E702" s="2" t="s">
        <v>11</v>
      </c>
      <c r="F702" s="2" t="s">
        <v>9</v>
      </c>
      <c r="G702" s="3">
        <v>6849.0259999999998</v>
      </c>
    </row>
    <row r="703" spans="1:7" x14ac:dyDescent="0.25">
      <c r="A703" s="1">
        <v>44</v>
      </c>
      <c r="B703" s="2" t="s">
        <v>10</v>
      </c>
      <c r="C703" s="2">
        <v>21.85</v>
      </c>
      <c r="D703" s="2">
        <v>3</v>
      </c>
      <c r="E703" s="2" t="s">
        <v>11</v>
      </c>
      <c r="F703" s="2" t="s">
        <v>14</v>
      </c>
      <c r="G703" s="3">
        <v>8891.1394999999993</v>
      </c>
    </row>
    <row r="704" spans="1:7" x14ac:dyDescent="0.25">
      <c r="A704" s="1">
        <v>23</v>
      </c>
      <c r="B704" s="2" t="s">
        <v>7</v>
      </c>
      <c r="C704" s="2">
        <v>28.12</v>
      </c>
      <c r="D704" s="2">
        <v>0</v>
      </c>
      <c r="E704" s="2" t="s">
        <v>11</v>
      </c>
      <c r="F704" s="2" t="s">
        <v>13</v>
      </c>
      <c r="G704" s="3">
        <v>2690.1138000000001</v>
      </c>
    </row>
    <row r="705" spans="1:7" x14ac:dyDescent="0.25">
      <c r="A705" s="1">
        <v>49</v>
      </c>
      <c r="B705" s="2" t="s">
        <v>7</v>
      </c>
      <c r="C705" s="2">
        <v>27.1</v>
      </c>
      <c r="D705" s="2">
        <v>1</v>
      </c>
      <c r="E705" s="2" t="s">
        <v>11</v>
      </c>
      <c r="F705" s="2" t="s">
        <v>9</v>
      </c>
      <c r="G705" s="3">
        <v>26140.3603</v>
      </c>
    </row>
    <row r="706" spans="1:7" x14ac:dyDescent="0.25">
      <c r="A706" s="1">
        <v>33</v>
      </c>
      <c r="B706" s="2" t="s">
        <v>10</v>
      </c>
      <c r="C706" s="2">
        <v>33.44</v>
      </c>
      <c r="D706" s="2">
        <v>5</v>
      </c>
      <c r="E706" s="2" t="s">
        <v>11</v>
      </c>
      <c r="F706" s="2" t="s">
        <v>12</v>
      </c>
      <c r="G706" s="3">
        <v>6653.7885999999999</v>
      </c>
    </row>
    <row r="707" spans="1:7" x14ac:dyDescent="0.25">
      <c r="A707" s="1">
        <v>41</v>
      </c>
      <c r="B707" s="2" t="s">
        <v>10</v>
      </c>
      <c r="C707" s="2">
        <v>28.8</v>
      </c>
      <c r="D707" s="2">
        <v>1</v>
      </c>
      <c r="E707" s="2" t="s">
        <v>11</v>
      </c>
      <c r="F707" s="2" t="s">
        <v>9</v>
      </c>
      <c r="G707" s="3">
        <v>6282.2349999999997</v>
      </c>
    </row>
    <row r="708" spans="1:7" x14ac:dyDescent="0.25">
      <c r="A708" s="1">
        <v>37</v>
      </c>
      <c r="B708" s="2" t="s">
        <v>7</v>
      </c>
      <c r="C708" s="2">
        <v>29.5</v>
      </c>
      <c r="D708" s="2">
        <v>2</v>
      </c>
      <c r="E708" s="2" t="s">
        <v>11</v>
      </c>
      <c r="F708" s="2" t="s">
        <v>9</v>
      </c>
      <c r="G708" s="3">
        <v>6311.9520000000002</v>
      </c>
    </row>
    <row r="709" spans="1:7" x14ac:dyDescent="0.25">
      <c r="A709" s="1">
        <v>22</v>
      </c>
      <c r="B709" s="2" t="s">
        <v>10</v>
      </c>
      <c r="C709" s="2">
        <v>34.799999999999997</v>
      </c>
      <c r="D709" s="2">
        <v>3</v>
      </c>
      <c r="E709" s="2" t="s">
        <v>11</v>
      </c>
      <c r="F709" s="2" t="s">
        <v>9</v>
      </c>
      <c r="G709" s="3">
        <v>3443.0639999999999</v>
      </c>
    </row>
    <row r="710" spans="1:7" x14ac:dyDescent="0.25">
      <c r="A710" s="1">
        <v>23</v>
      </c>
      <c r="B710" s="2" t="s">
        <v>10</v>
      </c>
      <c r="C710" s="2">
        <v>27.36</v>
      </c>
      <c r="D710" s="2">
        <v>1</v>
      </c>
      <c r="E710" s="2" t="s">
        <v>11</v>
      </c>
      <c r="F710" s="2" t="s">
        <v>13</v>
      </c>
      <c r="G710" s="3">
        <v>2789.0574000000001</v>
      </c>
    </row>
    <row r="711" spans="1:7" x14ac:dyDescent="0.25">
      <c r="A711" s="4">
        <v>21</v>
      </c>
      <c r="B711" s="5" t="s">
        <v>7</v>
      </c>
      <c r="C711" s="5">
        <v>22.135000000000002</v>
      </c>
      <c r="D711" s="5">
        <v>0</v>
      </c>
      <c r="E711" s="5" t="s">
        <v>11</v>
      </c>
      <c r="F711" s="5" t="s">
        <v>14</v>
      </c>
      <c r="G711" s="6">
        <v>2585.8506499999999</v>
      </c>
    </row>
    <row r="712" spans="1:7" x14ac:dyDescent="0.25">
      <c r="A712" s="4">
        <v>25</v>
      </c>
      <c r="B712" s="5" t="s">
        <v>10</v>
      </c>
      <c r="C712" s="5">
        <v>26.695</v>
      </c>
      <c r="D712" s="5">
        <v>4</v>
      </c>
      <c r="E712" s="5" t="s">
        <v>11</v>
      </c>
      <c r="F712" s="5" t="s">
        <v>13</v>
      </c>
      <c r="G712" s="6">
        <v>4877.9810500000003</v>
      </c>
    </row>
    <row r="713" spans="1:7" x14ac:dyDescent="0.25">
      <c r="A713" s="1">
        <v>36</v>
      </c>
      <c r="B713" s="2" t="s">
        <v>7</v>
      </c>
      <c r="C713" s="2">
        <v>30.02</v>
      </c>
      <c r="D713" s="2">
        <v>0</v>
      </c>
      <c r="E713" s="2" t="s">
        <v>11</v>
      </c>
      <c r="F713" s="2" t="s">
        <v>13</v>
      </c>
      <c r="G713" s="3">
        <v>5272.1758</v>
      </c>
    </row>
    <row r="714" spans="1:7" x14ac:dyDescent="0.25">
      <c r="A714" s="1">
        <v>22</v>
      </c>
      <c r="B714" s="2" t="s">
        <v>10</v>
      </c>
      <c r="C714" s="2">
        <v>39.5</v>
      </c>
      <c r="D714" s="2">
        <v>0</v>
      </c>
      <c r="E714" s="2" t="s">
        <v>11</v>
      </c>
      <c r="F714" s="2" t="s">
        <v>9</v>
      </c>
      <c r="G714" s="3">
        <v>1682.597</v>
      </c>
    </row>
    <row r="715" spans="1:7" x14ac:dyDescent="0.25">
      <c r="A715" s="4">
        <v>57</v>
      </c>
      <c r="B715" s="5" t="s">
        <v>10</v>
      </c>
      <c r="C715" s="5">
        <v>33.630000000000003</v>
      </c>
      <c r="D715" s="5">
        <v>1</v>
      </c>
      <c r="E715" s="5" t="s">
        <v>11</v>
      </c>
      <c r="F715" s="5" t="s">
        <v>13</v>
      </c>
      <c r="G715" s="6">
        <v>11945.1327</v>
      </c>
    </row>
    <row r="716" spans="1:7" x14ac:dyDescent="0.25">
      <c r="A716" s="1">
        <v>36</v>
      </c>
      <c r="B716" s="2" t="s">
        <v>7</v>
      </c>
      <c r="C716" s="2">
        <v>29.04</v>
      </c>
      <c r="D716" s="2">
        <v>4</v>
      </c>
      <c r="E716" s="2" t="s">
        <v>11</v>
      </c>
      <c r="F716" s="2" t="s">
        <v>12</v>
      </c>
      <c r="G716" s="3">
        <v>7243.8136000000004</v>
      </c>
    </row>
    <row r="717" spans="1:7" x14ac:dyDescent="0.25">
      <c r="A717" s="4">
        <v>54</v>
      </c>
      <c r="B717" s="5" t="s">
        <v>10</v>
      </c>
      <c r="C717" s="5">
        <v>24.035</v>
      </c>
      <c r="D717" s="5">
        <v>0</v>
      </c>
      <c r="E717" s="5" t="s">
        <v>11</v>
      </c>
      <c r="F717" s="5" t="s">
        <v>14</v>
      </c>
      <c r="G717" s="6">
        <v>10422.916649999999</v>
      </c>
    </row>
    <row r="718" spans="1:7" x14ac:dyDescent="0.25">
      <c r="A718" s="1">
        <v>62</v>
      </c>
      <c r="B718" s="2" t="s">
        <v>10</v>
      </c>
      <c r="C718" s="2">
        <v>32.11</v>
      </c>
      <c r="D718" s="2">
        <v>0</v>
      </c>
      <c r="E718" s="2" t="s">
        <v>11</v>
      </c>
      <c r="F718" s="2" t="s">
        <v>14</v>
      </c>
      <c r="G718" s="3">
        <v>13555.0049</v>
      </c>
    </row>
    <row r="719" spans="1:7" x14ac:dyDescent="0.25">
      <c r="A719" s="4">
        <v>61</v>
      </c>
      <c r="B719" s="5" t="s">
        <v>7</v>
      </c>
      <c r="C719" s="5">
        <v>44</v>
      </c>
      <c r="D719" s="5">
        <v>0</v>
      </c>
      <c r="E719" s="5" t="s">
        <v>11</v>
      </c>
      <c r="F719" s="5" t="s">
        <v>9</v>
      </c>
      <c r="G719" s="6">
        <v>13063.883</v>
      </c>
    </row>
    <row r="720" spans="1:7" x14ac:dyDescent="0.25">
      <c r="A720" s="1">
        <v>19</v>
      </c>
      <c r="B720" s="2" t="s">
        <v>10</v>
      </c>
      <c r="C720" s="2">
        <v>25.555</v>
      </c>
      <c r="D720" s="2">
        <v>1</v>
      </c>
      <c r="E720" s="2" t="s">
        <v>11</v>
      </c>
      <c r="F720" s="2" t="s">
        <v>13</v>
      </c>
      <c r="G720" s="3">
        <v>2221.5644499999999</v>
      </c>
    </row>
    <row r="721" spans="1:7" x14ac:dyDescent="0.25">
      <c r="A721" s="1">
        <v>18</v>
      </c>
      <c r="B721" s="2" t="s">
        <v>7</v>
      </c>
      <c r="C721" s="2">
        <v>40.26</v>
      </c>
      <c r="D721" s="2">
        <v>0</v>
      </c>
      <c r="E721" s="2" t="s">
        <v>11</v>
      </c>
      <c r="F721" s="2" t="s">
        <v>12</v>
      </c>
      <c r="G721" s="3">
        <v>1634.5734</v>
      </c>
    </row>
    <row r="722" spans="1:7" x14ac:dyDescent="0.25">
      <c r="A722" s="1">
        <v>19</v>
      </c>
      <c r="B722" s="2" t="s">
        <v>7</v>
      </c>
      <c r="C722" s="2">
        <v>22.515000000000001</v>
      </c>
      <c r="D722" s="2">
        <v>0</v>
      </c>
      <c r="E722" s="2" t="s">
        <v>11</v>
      </c>
      <c r="F722" s="2" t="s">
        <v>13</v>
      </c>
      <c r="G722" s="3">
        <v>2117.3388500000001</v>
      </c>
    </row>
    <row r="723" spans="1:7" x14ac:dyDescent="0.25">
      <c r="A723" s="4">
        <v>49</v>
      </c>
      <c r="B723" s="5" t="s">
        <v>10</v>
      </c>
      <c r="C723" s="5">
        <v>22.515000000000001</v>
      </c>
      <c r="D723" s="5">
        <v>0</v>
      </c>
      <c r="E723" s="5" t="s">
        <v>11</v>
      </c>
      <c r="F723" s="5" t="s">
        <v>14</v>
      </c>
      <c r="G723" s="6">
        <v>8688.8588500000005</v>
      </c>
    </row>
    <row r="724" spans="1:7" x14ac:dyDescent="0.25">
      <c r="A724" s="1">
        <v>26</v>
      </c>
      <c r="B724" s="2" t="s">
        <v>10</v>
      </c>
      <c r="C724" s="2">
        <v>27.265000000000001</v>
      </c>
      <c r="D724" s="2">
        <v>3</v>
      </c>
      <c r="E724" s="2" t="s">
        <v>11</v>
      </c>
      <c r="F724" s="2" t="s">
        <v>14</v>
      </c>
      <c r="G724" s="3">
        <v>4661.2863500000003</v>
      </c>
    </row>
    <row r="725" spans="1:7" x14ac:dyDescent="0.25">
      <c r="A725" s="1">
        <v>49</v>
      </c>
      <c r="B725" s="2" t="s">
        <v>10</v>
      </c>
      <c r="C725" s="2">
        <v>36.85</v>
      </c>
      <c r="D725" s="2">
        <v>0</v>
      </c>
      <c r="E725" s="2" t="s">
        <v>11</v>
      </c>
      <c r="F725" s="2" t="s">
        <v>12</v>
      </c>
      <c r="G725" s="3">
        <v>8125.7844999999998</v>
      </c>
    </row>
    <row r="726" spans="1:7" x14ac:dyDescent="0.25">
      <c r="A726" s="1">
        <v>60</v>
      </c>
      <c r="B726" s="2" t="s">
        <v>7</v>
      </c>
      <c r="C726" s="2">
        <v>35.1</v>
      </c>
      <c r="D726" s="2">
        <v>0</v>
      </c>
      <c r="E726" s="2" t="s">
        <v>11</v>
      </c>
      <c r="F726" s="2" t="s">
        <v>9</v>
      </c>
      <c r="G726" s="3">
        <v>12644.589</v>
      </c>
    </row>
    <row r="727" spans="1:7" x14ac:dyDescent="0.25">
      <c r="A727" s="1">
        <v>26</v>
      </c>
      <c r="B727" s="2" t="s">
        <v>7</v>
      </c>
      <c r="C727" s="2">
        <v>29.355</v>
      </c>
      <c r="D727" s="2">
        <v>2</v>
      </c>
      <c r="E727" s="2" t="s">
        <v>11</v>
      </c>
      <c r="F727" s="2" t="s">
        <v>14</v>
      </c>
      <c r="G727" s="3">
        <v>4564.1914500000003</v>
      </c>
    </row>
    <row r="728" spans="1:7" x14ac:dyDescent="0.25">
      <c r="A728" s="1">
        <v>27</v>
      </c>
      <c r="B728" s="2" t="s">
        <v>10</v>
      </c>
      <c r="C728" s="2">
        <v>32.585000000000001</v>
      </c>
      <c r="D728" s="2">
        <v>3</v>
      </c>
      <c r="E728" s="2" t="s">
        <v>11</v>
      </c>
      <c r="F728" s="2" t="s">
        <v>14</v>
      </c>
      <c r="G728" s="3">
        <v>4846.9201499999999</v>
      </c>
    </row>
    <row r="729" spans="1:7" x14ac:dyDescent="0.25">
      <c r="A729" s="1">
        <v>44</v>
      </c>
      <c r="B729" s="2" t="s">
        <v>7</v>
      </c>
      <c r="C729" s="2">
        <v>32.340000000000003</v>
      </c>
      <c r="D729" s="2">
        <v>1</v>
      </c>
      <c r="E729" s="2" t="s">
        <v>11</v>
      </c>
      <c r="F729" s="2" t="s">
        <v>12</v>
      </c>
      <c r="G729" s="3">
        <v>7633.7205999999996</v>
      </c>
    </row>
    <row r="730" spans="1:7" x14ac:dyDescent="0.25">
      <c r="A730" s="4">
        <v>63</v>
      </c>
      <c r="B730" s="5" t="s">
        <v>10</v>
      </c>
      <c r="C730" s="5">
        <v>39.799999999999997</v>
      </c>
      <c r="D730" s="5">
        <v>3</v>
      </c>
      <c r="E730" s="5" t="s">
        <v>11</v>
      </c>
      <c r="F730" s="5" t="s">
        <v>9</v>
      </c>
      <c r="G730" s="6">
        <v>15170.069</v>
      </c>
    </row>
    <row r="731" spans="1:7" x14ac:dyDescent="0.25">
      <c r="A731" s="4">
        <v>22</v>
      </c>
      <c r="B731" s="5" t="s">
        <v>10</v>
      </c>
      <c r="C731" s="5">
        <v>28.31</v>
      </c>
      <c r="D731" s="5">
        <v>1</v>
      </c>
      <c r="E731" s="5" t="s">
        <v>11</v>
      </c>
      <c r="F731" s="5" t="s">
        <v>13</v>
      </c>
      <c r="G731" s="6">
        <v>2639.0428999999999</v>
      </c>
    </row>
    <row r="732" spans="1:7" x14ac:dyDescent="0.25">
      <c r="A732" s="1">
        <v>59</v>
      </c>
      <c r="B732" s="2" t="s">
        <v>7</v>
      </c>
      <c r="C732" s="2">
        <v>26.695</v>
      </c>
      <c r="D732" s="2">
        <v>3</v>
      </c>
      <c r="E732" s="2" t="s">
        <v>11</v>
      </c>
      <c r="F732" s="2" t="s">
        <v>13</v>
      </c>
      <c r="G732" s="3">
        <v>14382.709049999999</v>
      </c>
    </row>
    <row r="733" spans="1:7" x14ac:dyDescent="0.25">
      <c r="A733" s="1">
        <v>44</v>
      </c>
      <c r="B733" s="2" t="s">
        <v>7</v>
      </c>
      <c r="C733" s="2">
        <v>27.5</v>
      </c>
      <c r="D733" s="2">
        <v>1</v>
      </c>
      <c r="E733" s="2" t="s">
        <v>11</v>
      </c>
      <c r="F733" s="2" t="s">
        <v>9</v>
      </c>
      <c r="G733" s="3">
        <v>7626.9930000000004</v>
      </c>
    </row>
    <row r="734" spans="1:7" x14ac:dyDescent="0.25">
      <c r="A734" s="1">
        <v>33</v>
      </c>
      <c r="B734" s="2" t="s">
        <v>10</v>
      </c>
      <c r="C734" s="2">
        <v>24.605</v>
      </c>
      <c r="D734" s="2">
        <v>2</v>
      </c>
      <c r="E734" s="2" t="s">
        <v>11</v>
      </c>
      <c r="F734" s="2" t="s">
        <v>13</v>
      </c>
      <c r="G734" s="3">
        <v>5257.5079500000002</v>
      </c>
    </row>
    <row r="735" spans="1:7" x14ac:dyDescent="0.25">
      <c r="A735" s="4">
        <v>24</v>
      </c>
      <c r="B735" s="5" t="s">
        <v>7</v>
      </c>
      <c r="C735" s="5">
        <v>33.99</v>
      </c>
      <c r="D735" s="5">
        <v>0</v>
      </c>
      <c r="E735" s="5" t="s">
        <v>11</v>
      </c>
      <c r="F735" s="5" t="s">
        <v>12</v>
      </c>
      <c r="G735" s="6">
        <v>2473.3341</v>
      </c>
    </row>
    <row r="736" spans="1:7" x14ac:dyDescent="0.25">
      <c r="A736" s="1">
        <v>61</v>
      </c>
      <c r="B736" s="2" t="s">
        <v>7</v>
      </c>
      <c r="C736" s="2">
        <v>28.2</v>
      </c>
      <c r="D736" s="2">
        <v>0</v>
      </c>
      <c r="E736" s="2" t="s">
        <v>11</v>
      </c>
      <c r="F736" s="2" t="s">
        <v>9</v>
      </c>
      <c r="G736" s="3">
        <v>13041.921</v>
      </c>
    </row>
    <row r="737" spans="1:7" x14ac:dyDescent="0.25">
      <c r="A737" s="1">
        <v>35</v>
      </c>
      <c r="B737" s="2" t="s">
        <v>7</v>
      </c>
      <c r="C737" s="2">
        <v>34.21</v>
      </c>
      <c r="D737" s="2">
        <v>1</v>
      </c>
      <c r="E737" s="2" t="s">
        <v>11</v>
      </c>
      <c r="F737" s="2" t="s">
        <v>12</v>
      </c>
      <c r="G737" s="3">
        <v>5245.2268999999997</v>
      </c>
    </row>
    <row r="738" spans="1:7" x14ac:dyDescent="0.25">
      <c r="A738" s="1">
        <v>62</v>
      </c>
      <c r="B738" s="2" t="s">
        <v>7</v>
      </c>
      <c r="C738" s="2">
        <v>25</v>
      </c>
      <c r="D738" s="2">
        <v>0</v>
      </c>
      <c r="E738" s="2" t="s">
        <v>11</v>
      </c>
      <c r="F738" s="2" t="s">
        <v>9</v>
      </c>
      <c r="G738" s="3">
        <v>13451.121999999999</v>
      </c>
    </row>
    <row r="739" spans="1:7" x14ac:dyDescent="0.25">
      <c r="A739" s="1">
        <v>62</v>
      </c>
      <c r="B739" s="2" t="s">
        <v>7</v>
      </c>
      <c r="C739" s="2">
        <v>33.200000000000003</v>
      </c>
      <c r="D739" s="2">
        <v>0</v>
      </c>
      <c r="E739" s="2" t="s">
        <v>11</v>
      </c>
      <c r="F739" s="2" t="s">
        <v>9</v>
      </c>
      <c r="G739" s="3">
        <v>13462.52</v>
      </c>
    </row>
    <row r="740" spans="1:7" x14ac:dyDescent="0.25">
      <c r="A740" s="1">
        <v>38</v>
      </c>
      <c r="B740" s="2" t="s">
        <v>10</v>
      </c>
      <c r="C740" s="2">
        <v>31</v>
      </c>
      <c r="D740" s="2">
        <v>1</v>
      </c>
      <c r="E740" s="2" t="s">
        <v>11</v>
      </c>
      <c r="F740" s="2" t="s">
        <v>9</v>
      </c>
      <c r="G740" s="3">
        <v>5488.2619999999997</v>
      </c>
    </row>
    <row r="741" spans="1:7" x14ac:dyDescent="0.25">
      <c r="A741" s="1">
        <v>34</v>
      </c>
      <c r="B741" s="2" t="s">
        <v>10</v>
      </c>
      <c r="C741" s="2">
        <v>35.814999999999998</v>
      </c>
      <c r="D741" s="2">
        <v>0</v>
      </c>
      <c r="E741" s="2" t="s">
        <v>11</v>
      </c>
      <c r="F741" s="2" t="s">
        <v>13</v>
      </c>
      <c r="G741" s="3">
        <v>4320.4108500000002</v>
      </c>
    </row>
    <row r="742" spans="1:7" x14ac:dyDescent="0.25">
      <c r="A742" s="1">
        <v>43</v>
      </c>
      <c r="B742" s="2" t="s">
        <v>10</v>
      </c>
      <c r="C742" s="2">
        <v>23.2</v>
      </c>
      <c r="D742" s="2">
        <v>0</v>
      </c>
      <c r="E742" s="2" t="s">
        <v>11</v>
      </c>
      <c r="F742" s="2" t="s">
        <v>9</v>
      </c>
      <c r="G742" s="3">
        <v>6250.4350000000004</v>
      </c>
    </row>
    <row r="743" spans="1:7" x14ac:dyDescent="0.25">
      <c r="A743" s="1">
        <v>50</v>
      </c>
      <c r="B743" s="2" t="s">
        <v>10</v>
      </c>
      <c r="C743" s="2">
        <v>32.11</v>
      </c>
      <c r="D743" s="2">
        <v>2</v>
      </c>
      <c r="E743" s="2" t="s">
        <v>11</v>
      </c>
      <c r="F743" s="2" t="s">
        <v>14</v>
      </c>
      <c r="G743" s="3">
        <v>25333.332839999999</v>
      </c>
    </row>
    <row r="744" spans="1:7" x14ac:dyDescent="0.25">
      <c r="A744" s="1">
        <v>19</v>
      </c>
      <c r="B744" s="2" t="s">
        <v>7</v>
      </c>
      <c r="C744" s="2">
        <v>23.4</v>
      </c>
      <c r="D744" s="2">
        <v>2</v>
      </c>
      <c r="E744" s="2" t="s">
        <v>11</v>
      </c>
      <c r="F744" s="2" t="s">
        <v>9</v>
      </c>
      <c r="G744" s="3">
        <v>2913.569</v>
      </c>
    </row>
    <row r="745" spans="1:7" x14ac:dyDescent="0.25">
      <c r="A745" s="1">
        <v>57</v>
      </c>
      <c r="B745" s="2" t="s">
        <v>7</v>
      </c>
      <c r="C745" s="2">
        <v>20.100000000000001</v>
      </c>
      <c r="D745" s="2">
        <v>1</v>
      </c>
      <c r="E745" s="2" t="s">
        <v>11</v>
      </c>
      <c r="F745" s="2" t="s">
        <v>9</v>
      </c>
      <c r="G745" s="3">
        <v>12032.325999999999</v>
      </c>
    </row>
    <row r="746" spans="1:7" x14ac:dyDescent="0.25">
      <c r="A746" s="1">
        <v>62</v>
      </c>
      <c r="B746" s="2" t="s">
        <v>7</v>
      </c>
      <c r="C746" s="2">
        <v>39.159999999999997</v>
      </c>
      <c r="D746" s="2">
        <v>0</v>
      </c>
      <c r="E746" s="2" t="s">
        <v>11</v>
      </c>
      <c r="F746" s="2" t="s">
        <v>12</v>
      </c>
      <c r="G746" s="3">
        <v>13470.804400000001</v>
      </c>
    </row>
    <row r="747" spans="1:7" x14ac:dyDescent="0.25">
      <c r="A747" s="1">
        <v>41</v>
      </c>
      <c r="B747" s="2" t="s">
        <v>10</v>
      </c>
      <c r="C747" s="2">
        <v>34.21</v>
      </c>
      <c r="D747" s="2">
        <v>1</v>
      </c>
      <c r="E747" s="2" t="s">
        <v>11</v>
      </c>
      <c r="F747" s="2" t="s">
        <v>12</v>
      </c>
      <c r="G747" s="3">
        <v>6289.7548999999999</v>
      </c>
    </row>
    <row r="748" spans="1:7" x14ac:dyDescent="0.25">
      <c r="A748" s="1">
        <v>26</v>
      </c>
      <c r="B748" s="2" t="s">
        <v>10</v>
      </c>
      <c r="C748" s="2">
        <v>46.53</v>
      </c>
      <c r="D748" s="2">
        <v>1</v>
      </c>
      <c r="E748" s="2" t="s">
        <v>11</v>
      </c>
      <c r="F748" s="2" t="s">
        <v>12</v>
      </c>
      <c r="G748" s="3">
        <v>2927.0646999999999</v>
      </c>
    </row>
    <row r="749" spans="1:7" x14ac:dyDescent="0.25">
      <c r="A749" s="1">
        <v>39</v>
      </c>
      <c r="B749" s="2" t="s">
        <v>7</v>
      </c>
      <c r="C749" s="2">
        <v>32.5</v>
      </c>
      <c r="D749" s="2">
        <v>1</v>
      </c>
      <c r="E749" s="2" t="s">
        <v>11</v>
      </c>
      <c r="F749" s="2" t="s">
        <v>9</v>
      </c>
      <c r="G749" s="3">
        <v>6238.2979999999998</v>
      </c>
    </row>
    <row r="750" spans="1:7" x14ac:dyDescent="0.25">
      <c r="A750" s="1">
        <v>46</v>
      </c>
      <c r="B750" s="2" t="s">
        <v>10</v>
      </c>
      <c r="C750" s="2">
        <v>25.8</v>
      </c>
      <c r="D750" s="2">
        <v>5</v>
      </c>
      <c r="E750" s="2" t="s">
        <v>11</v>
      </c>
      <c r="F750" s="2" t="s">
        <v>9</v>
      </c>
      <c r="G750" s="3">
        <v>10096.969999999999</v>
      </c>
    </row>
    <row r="751" spans="1:7" x14ac:dyDescent="0.25">
      <c r="A751" s="1">
        <v>45</v>
      </c>
      <c r="B751" s="2" t="s">
        <v>7</v>
      </c>
      <c r="C751" s="2">
        <v>35.299999999999997</v>
      </c>
      <c r="D751" s="2">
        <v>0</v>
      </c>
      <c r="E751" s="2" t="s">
        <v>11</v>
      </c>
      <c r="F751" s="2" t="s">
        <v>9</v>
      </c>
      <c r="G751" s="3">
        <v>7348.1419999999998</v>
      </c>
    </row>
    <row r="752" spans="1:7" x14ac:dyDescent="0.25">
      <c r="A752" s="1">
        <v>32</v>
      </c>
      <c r="B752" s="2" t="s">
        <v>10</v>
      </c>
      <c r="C752" s="2">
        <v>37.18</v>
      </c>
      <c r="D752" s="2">
        <v>2</v>
      </c>
      <c r="E752" s="2" t="s">
        <v>11</v>
      </c>
      <c r="F752" s="2" t="s">
        <v>12</v>
      </c>
      <c r="G752" s="3">
        <v>4673.3922000000002</v>
      </c>
    </row>
    <row r="753" spans="1:7" x14ac:dyDescent="0.25">
      <c r="A753" s="1">
        <v>59</v>
      </c>
      <c r="B753" s="2" t="s">
        <v>7</v>
      </c>
      <c r="C753" s="2">
        <v>27.5</v>
      </c>
      <c r="D753" s="2">
        <v>0</v>
      </c>
      <c r="E753" s="2" t="s">
        <v>11</v>
      </c>
      <c r="F753" s="2" t="s">
        <v>9</v>
      </c>
      <c r="G753" s="3">
        <v>12233.828</v>
      </c>
    </row>
    <row r="754" spans="1:7" x14ac:dyDescent="0.25">
      <c r="A754" s="1">
        <v>44</v>
      </c>
      <c r="B754" s="2" t="s">
        <v>10</v>
      </c>
      <c r="C754" s="2">
        <v>29.734999999999999</v>
      </c>
      <c r="D754" s="2">
        <v>2</v>
      </c>
      <c r="E754" s="2" t="s">
        <v>11</v>
      </c>
      <c r="F754" s="2" t="s">
        <v>14</v>
      </c>
      <c r="G754" s="3">
        <v>32108.662820000001</v>
      </c>
    </row>
    <row r="755" spans="1:7" x14ac:dyDescent="0.25">
      <c r="A755" s="1">
        <v>39</v>
      </c>
      <c r="B755" s="2" t="s">
        <v>7</v>
      </c>
      <c r="C755" s="2">
        <v>24.225000000000001</v>
      </c>
      <c r="D755" s="2">
        <v>5</v>
      </c>
      <c r="E755" s="2" t="s">
        <v>11</v>
      </c>
      <c r="F755" s="2" t="s">
        <v>13</v>
      </c>
      <c r="G755" s="3">
        <v>8965.7957499999993</v>
      </c>
    </row>
    <row r="756" spans="1:7" x14ac:dyDescent="0.25">
      <c r="A756" s="1">
        <v>18</v>
      </c>
      <c r="B756" s="2" t="s">
        <v>10</v>
      </c>
      <c r="C756" s="2">
        <v>26.18</v>
      </c>
      <c r="D756" s="2">
        <v>2</v>
      </c>
      <c r="E756" s="2" t="s">
        <v>11</v>
      </c>
      <c r="F756" s="2" t="s">
        <v>12</v>
      </c>
      <c r="G756" s="3">
        <v>2304.0021999999999</v>
      </c>
    </row>
    <row r="757" spans="1:7" x14ac:dyDescent="0.25">
      <c r="A757" s="1">
        <v>53</v>
      </c>
      <c r="B757" s="2" t="s">
        <v>10</v>
      </c>
      <c r="C757" s="2">
        <v>29.48</v>
      </c>
      <c r="D757" s="2">
        <v>0</v>
      </c>
      <c r="E757" s="2" t="s">
        <v>11</v>
      </c>
      <c r="F757" s="2" t="s">
        <v>12</v>
      </c>
      <c r="G757" s="3">
        <v>9487.6442000000006</v>
      </c>
    </row>
    <row r="758" spans="1:7" x14ac:dyDescent="0.25">
      <c r="A758" s="1">
        <v>18</v>
      </c>
      <c r="B758" s="2" t="s">
        <v>10</v>
      </c>
      <c r="C758" s="2">
        <v>23.21</v>
      </c>
      <c r="D758" s="2">
        <v>0</v>
      </c>
      <c r="E758" s="2" t="s">
        <v>11</v>
      </c>
      <c r="F758" s="2" t="s">
        <v>12</v>
      </c>
      <c r="G758" s="3">
        <v>1121.8739</v>
      </c>
    </row>
    <row r="759" spans="1:7" x14ac:dyDescent="0.25">
      <c r="A759" s="1">
        <v>50</v>
      </c>
      <c r="B759" s="2" t="s">
        <v>7</v>
      </c>
      <c r="C759" s="2">
        <v>46.09</v>
      </c>
      <c r="D759" s="2">
        <v>1</v>
      </c>
      <c r="E759" s="2" t="s">
        <v>11</v>
      </c>
      <c r="F759" s="2" t="s">
        <v>12</v>
      </c>
      <c r="G759" s="3">
        <v>9549.5650999999998</v>
      </c>
    </row>
    <row r="760" spans="1:7" x14ac:dyDescent="0.25">
      <c r="A760" s="1">
        <v>18</v>
      </c>
      <c r="B760" s="2" t="s">
        <v>7</v>
      </c>
      <c r="C760" s="2">
        <v>40.185000000000002</v>
      </c>
      <c r="D760" s="2">
        <v>0</v>
      </c>
      <c r="E760" s="2" t="s">
        <v>11</v>
      </c>
      <c r="F760" s="2" t="s">
        <v>14</v>
      </c>
      <c r="G760" s="3">
        <v>2217.4691499999999</v>
      </c>
    </row>
    <row r="761" spans="1:7" x14ac:dyDescent="0.25">
      <c r="A761" s="1">
        <v>19</v>
      </c>
      <c r="B761" s="2" t="s">
        <v>10</v>
      </c>
      <c r="C761" s="2">
        <v>22.61</v>
      </c>
      <c r="D761" s="2">
        <v>0</v>
      </c>
      <c r="E761" s="2" t="s">
        <v>11</v>
      </c>
      <c r="F761" s="2" t="s">
        <v>13</v>
      </c>
      <c r="G761" s="3">
        <v>1628.4709</v>
      </c>
    </row>
    <row r="762" spans="1:7" x14ac:dyDescent="0.25">
      <c r="A762" s="1">
        <v>62</v>
      </c>
      <c r="B762" s="2" t="s">
        <v>10</v>
      </c>
      <c r="C762" s="2">
        <v>39.93</v>
      </c>
      <c r="D762" s="2">
        <v>0</v>
      </c>
      <c r="E762" s="2" t="s">
        <v>11</v>
      </c>
      <c r="F762" s="2" t="s">
        <v>12</v>
      </c>
      <c r="G762" s="3">
        <v>12982.8747</v>
      </c>
    </row>
    <row r="763" spans="1:7" x14ac:dyDescent="0.25">
      <c r="A763" s="1">
        <v>56</v>
      </c>
      <c r="B763" s="2" t="s">
        <v>7</v>
      </c>
      <c r="C763" s="2">
        <v>35.799999999999997</v>
      </c>
      <c r="D763" s="2">
        <v>1</v>
      </c>
      <c r="E763" s="2" t="s">
        <v>11</v>
      </c>
      <c r="F763" s="2" t="s">
        <v>9</v>
      </c>
      <c r="G763" s="3">
        <v>11674.13</v>
      </c>
    </row>
    <row r="764" spans="1:7" x14ac:dyDescent="0.25">
      <c r="A764" s="4">
        <v>42</v>
      </c>
      <c r="B764" s="5" t="s">
        <v>10</v>
      </c>
      <c r="C764" s="5">
        <v>35.799999999999997</v>
      </c>
      <c r="D764" s="5">
        <v>2</v>
      </c>
      <c r="E764" s="5" t="s">
        <v>11</v>
      </c>
      <c r="F764" s="5" t="s">
        <v>9</v>
      </c>
      <c r="G764" s="6">
        <v>7160.0940000000001</v>
      </c>
    </row>
    <row r="765" spans="1:7" x14ac:dyDescent="0.25">
      <c r="A765" s="4">
        <v>42</v>
      </c>
      <c r="B765" s="5" t="s">
        <v>10</v>
      </c>
      <c r="C765" s="5">
        <v>31.254999999999999</v>
      </c>
      <c r="D765" s="5">
        <v>0</v>
      </c>
      <c r="E765" s="5" t="s">
        <v>11</v>
      </c>
      <c r="F765" s="5" t="s">
        <v>13</v>
      </c>
      <c r="G765" s="6">
        <v>6358.7764500000003</v>
      </c>
    </row>
    <row r="766" spans="1:7" x14ac:dyDescent="0.25">
      <c r="A766" s="4">
        <v>57</v>
      </c>
      <c r="B766" s="5" t="s">
        <v>10</v>
      </c>
      <c r="C766" s="5">
        <v>18.335000000000001</v>
      </c>
      <c r="D766" s="5">
        <v>0</v>
      </c>
      <c r="E766" s="5" t="s">
        <v>11</v>
      </c>
      <c r="F766" s="5" t="s">
        <v>14</v>
      </c>
      <c r="G766" s="6">
        <v>11534.872649999999</v>
      </c>
    </row>
    <row r="767" spans="1:7" x14ac:dyDescent="0.25">
      <c r="A767" s="4">
        <v>30</v>
      </c>
      <c r="B767" s="5" t="s">
        <v>7</v>
      </c>
      <c r="C767" s="5">
        <v>28.405000000000001</v>
      </c>
      <c r="D767" s="5">
        <v>1</v>
      </c>
      <c r="E767" s="5" t="s">
        <v>11</v>
      </c>
      <c r="F767" s="5" t="s">
        <v>13</v>
      </c>
      <c r="G767" s="6">
        <v>4527.1829500000003</v>
      </c>
    </row>
    <row r="768" spans="1:7" x14ac:dyDescent="0.25">
      <c r="A768" s="4">
        <v>31</v>
      </c>
      <c r="B768" s="5" t="s">
        <v>10</v>
      </c>
      <c r="C768" s="5">
        <v>39.49</v>
      </c>
      <c r="D768" s="5">
        <v>1</v>
      </c>
      <c r="E768" s="5" t="s">
        <v>11</v>
      </c>
      <c r="F768" s="5" t="s">
        <v>12</v>
      </c>
      <c r="G768" s="6">
        <v>3875.7341000000001</v>
      </c>
    </row>
    <row r="769" spans="1:7" x14ac:dyDescent="0.25">
      <c r="A769" s="4">
        <v>24</v>
      </c>
      <c r="B769" s="5" t="s">
        <v>10</v>
      </c>
      <c r="C769" s="5">
        <v>26.79</v>
      </c>
      <c r="D769" s="5">
        <v>1</v>
      </c>
      <c r="E769" s="5" t="s">
        <v>11</v>
      </c>
      <c r="F769" s="5" t="s">
        <v>13</v>
      </c>
      <c r="G769" s="6">
        <v>12609.88702</v>
      </c>
    </row>
    <row r="770" spans="1:7" x14ac:dyDescent="0.25">
      <c r="A770" s="1">
        <v>48</v>
      </c>
      <c r="B770" s="2" t="s">
        <v>10</v>
      </c>
      <c r="C770" s="2">
        <v>36.67</v>
      </c>
      <c r="D770" s="2">
        <v>1</v>
      </c>
      <c r="E770" s="2" t="s">
        <v>11</v>
      </c>
      <c r="F770" s="2" t="s">
        <v>13</v>
      </c>
      <c r="G770" s="3">
        <v>28468.919010000001</v>
      </c>
    </row>
    <row r="771" spans="1:7" x14ac:dyDescent="0.25">
      <c r="A771" s="1">
        <v>19</v>
      </c>
      <c r="B771" s="2" t="s">
        <v>7</v>
      </c>
      <c r="C771" s="2">
        <v>39.615000000000002</v>
      </c>
      <c r="D771" s="2">
        <v>1</v>
      </c>
      <c r="E771" s="2" t="s">
        <v>11</v>
      </c>
      <c r="F771" s="2" t="s">
        <v>13</v>
      </c>
      <c r="G771" s="3">
        <v>2730.1078499999999</v>
      </c>
    </row>
    <row r="772" spans="1:7" x14ac:dyDescent="0.25">
      <c r="A772" s="1">
        <v>29</v>
      </c>
      <c r="B772" s="2" t="s">
        <v>7</v>
      </c>
      <c r="C772" s="2">
        <v>25.9</v>
      </c>
      <c r="D772" s="2">
        <v>0</v>
      </c>
      <c r="E772" s="2" t="s">
        <v>11</v>
      </c>
      <c r="F772" s="2" t="s">
        <v>9</v>
      </c>
      <c r="G772" s="3">
        <v>3353.2840000000001</v>
      </c>
    </row>
    <row r="773" spans="1:7" x14ac:dyDescent="0.25">
      <c r="A773" s="1">
        <v>63</v>
      </c>
      <c r="B773" s="2" t="s">
        <v>7</v>
      </c>
      <c r="C773" s="2">
        <v>35.200000000000003</v>
      </c>
      <c r="D773" s="2">
        <v>1</v>
      </c>
      <c r="E773" s="2" t="s">
        <v>11</v>
      </c>
      <c r="F773" s="2" t="s">
        <v>12</v>
      </c>
      <c r="G773" s="3">
        <v>14474.674999999999</v>
      </c>
    </row>
    <row r="774" spans="1:7" x14ac:dyDescent="0.25">
      <c r="A774" s="1">
        <v>46</v>
      </c>
      <c r="B774" s="2" t="s">
        <v>10</v>
      </c>
      <c r="C774" s="2">
        <v>24.795000000000002</v>
      </c>
      <c r="D774" s="2">
        <v>3</v>
      </c>
      <c r="E774" s="2" t="s">
        <v>11</v>
      </c>
      <c r="F774" s="2" t="s">
        <v>14</v>
      </c>
      <c r="G774" s="3">
        <v>9500.5730500000009</v>
      </c>
    </row>
    <row r="775" spans="1:7" x14ac:dyDescent="0.25">
      <c r="A775" s="1">
        <v>52</v>
      </c>
      <c r="B775" s="2" t="s">
        <v>10</v>
      </c>
      <c r="C775" s="2">
        <v>36.765000000000001</v>
      </c>
      <c r="D775" s="2">
        <v>2</v>
      </c>
      <c r="E775" s="2" t="s">
        <v>11</v>
      </c>
      <c r="F775" s="2" t="s">
        <v>13</v>
      </c>
      <c r="G775" s="3">
        <v>26467.09737</v>
      </c>
    </row>
    <row r="776" spans="1:7" x14ac:dyDescent="0.25">
      <c r="A776" s="4">
        <v>35</v>
      </c>
      <c r="B776" s="5" t="s">
        <v>10</v>
      </c>
      <c r="C776" s="5">
        <v>27.1</v>
      </c>
      <c r="D776" s="5">
        <v>1</v>
      </c>
      <c r="E776" s="5" t="s">
        <v>11</v>
      </c>
      <c r="F776" s="5" t="s">
        <v>9</v>
      </c>
      <c r="G776" s="6">
        <v>4746.3440000000001</v>
      </c>
    </row>
    <row r="777" spans="1:7" x14ac:dyDescent="0.25">
      <c r="A777" s="1">
        <v>44</v>
      </c>
      <c r="B777" s="2" t="s">
        <v>10</v>
      </c>
      <c r="C777" s="2">
        <v>25.364999999999998</v>
      </c>
      <c r="D777" s="2">
        <v>1</v>
      </c>
      <c r="E777" s="2" t="s">
        <v>11</v>
      </c>
      <c r="F777" s="2" t="s">
        <v>13</v>
      </c>
      <c r="G777" s="3">
        <v>7518.0253499999999</v>
      </c>
    </row>
    <row r="778" spans="1:7" x14ac:dyDescent="0.25">
      <c r="A778" s="1">
        <v>21</v>
      </c>
      <c r="B778" s="2" t="s">
        <v>10</v>
      </c>
      <c r="C778" s="2">
        <v>25.745000000000001</v>
      </c>
      <c r="D778" s="2">
        <v>2</v>
      </c>
      <c r="E778" s="2" t="s">
        <v>11</v>
      </c>
      <c r="F778" s="2" t="s">
        <v>14</v>
      </c>
      <c r="G778" s="3">
        <v>3279.8685500000001</v>
      </c>
    </row>
    <row r="779" spans="1:7" x14ac:dyDescent="0.25">
      <c r="A779" s="1">
        <v>39</v>
      </c>
      <c r="B779" s="2" t="s">
        <v>7</v>
      </c>
      <c r="C779" s="2">
        <v>34.32</v>
      </c>
      <c r="D779" s="2">
        <v>5</v>
      </c>
      <c r="E779" s="2" t="s">
        <v>11</v>
      </c>
      <c r="F779" s="2" t="s">
        <v>12</v>
      </c>
      <c r="G779" s="3">
        <v>8596.8277999999991</v>
      </c>
    </row>
    <row r="780" spans="1:7" x14ac:dyDescent="0.25">
      <c r="A780" s="1">
        <v>50</v>
      </c>
      <c r="B780" s="2" t="s">
        <v>7</v>
      </c>
      <c r="C780" s="2">
        <v>28.16</v>
      </c>
      <c r="D780" s="2">
        <v>3</v>
      </c>
      <c r="E780" s="2" t="s">
        <v>11</v>
      </c>
      <c r="F780" s="2" t="s">
        <v>12</v>
      </c>
      <c r="G780" s="3">
        <v>10702.642400000001</v>
      </c>
    </row>
    <row r="781" spans="1:7" x14ac:dyDescent="0.25">
      <c r="A781" s="1">
        <v>34</v>
      </c>
      <c r="B781" s="2" t="s">
        <v>7</v>
      </c>
      <c r="C781" s="2">
        <v>23.56</v>
      </c>
      <c r="D781" s="2">
        <v>0</v>
      </c>
      <c r="E781" s="2" t="s">
        <v>11</v>
      </c>
      <c r="F781" s="2" t="s">
        <v>14</v>
      </c>
      <c r="G781" s="3">
        <v>4992.3764000000001</v>
      </c>
    </row>
    <row r="782" spans="1:7" x14ac:dyDescent="0.25">
      <c r="A782" s="1">
        <v>22</v>
      </c>
      <c r="B782" s="2" t="s">
        <v>7</v>
      </c>
      <c r="C782" s="2">
        <v>20.234999999999999</v>
      </c>
      <c r="D782" s="2">
        <v>0</v>
      </c>
      <c r="E782" s="2" t="s">
        <v>11</v>
      </c>
      <c r="F782" s="2" t="s">
        <v>13</v>
      </c>
      <c r="G782" s="3">
        <v>2527.8186500000002</v>
      </c>
    </row>
    <row r="783" spans="1:7" x14ac:dyDescent="0.25">
      <c r="A783" s="1">
        <v>19</v>
      </c>
      <c r="B783" s="2" t="s">
        <v>7</v>
      </c>
      <c r="C783" s="2">
        <v>40.5</v>
      </c>
      <c r="D783" s="2">
        <v>0</v>
      </c>
      <c r="E783" s="2" t="s">
        <v>11</v>
      </c>
      <c r="F783" s="2" t="s">
        <v>9</v>
      </c>
      <c r="G783" s="3">
        <v>1759.338</v>
      </c>
    </row>
    <row r="784" spans="1:7" x14ac:dyDescent="0.25">
      <c r="A784" s="4">
        <v>26</v>
      </c>
      <c r="B784" s="5" t="s">
        <v>10</v>
      </c>
      <c r="C784" s="5">
        <v>35.42</v>
      </c>
      <c r="D784" s="5">
        <v>0</v>
      </c>
      <c r="E784" s="5" t="s">
        <v>11</v>
      </c>
      <c r="F784" s="5" t="s">
        <v>12</v>
      </c>
      <c r="G784" s="6">
        <v>2322.6217999999999</v>
      </c>
    </row>
    <row r="785" spans="1:7" x14ac:dyDescent="0.25">
      <c r="A785" s="1">
        <v>48</v>
      </c>
      <c r="B785" s="2" t="s">
        <v>10</v>
      </c>
      <c r="C785" s="2">
        <v>40.15</v>
      </c>
      <c r="D785" s="2">
        <v>0</v>
      </c>
      <c r="E785" s="2" t="s">
        <v>11</v>
      </c>
      <c r="F785" s="2" t="s">
        <v>12</v>
      </c>
      <c r="G785" s="3">
        <v>7804.1605</v>
      </c>
    </row>
    <row r="786" spans="1:7" x14ac:dyDescent="0.25">
      <c r="A786" s="1">
        <v>26</v>
      </c>
      <c r="B786" s="2" t="s">
        <v>10</v>
      </c>
      <c r="C786" s="2">
        <v>29.15</v>
      </c>
      <c r="D786" s="2">
        <v>1</v>
      </c>
      <c r="E786" s="2" t="s">
        <v>11</v>
      </c>
      <c r="F786" s="2" t="s">
        <v>12</v>
      </c>
      <c r="G786" s="3">
        <v>2902.9065000000001</v>
      </c>
    </row>
    <row r="787" spans="1:7" x14ac:dyDescent="0.25">
      <c r="A787" s="1">
        <v>45</v>
      </c>
      <c r="B787" s="2" t="s">
        <v>7</v>
      </c>
      <c r="C787" s="2">
        <v>39.994999999999997</v>
      </c>
      <c r="D787" s="2">
        <v>3</v>
      </c>
      <c r="E787" s="2" t="s">
        <v>11</v>
      </c>
      <c r="F787" s="2" t="s">
        <v>14</v>
      </c>
      <c r="G787" s="3">
        <v>9704.6680500000002</v>
      </c>
    </row>
    <row r="788" spans="1:7" x14ac:dyDescent="0.25">
      <c r="A788" s="1">
        <v>36</v>
      </c>
      <c r="B788" s="2" t="s">
        <v>7</v>
      </c>
      <c r="C788" s="2">
        <v>29.92</v>
      </c>
      <c r="D788" s="2">
        <v>0</v>
      </c>
      <c r="E788" s="2" t="s">
        <v>11</v>
      </c>
      <c r="F788" s="2" t="s">
        <v>12</v>
      </c>
      <c r="G788" s="3">
        <v>4889.0367999999999</v>
      </c>
    </row>
    <row r="789" spans="1:7" x14ac:dyDescent="0.25">
      <c r="A789" s="1">
        <v>54</v>
      </c>
      <c r="B789" s="2" t="s">
        <v>10</v>
      </c>
      <c r="C789" s="2">
        <v>25.46</v>
      </c>
      <c r="D789" s="2">
        <v>1</v>
      </c>
      <c r="E789" s="2" t="s">
        <v>11</v>
      </c>
      <c r="F789" s="2" t="s">
        <v>14</v>
      </c>
      <c r="G789" s="3">
        <v>25517.11363</v>
      </c>
    </row>
    <row r="790" spans="1:7" x14ac:dyDescent="0.25">
      <c r="A790" s="4">
        <v>34</v>
      </c>
      <c r="B790" s="5" t="s">
        <v>10</v>
      </c>
      <c r="C790" s="5">
        <v>21.375</v>
      </c>
      <c r="D790" s="5">
        <v>0</v>
      </c>
      <c r="E790" s="5" t="s">
        <v>11</v>
      </c>
      <c r="F790" s="5" t="s">
        <v>14</v>
      </c>
      <c r="G790" s="6">
        <v>4500.33925</v>
      </c>
    </row>
    <row r="791" spans="1:7" x14ac:dyDescent="0.25">
      <c r="A791" s="1">
        <v>27</v>
      </c>
      <c r="B791" s="2" t="s">
        <v>7</v>
      </c>
      <c r="C791" s="2">
        <v>30.59</v>
      </c>
      <c r="D791" s="2">
        <v>1</v>
      </c>
      <c r="E791" s="2" t="s">
        <v>11</v>
      </c>
      <c r="F791" s="2" t="s">
        <v>14</v>
      </c>
      <c r="G791" s="3">
        <v>16796.411940000002</v>
      </c>
    </row>
    <row r="792" spans="1:7" x14ac:dyDescent="0.25">
      <c r="A792" s="1">
        <v>20</v>
      </c>
      <c r="B792" s="2" t="s">
        <v>10</v>
      </c>
      <c r="C792" s="2">
        <v>30.114999999999998</v>
      </c>
      <c r="D792" s="2">
        <v>5</v>
      </c>
      <c r="E792" s="2" t="s">
        <v>11</v>
      </c>
      <c r="F792" s="2" t="s">
        <v>14</v>
      </c>
      <c r="G792" s="3">
        <v>4915.0598499999996</v>
      </c>
    </row>
    <row r="793" spans="1:7" x14ac:dyDescent="0.25">
      <c r="A793" s="1">
        <v>44</v>
      </c>
      <c r="B793" s="2" t="s">
        <v>7</v>
      </c>
      <c r="C793" s="2">
        <v>25.8</v>
      </c>
      <c r="D793" s="2">
        <v>1</v>
      </c>
      <c r="E793" s="2" t="s">
        <v>11</v>
      </c>
      <c r="F793" s="2" t="s">
        <v>9</v>
      </c>
      <c r="G793" s="3">
        <v>7624.63</v>
      </c>
    </row>
    <row r="794" spans="1:7" x14ac:dyDescent="0.25">
      <c r="A794" s="1">
        <v>43</v>
      </c>
      <c r="B794" s="2" t="s">
        <v>10</v>
      </c>
      <c r="C794" s="2">
        <v>30.114999999999998</v>
      </c>
      <c r="D794" s="2">
        <v>3</v>
      </c>
      <c r="E794" s="2" t="s">
        <v>11</v>
      </c>
      <c r="F794" s="2" t="s">
        <v>13</v>
      </c>
      <c r="G794" s="3">
        <v>8410.0468500000006</v>
      </c>
    </row>
    <row r="795" spans="1:7" x14ac:dyDescent="0.25">
      <c r="A795" s="1">
        <v>45</v>
      </c>
      <c r="B795" s="2" t="s">
        <v>7</v>
      </c>
      <c r="C795" s="2">
        <v>27.645</v>
      </c>
      <c r="D795" s="2">
        <v>1</v>
      </c>
      <c r="E795" s="2" t="s">
        <v>11</v>
      </c>
      <c r="F795" s="2" t="s">
        <v>13</v>
      </c>
      <c r="G795" s="3">
        <v>28340.188849999999</v>
      </c>
    </row>
    <row r="796" spans="1:7" x14ac:dyDescent="0.25">
      <c r="A796" s="4">
        <v>34</v>
      </c>
      <c r="B796" s="5" t="s">
        <v>10</v>
      </c>
      <c r="C796" s="5">
        <v>34.674999999999997</v>
      </c>
      <c r="D796" s="5">
        <v>0</v>
      </c>
      <c r="E796" s="5" t="s">
        <v>11</v>
      </c>
      <c r="F796" s="5" t="s">
        <v>14</v>
      </c>
      <c r="G796" s="6">
        <v>4518.8262500000001</v>
      </c>
    </row>
    <row r="797" spans="1:7" x14ac:dyDescent="0.25">
      <c r="A797" s="1">
        <v>26</v>
      </c>
      <c r="B797" s="2" t="s">
        <v>7</v>
      </c>
      <c r="C797" s="2">
        <v>19.8</v>
      </c>
      <c r="D797" s="2">
        <v>1</v>
      </c>
      <c r="E797" s="2" t="s">
        <v>11</v>
      </c>
      <c r="F797" s="2" t="s">
        <v>9</v>
      </c>
      <c r="G797" s="3">
        <v>3378.91</v>
      </c>
    </row>
    <row r="798" spans="1:7" x14ac:dyDescent="0.25">
      <c r="A798" s="1">
        <v>38</v>
      </c>
      <c r="B798" s="2" t="s">
        <v>7</v>
      </c>
      <c r="C798" s="2">
        <v>27.835000000000001</v>
      </c>
      <c r="D798" s="2">
        <v>2</v>
      </c>
      <c r="E798" s="2" t="s">
        <v>11</v>
      </c>
      <c r="F798" s="2" t="s">
        <v>14</v>
      </c>
      <c r="G798" s="3">
        <v>7144.86265</v>
      </c>
    </row>
    <row r="799" spans="1:7" x14ac:dyDescent="0.25">
      <c r="A799" s="1">
        <v>50</v>
      </c>
      <c r="B799" s="2" t="s">
        <v>7</v>
      </c>
      <c r="C799" s="2">
        <v>31.6</v>
      </c>
      <c r="D799" s="2">
        <v>2</v>
      </c>
      <c r="E799" s="2" t="s">
        <v>11</v>
      </c>
      <c r="F799" s="2" t="s">
        <v>9</v>
      </c>
      <c r="G799" s="3">
        <v>10118.424000000001</v>
      </c>
    </row>
    <row r="800" spans="1:7" x14ac:dyDescent="0.25">
      <c r="A800" s="4">
        <v>38</v>
      </c>
      <c r="B800" s="5" t="s">
        <v>10</v>
      </c>
      <c r="C800" s="5">
        <v>28.27</v>
      </c>
      <c r="D800" s="5">
        <v>1</v>
      </c>
      <c r="E800" s="5" t="s">
        <v>11</v>
      </c>
      <c r="F800" s="5" t="s">
        <v>12</v>
      </c>
      <c r="G800" s="6">
        <v>5484.4673000000003</v>
      </c>
    </row>
    <row r="801" spans="1:7" x14ac:dyDescent="0.25">
      <c r="A801" s="1">
        <v>39</v>
      </c>
      <c r="B801" s="2" t="s">
        <v>7</v>
      </c>
      <c r="C801" s="2">
        <v>23.274999999999999</v>
      </c>
      <c r="D801" s="2">
        <v>3</v>
      </c>
      <c r="E801" s="2" t="s">
        <v>11</v>
      </c>
      <c r="F801" s="2" t="s">
        <v>14</v>
      </c>
      <c r="G801" s="3">
        <v>7986.4752500000004</v>
      </c>
    </row>
    <row r="802" spans="1:7" x14ac:dyDescent="0.25">
      <c r="A802" s="1">
        <v>39</v>
      </c>
      <c r="B802" s="2" t="s">
        <v>7</v>
      </c>
      <c r="C802" s="2">
        <v>34.1</v>
      </c>
      <c r="D802" s="2">
        <v>3</v>
      </c>
      <c r="E802" s="2" t="s">
        <v>11</v>
      </c>
      <c r="F802" s="2" t="s">
        <v>9</v>
      </c>
      <c r="G802" s="3">
        <v>7418.5219999999999</v>
      </c>
    </row>
    <row r="803" spans="1:7" x14ac:dyDescent="0.25">
      <c r="A803" s="1">
        <v>63</v>
      </c>
      <c r="B803" s="2" t="s">
        <v>7</v>
      </c>
      <c r="C803" s="2">
        <v>36.85</v>
      </c>
      <c r="D803" s="2">
        <v>0</v>
      </c>
      <c r="E803" s="2" t="s">
        <v>11</v>
      </c>
      <c r="F803" s="2" t="s">
        <v>12</v>
      </c>
      <c r="G803" s="3">
        <v>13887.968500000001</v>
      </c>
    </row>
    <row r="804" spans="1:7" x14ac:dyDescent="0.25">
      <c r="A804" s="1">
        <v>33</v>
      </c>
      <c r="B804" s="2" t="s">
        <v>7</v>
      </c>
      <c r="C804" s="2">
        <v>36.29</v>
      </c>
      <c r="D804" s="2">
        <v>3</v>
      </c>
      <c r="E804" s="2" t="s">
        <v>11</v>
      </c>
      <c r="F804" s="2" t="s">
        <v>14</v>
      </c>
      <c r="G804" s="3">
        <v>6551.7501000000002</v>
      </c>
    </row>
    <row r="805" spans="1:7" x14ac:dyDescent="0.25">
      <c r="A805" s="4">
        <v>36</v>
      </c>
      <c r="B805" s="5" t="s">
        <v>7</v>
      </c>
      <c r="C805" s="5">
        <v>26.885000000000002</v>
      </c>
      <c r="D805" s="5">
        <v>0</v>
      </c>
      <c r="E805" s="5" t="s">
        <v>11</v>
      </c>
      <c r="F805" s="5" t="s">
        <v>13</v>
      </c>
      <c r="G805" s="6">
        <v>5267.8181500000001</v>
      </c>
    </row>
    <row r="806" spans="1:7" x14ac:dyDescent="0.25">
      <c r="A806" s="1">
        <v>24</v>
      </c>
      <c r="B806" s="2" t="s">
        <v>10</v>
      </c>
      <c r="C806" s="2">
        <v>25.8</v>
      </c>
      <c r="D806" s="2">
        <v>0</v>
      </c>
      <c r="E806" s="2" t="s">
        <v>11</v>
      </c>
      <c r="F806" s="2" t="s">
        <v>9</v>
      </c>
      <c r="G806" s="3">
        <v>1972.95</v>
      </c>
    </row>
    <row r="807" spans="1:7" x14ac:dyDescent="0.25">
      <c r="A807" s="1">
        <v>48</v>
      </c>
      <c r="B807" s="2" t="s">
        <v>10</v>
      </c>
      <c r="C807" s="2">
        <v>29.6</v>
      </c>
      <c r="D807" s="2">
        <v>0</v>
      </c>
      <c r="E807" s="2" t="s">
        <v>11</v>
      </c>
      <c r="F807" s="2" t="s">
        <v>9</v>
      </c>
      <c r="G807" s="3">
        <v>21232.182260000001</v>
      </c>
    </row>
    <row r="808" spans="1:7" x14ac:dyDescent="0.25">
      <c r="A808" s="1">
        <v>47</v>
      </c>
      <c r="B808" s="2" t="s">
        <v>10</v>
      </c>
      <c r="C808" s="2">
        <v>19.190000000000001</v>
      </c>
      <c r="D808" s="2">
        <v>1</v>
      </c>
      <c r="E808" s="2" t="s">
        <v>11</v>
      </c>
      <c r="F808" s="2" t="s">
        <v>14</v>
      </c>
      <c r="G808" s="3">
        <v>8627.5411000000004</v>
      </c>
    </row>
    <row r="809" spans="1:7" x14ac:dyDescent="0.25">
      <c r="A809" s="1">
        <v>29</v>
      </c>
      <c r="B809" s="2" t="s">
        <v>10</v>
      </c>
      <c r="C809" s="2">
        <v>31.73</v>
      </c>
      <c r="D809" s="2">
        <v>2</v>
      </c>
      <c r="E809" s="2" t="s">
        <v>11</v>
      </c>
      <c r="F809" s="2" t="s">
        <v>13</v>
      </c>
      <c r="G809" s="3">
        <v>4433.3877000000002</v>
      </c>
    </row>
    <row r="810" spans="1:7" x14ac:dyDescent="0.25">
      <c r="A810" s="4">
        <v>28</v>
      </c>
      <c r="B810" s="5" t="s">
        <v>10</v>
      </c>
      <c r="C810" s="5">
        <v>29.26</v>
      </c>
      <c r="D810" s="5">
        <v>2</v>
      </c>
      <c r="E810" s="5" t="s">
        <v>11</v>
      </c>
      <c r="F810" s="5" t="s">
        <v>14</v>
      </c>
      <c r="G810" s="6">
        <v>4438.2633999999998</v>
      </c>
    </row>
    <row r="811" spans="1:7" x14ac:dyDescent="0.25">
      <c r="A811" s="1">
        <v>25</v>
      </c>
      <c r="B811" s="2" t="s">
        <v>10</v>
      </c>
      <c r="C811" s="2">
        <v>24.984999999999999</v>
      </c>
      <c r="D811" s="2">
        <v>2</v>
      </c>
      <c r="E811" s="2" t="s">
        <v>11</v>
      </c>
      <c r="F811" s="2" t="s">
        <v>14</v>
      </c>
      <c r="G811" s="3">
        <v>23241.47453</v>
      </c>
    </row>
    <row r="812" spans="1:7" x14ac:dyDescent="0.25">
      <c r="A812" s="1">
        <v>51</v>
      </c>
      <c r="B812" s="2" t="s">
        <v>10</v>
      </c>
      <c r="C812" s="2">
        <v>27.74</v>
      </c>
      <c r="D812" s="2">
        <v>1</v>
      </c>
      <c r="E812" s="2" t="s">
        <v>11</v>
      </c>
      <c r="F812" s="2" t="s">
        <v>14</v>
      </c>
      <c r="G812" s="3">
        <v>9957.7216000000008</v>
      </c>
    </row>
    <row r="813" spans="1:7" x14ac:dyDescent="0.25">
      <c r="A813" s="4">
        <v>48</v>
      </c>
      <c r="B813" s="5" t="s">
        <v>7</v>
      </c>
      <c r="C813" s="5">
        <v>22.8</v>
      </c>
      <c r="D813" s="5">
        <v>0</v>
      </c>
      <c r="E813" s="5" t="s">
        <v>11</v>
      </c>
      <c r="F813" s="5" t="s">
        <v>9</v>
      </c>
      <c r="G813" s="6">
        <v>8269.0439999999999</v>
      </c>
    </row>
    <row r="814" spans="1:7" x14ac:dyDescent="0.25">
      <c r="A814" s="1">
        <v>61</v>
      </c>
      <c r="B814" s="2" t="s">
        <v>7</v>
      </c>
      <c r="C814" s="2">
        <v>33.33</v>
      </c>
      <c r="D814" s="2">
        <v>4</v>
      </c>
      <c r="E814" s="2" t="s">
        <v>11</v>
      </c>
      <c r="F814" s="2" t="s">
        <v>12</v>
      </c>
      <c r="G814" s="3">
        <v>36580.282160000002</v>
      </c>
    </row>
    <row r="815" spans="1:7" x14ac:dyDescent="0.25">
      <c r="A815" s="1">
        <v>48</v>
      </c>
      <c r="B815" s="2" t="s">
        <v>10</v>
      </c>
      <c r="C815" s="2">
        <v>32.299999999999997</v>
      </c>
      <c r="D815" s="2">
        <v>1</v>
      </c>
      <c r="E815" s="2" t="s">
        <v>11</v>
      </c>
      <c r="F815" s="2" t="s">
        <v>13</v>
      </c>
      <c r="G815" s="3">
        <v>8765.2489999999998</v>
      </c>
    </row>
    <row r="816" spans="1:7" x14ac:dyDescent="0.25">
      <c r="A816" s="1">
        <v>38</v>
      </c>
      <c r="B816" s="2" t="s">
        <v>7</v>
      </c>
      <c r="C816" s="2">
        <v>27.6</v>
      </c>
      <c r="D816" s="2">
        <v>0</v>
      </c>
      <c r="E816" s="2" t="s">
        <v>11</v>
      </c>
      <c r="F816" s="2" t="s">
        <v>9</v>
      </c>
      <c r="G816" s="3">
        <v>5383.5360000000001</v>
      </c>
    </row>
    <row r="817" spans="1:7" x14ac:dyDescent="0.25">
      <c r="A817" s="1">
        <v>59</v>
      </c>
      <c r="B817" s="2" t="s">
        <v>10</v>
      </c>
      <c r="C817" s="2">
        <v>25.46</v>
      </c>
      <c r="D817" s="2">
        <v>0</v>
      </c>
      <c r="E817" s="2" t="s">
        <v>11</v>
      </c>
      <c r="F817" s="2" t="s">
        <v>13</v>
      </c>
      <c r="G817" s="3">
        <v>12124.992399999999</v>
      </c>
    </row>
    <row r="818" spans="1:7" x14ac:dyDescent="0.25">
      <c r="A818" s="1">
        <v>19</v>
      </c>
      <c r="B818" s="2" t="s">
        <v>7</v>
      </c>
      <c r="C818" s="2">
        <v>24.605</v>
      </c>
      <c r="D818" s="2">
        <v>1</v>
      </c>
      <c r="E818" s="2" t="s">
        <v>11</v>
      </c>
      <c r="F818" s="2" t="s">
        <v>13</v>
      </c>
      <c r="G818" s="3">
        <v>2709.24395</v>
      </c>
    </row>
    <row r="819" spans="1:7" x14ac:dyDescent="0.25">
      <c r="A819" s="1">
        <v>26</v>
      </c>
      <c r="B819" s="2" t="s">
        <v>7</v>
      </c>
      <c r="C819" s="2">
        <v>34.200000000000003</v>
      </c>
      <c r="D819" s="2">
        <v>2</v>
      </c>
      <c r="E819" s="2" t="s">
        <v>11</v>
      </c>
      <c r="F819" s="2" t="s">
        <v>9</v>
      </c>
      <c r="G819" s="3">
        <v>3987.9259999999999</v>
      </c>
    </row>
    <row r="820" spans="1:7" x14ac:dyDescent="0.25">
      <c r="A820" s="1">
        <v>54</v>
      </c>
      <c r="B820" s="2" t="s">
        <v>7</v>
      </c>
      <c r="C820" s="2">
        <v>35.814999999999998</v>
      </c>
      <c r="D820" s="2">
        <v>3</v>
      </c>
      <c r="E820" s="2" t="s">
        <v>11</v>
      </c>
      <c r="F820" s="2" t="s">
        <v>13</v>
      </c>
      <c r="G820" s="3">
        <v>12495.290849999999</v>
      </c>
    </row>
    <row r="821" spans="1:7" x14ac:dyDescent="0.25">
      <c r="A821" s="1">
        <v>21</v>
      </c>
      <c r="B821" s="2" t="s">
        <v>7</v>
      </c>
      <c r="C821" s="2">
        <v>32.68</v>
      </c>
      <c r="D821" s="2">
        <v>2</v>
      </c>
      <c r="E821" s="2" t="s">
        <v>11</v>
      </c>
      <c r="F821" s="2" t="s">
        <v>13</v>
      </c>
      <c r="G821" s="3">
        <v>26018.950519999999</v>
      </c>
    </row>
    <row r="822" spans="1:7" x14ac:dyDescent="0.25">
      <c r="A822" s="4">
        <v>51</v>
      </c>
      <c r="B822" s="5" t="s">
        <v>10</v>
      </c>
      <c r="C822" s="5">
        <v>37</v>
      </c>
      <c r="D822" s="5">
        <v>0</v>
      </c>
      <c r="E822" s="5" t="s">
        <v>11</v>
      </c>
      <c r="F822" s="5" t="s">
        <v>9</v>
      </c>
      <c r="G822" s="6">
        <v>8798.5930000000008</v>
      </c>
    </row>
    <row r="823" spans="1:7" x14ac:dyDescent="0.25">
      <c r="A823" s="1">
        <v>18</v>
      </c>
      <c r="B823" s="2" t="s">
        <v>10</v>
      </c>
      <c r="C823" s="2">
        <v>23.32</v>
      </c>
      <c r="D823" s="2">
        <v>1</v>
      </c>
      <c r="E823" s="2" t="s">
        <v>11</v>
      </c>
      <c r="F823" s="2" t="s">
        <v>12</v>
      </c>
      <c r="G823" s="3">
        <v>1711.0268000000001</v>
      </c>
    </row>
    <row r="824" spans="1:7" x14ac:dyDescent="0.25">
      <c r="A824" s="1">
        <v>47</v>
      </c>
      <c r="B824" s="2" t="s">
        <v>7</v>
      </c>
      <c r="C824" s="2">
        <v>45.32</v>
      </c>
      <c r="D824" s="2">
        <v>1</v>
      </c>
      <c r="E824" s="2" t="s">
        <v>11</v>
      </c>
      <c r="F824" s="2" t="s">
        <v>12</v>
      </c>
      <c r="G824" s="3">
        <v>8569.8618000000006</v>
      </c>
    </row>
    <row r="825" spans="1:7" x14ac:dyDescent="0.25">
      <c r="A825" s="4">
        <v>21</v>
      </c>
      <c r="B825" s="5" t="s">
        <v>7</v>
      </c>
      <c r="C825" s="5">
        <v>34.6</v>
      </c>
      <c r="D825" s="5">
        <v>0</v>
      </c>
      <c r="E825" s="5" t="s">
        <v>11</v>
      </c>
      <c r="F825" s="5" t="s">
        <v>9</v>
      </c>
      <c r="G825" s="6">
        <v>2020.1769999999999</v>
      </c>
    </row>
    <row r="826" spans="1:7" x14ac:dyDescent="0.25">
      <c r="A826" s="1">
        <v>23</v>
      </c>
      <c r="B826" s="2" t="s">
        <v>10</v>
      </c>
      <c r="C826" s="2">
        <v>18.715</v>
      </c>
      <c r="D826" s="2">
        <v>0</v>
      </c>
      <c r="E826" s="2" t="s">
        <v>11</v>
      </c>
      <c r="F826" s="2" t="s">
        <v>13</v>
      </c>
      <c r="G826" s="3">
        <v>21595.382290000001</v>
      </c>
    </row>
    <row r="827" spans="1:7" x14ac:dyDescent="0.25">
      <c r="A827" s="1">
        <v>54</v>
      </c>
      <c r="B827" s="2" t="s">
        <v>10</v>
      </c>
      <c r="C827" s="2">
        <v>31.6</v>
      </c>
      <c r="D827" s="2">
        <v>0</v>
      </c>
      <c r="E827" s="2" t="s">
        <v>11</v>
      </c>
      <c r="F827" s="2" t="s">
        <v>9</v>
      </c>
      <c r="G827" s="3">
        <v>9850.4320000000007</v>
      </c>
    </row>
    <row r="828" spans="1:7" x14ac:dyDescent="0.25">
      <c r="A828" s="4">
        <v>37</v>
      </c>
      <c r="B828" s="5" t="s">
        <v>7</v>
      </c>
      <c r="C828" s="5">
        <v>17.29</v>
      </c>
      <c r="D828" s="5">
        <v>2</v>
      </c>
      <c r="E828" s="5" t="s">
        <v>11</v>
      </c>
      <c r="F828" s="5" t="s">
        <v>14</v>
      </c>
      <c r="G828" s="6">
        <v>6877.9800999999998</v>
      </c>
    </row>
    <row r="829" spans="1:7" x14ac:dyDescent="0.25">
      <c r="A829" s="4">
        <v>30</v>
      </c>
      <c r="B829" s="5" t="s">
        <v>7</v>
      </c>
      <c r="C829" s="5">
        <v>27.93</v>
      </c>
      <c r="D829" s="5">
        <v>0</v>
      </c>
      <c r="E829" s="5" t="s">
        <v>11</v>
      </c>
      <c r="F829" s="5" t="s">
        <v>14</v>
      </c>
      <c r="G829" s="6">
        <v>4137.5227000000004</v>
      </c>
    </row>
    <row r="830" spans="1:7" x14ac:dyDescent="0.25">
      <c r="A830" s="1">
        <v>61</v>
      </c>
      <c r="B830" s="2" t="s">
        <v>10</v>
      </c>
      <c r="C830" s="2">
        <v>38.380000000000003</v>
      </c>
      <c r="D830" s="2">
        <v>0</v>
      </c>
      <c r="E830" s="2" t="s">
        <v>11</v>
      </c>
      <c r="F830" s="2" t="s">
        <v>13</v>
      </c>
      <c r="G830" s="3">
        <v>12950.0712</v>
      </c>
    </row>
    <row r="831" spans="1:7" x14ac:dyDescent="0.25">
      <c r="A831" s="4">
        <v>54</v>
      </c>
      <c r="B831" s="5" t="s">
        <v>7</v>
      </c>
      <c r="C831" s="5">
        <v>23</v>
      </c>
      <c r="D831" s="5">
        <v>3</v>
      </c>
      <c r="E831" s="5" t="s">
        <v>11</v>
      </c>
      <c r="F831" s="5" t="s">
        <v>9</v>
      </c>
      <c r="G831" s="6">
        <v>12094.477999999999</v>
      </c>
    </row>
    <row r="832" spans="1:7" x14ac:dyDescent="0.25">
      <c r="A832" s="1">
        <v>22</v>
      </c>
      <c r="B832" s="2" t="s">
        <v>10</v>
      </c>
      <c r="C832" s="2">
        <v>28.88</v>
      </c>
      <c r="D832" s="2">
        <v>0</v>
      </c>
      <c r="E832" s="2" t="s">
        <v>11</v>
      </c>
      <c r="F832" s="2" t="s">
        <v>14</v>
      </c>
      <c r="G832" s="3">
        <v>2250.8352</v>
      </c>
    </row>
    <row r="833" spans="1:7" x14ac:dyDescent="0.25">
      <c r="A833" s="4">
        <v>19</v>
      </c>
      <c r="B833" s="5" t="s">
        <v>10</v>
      </c>
      <c r="C833" s="5">
        <v>27.265000000000001</v>
      </c>
      <c r="D833" s="5">
        <v>2</v>
      </c>
      <c r="E833" s="5" t="s">
        <v>11</v>
      </c>
      <c r="F833" s="5" t="s">
        <v>13</v>
      </c>
      <c r="G833" s="6">
        <v>22493.659640000002</v>
      </c>
    </row>
    <row r="834" spans="1:7" x14ac:dyDescent="0.25">
      <c r="A834" s="4">
        <v>18</v>
      </c>
      <c r="B834" s="5" t="s">
        <v>10</v>
      </c>
      <c r="C834" s="5">
        <v>23.085000000000001</v>
      </c>
      <c r="D834" s="5">
        <v>0</v>
      </c>
      <c r="E834" s="5" t="s">
        <v>11</v>
      </c>
      <c r="F834" s="5" t="s">
        <v>14</v>
      </c>
      <c r="G834" s="6">
        <v>1704.7001499999999</v>
      </c>
    </row>
    <row r="835" spans="1:7" x14ac:dyDescent="0.25">
      <c r="A835" s="1">
        <v>28</v>
      </c>
      <c r="B835" s="2" t="s">
        <v>7</v>
      </c>
      <c r="C835" s="2">
        <v>25.8</v>
      </c>
      <c r="D835" s="2">
        <v>0</v>
      </c>
      <c r="E835" s="2" t="s">
        <v>11</v>
      </c>
      <c r="F835" s="2" t="s">
        <v>9</v>
      </c>
      <c r="G835" s="3">
        <v>3161.4540000000002</v>
      </c>
    </row>
    <row r="836" spans="1:7" x14ac:dyDescent="0.25">
      <c r="A836" s="4">
        <v>55</v>
      </c>
      <c r="B836" s="5" t="s">
        <v>10</v>
      </c>
      <c r="C836" s="5">
        <v>35.244999999999997</v>
      </c>
      <c r="D836" s="5">
        <v>1</v>
      </c>
      <c r="E836" s="5" t="s">
        <v>11</v>
      </c>
      <c r="F836" s="5" t="s">
        <v>14</v>
      </c>
      <c r="G836" s="6">
        <v>11394.065549999999</v>
      </c>
    </row>
    <row r="837" spans="1:7" x14ac:dyDescent="0.25">
      <c r="A837" s="4">
        <v>43</v>
      </c>
      <c r="B837" s="5" t="s">
        <v>7</v>
      </c>
      <c r="C837" s="5">
        <v>25.08</v>
      </c>
      <c r="D837" s="5">
        <v>0</v>
      </c>
      <c r="E837" s="5" t="s">
        <v>11</v>
      </c>
      <c r="F837" s="5" t="s">
        <v>14</v>
      </c>
      <c r="G837" s="6">
        <v>7325.0482000000002</v>
      </c>
    </row>
    <row r="838" spans="1:7" x14ac:dyDescent="0.25">
      <c r="A838" s="4">
        <v>25</v>
      </c>
      <c r="B838" s="5" t="s">
        <v>7</v>
      </c>
      <c r="C838" s="5">
        <v>22.515000000000001</v>
      </c>
      <c r="D838" s="5">
        <v>1</v>
      </c>
      <c r="E838" s="5" t="s">
        <v>11</v>
      </c>
      <c r="F838" s="5" t="s">
        <v>13</v>
      </c>
      <c r="G838" s="6">
        <v>3594.17085</v>
      </c>
    </row>
    <row r="839" spans="1:7" x14ac:dyDescent="0.25">
      <c r="A839" s="1">
        <v>44</v>
      </c>
      <c r="B839" s="2" t="s">
        <v>7</v>
      </c>
      <c r="C839" s="2">
        <v>36.954999999999998</v>
      </c>
      <c r="D839" s="2">
        <v>1</v>
      </c>
      <c r="E839" s="2" t="s">
        <v>11</v>
      </c>
      <c r="F839" s="2" t="s">
        <v>13</v>
      </c>
      <c r="G839" s="3">
        <v>8023.1354499999998</v>
      </c>
    </row>
    <row r="840" spans="1:7" x14ac:dyDescent="0.25">
      <c r="A840" s="1">
        <v>64</v>
      </c>
      <c r="B840" s="2" t="s">
        <v>10</v>
      </c>
      <c r="C840" s="2">
        <v>26.41</v>
      </c>
      <c r="D840" s="2">
        <v>0</v>
      </c>
      <c r="E840" s="2" t="s">
        <v>11</v>
      </c>
      <c r="F840" s="2" t="s">
        <v>14</v>
      </c>
      <c r="G840" s="3">
        <v>14394.5579</v>
      </c>
    </row>
    <row r="841" spans="1:7" x14ac:dyDescent="0.25">
      <c r="A841" s="4">
        <v>49</v>
      </c>
      <c r="B841" s="5" t="s">
        <v>10</v>
      </c>
      <c r="C841" s="5">
        <v>29.83</v>
      </c>
      <c r="D841" s="5">
        <v>1</v>
      </c>
      <c r="E841" s="5" t="s">
        <v>11</v>
      </c>
      <c r="F841" s="5" t="s">
        <v>14</v>
      </c>
      <c r="G841" s="6">
        <v>9288.0267000000003</v>
      </c>
    </row>
    <row r="842" spans="1:7" x14ac:dyDescent="0.25">
      <c r="A842" s="1">
        <v>27</v>
      </c>
      <c r="B842" s="2" t="s">
        <v>7</v>
      </c>
      <c r="C842" s="2">
        <v>21.47</v>
      </c>
      <c r="D842" s="2">
        <v>0</v>
      </c>
      <c r="E842" s="2" t="s">
        <v>11</v>
      </c>
      <c r="F842" s="2" t="s">
        <v>13</v>
      </c>
      <c r="G842" s="3">
        <v>3353.4703</v>
      </c>
    </row>
    <row r="843" spans="1:7" x14ac:dyDescent="0.25">
      <c r="A843" s="1">
        <v>55</v>
      </c>
      <c r="B843" s="2" t="s">
        <v>10</v>
      </c>
      <c r="C843" s="2">
        <v>27.645</v>
      </c>
      <c r="D843" s="2">
        <v>0</v>
      </c>
      <c r="E843" s="2" t="s">
        <v>11</v>
      </c>
      <c r="F843" s="2" t="s">
        <v>13</v>
      </c>
      <c r="G843" s="3">
        <v>10594.501550000001</v>
      </c>
    </row>
    <row r="844" spans="1:7" x14ac:dyDescent="0.25">
      <c r="A844" s="1">
        <v>48</v>
      </c>
      <c r="B844" s="2" t="s">
        <v>7</v>
      </c>
      <c r="C844" s="2">
        <v>28.9</v>
      </c>
      <c r="D844" s="2">
        <v>0</v>
      </c>
      <c r="E844" s="2" t="s">
        <v>11</v>
      </c>
      <c r="F844" s="2" t="s">
        <v>9</v>
      </c>
      <c r="G844" s="3">
        <v>8277.5229999999992</v>
      </c>
    </row>
    <row r="845" spans="1:7" x14ac:dyDescent="0.25">
      <c r="A845" s="1">
        <v>45</v>
      </c>
      <c r="B845" s="2" t="s">
        <v>7</v>
      </c>
      <c r="C845" s="2">
        <v>31.79</v>
      </c>
      <c r="D845" s="2">
        <v>0</v>
      </c>
      <c r="E845" s="2" t="s">
        <v>11</v>
      </c>
      <c r="F845" s="2" t="s">
        <v>12</v>
      </c>
      <c r="G845" s="3">
        <v>17929.303370000001</v>
      </c>
    </row>
    <row r="846" spans="1:7" x14ac:dyDescent="0.25">
      <c r="A846" s="1">
        <v>24</v>
      </c>
      <c r="B846" s="2" t="s">
        <v>7</v>
      </c>
      <c r="C846" s="2">
        <v>39.49</v>
      </c>
      <c r="D846" s="2">
        <v>0</v>
      </c>
      <c r="E846" s="2" t="s">
        <v>11</v>
      </c>
      <c r="F846" s="2" t="s">
        <v>12</v>
      </c>
      <c r="G846" s="3">
        <v>2480.9791</v>
      </c>
    </row>
    <row r="847" spans="1:7" x14ac:dyDescent="0.25">
      <c r="A847" s="1">
        <v>32</v>
      </c>
      <c r="B847" s="2" t="s">
        <v>10</v>
      </c>
      <c r="C847" s="2">
        <v>33.82</v>
      </c>
      <c r="D847" s="2">
        <v>1</v>
      </c>
      <c r="E847" s="2" t="s">
        <v>11</v>
      </c>
      <c r="F847" s="2" t="s">
        <v>13</v>
      </c>
      <c r="G847" s="3">
        <v>4462.7218000000003</v>
      </c>
    </row>
    <row r="848" spans="1:7" x14ac:dyDescent="0.25">
      <c r="A848" s="1">
        <v>24</v>
      </c>
      <c r="B848" s="2" t="s">
        <v>10</v>
      </c>
      <c r="C848" s="2">
        <v>32.01</v>
      </c>
      <c r="D848" s="2">
        <v>0</v>
      </c>
      <c r="E848" s="2" t="s">
        <v>11</v>
      </c>
      <c r="F848" s="2" t="s">
        <v>12</v>
      </c>
      <c r="G848" s="3">
        <v>1981.5818999999999</v>
      </c>
    </row>
    <row r="849" spans="1:7" x14ac:dyDescent="0.25">
      <c r="A849" s="4">
        <v>57</v>
      </c>
      <c r="B849" s="5" t="s">
        <v>10</v>
      </c>
      <c r="C849" s="5">
        <v>27.94</v>
      </c>
      <c r="D849" s="5">
        <v>1</v>
      </c>
      <c r="E849" s="5" t="s">
        <v>11</v>
      </c>
      <c r="F849" s="5" t="s">
        <v>12</v>
      </c>
      <c r="G849" s="6">
        <v>11554.223599999999</v>
      </c>
    </row>
    <row r="850" spans="1:7" x14ac:dyDescent="0.25">
      <c r="A850" s="1">
        <v>36</v>
      </c>
      <c r="B850" s="2" t="s">
        <v>10</v>
      </c>
      <c r="C850" s="2">
        <v>28.594999999999999</v>
      </c>
      <c r="D850" s="2">
        <v>3</v>
      </c>
      <c r="E850" s="2" t="s">
        <v>11</v>
      </c>
      <c r="F850" s="2" t="s">
        <v>13</v>
      </c>
      <c r="G850" s="3">
        <v>6548.1950500000003</v>
      </c>
    </row>
    <row r="851" spans="1:7" x14ac:dyDescent="0.25">
      <c r="A851" s="1">
        <v>29</v>
      </c>
      <c r="B851" s="2" t="s">
        <v>7</v>
      </c>
      <c r="C851" s="2">
        <v>25.6</v>
      </c>
      <c r="D851" s="2">
        <v>4</v>
      </c>
      <c r="E851" s="2" t="s">
        <v>11</v>
      </c>
      <c r="F851" s="2" t="s">
        <v>9</v>
      </c>
      <c r="G851" s="3">
        <v>5708.8670000000002</v>
      </c>
    </row>
    <row r="852" spans="1:7" x14ac:dyDescent="0.25">
      <c r="A852" s="1">
        <v>42</v>
      </c>
      <c r="B852" s="2" t="s">
        <v>7</v>
      </c>
      <c r="C852" s="2">
        <v>25.3</v>
      </c>
      <c r="D852" s="2">
        <v>1</v>
      </c>
      <c r="E852" s="2" t="s">
        <v>11</v>
      </c>
      <c r="F852" s="2" t="s">
        <v>9</v>
      </c>
      <c r="G852" s="3">
        <v>7045.4989999999998</v>
      </c>
    </row>
    <row r="853" spans="1:7" x14ac:dyDescent="0.25">
      <c r="A853" s="1">
        <v>48</v>
      </c>
      <c r="B853" s="2" t="s">
        <v>10</v>
      </c>
      <c r="C853" s="2">
        <v>37.29</v>
      </c>
      <c r="D853" s="2">
        <v>2</v>
      </c>
      <c r="E853" s="2" t="s">
        <v>11</v>
      </c>
      <c r="F853" s="2" t="s">
        <v>12</v>
      </c>
      <c r="G853" s="3">
        <v>8978.1851000000006</v>
      </c>
    </row>
    <row r="854" spans="1:7" x14ac:dyDescent="0.25">
      <c r="A854" s="1">
        <v>39</v>
      </c>
      <c r="B854" s="2" t="s">
        <v>10</v>
      </c>
      <c r="C854" s="2">
        <v>42.655000000000001</v>
      </c>
      <c r="D854" s="2">
        <v>0</v>
      </c>
      <c r="E854" s="2" t="s">
        <v>11</v>
      </c>
      <c r="F854" s="2" t="s">
        <v>14</v>
      </c>
      <c r="G854" s="3">
        <v>5757.41345</v>
      </c>
    </row>
    <row r="855" spans="1:7" x14ac:dyDescent="0.25">
      <c r="A855" s="1">
        <v>63</v>
      </c>
      <c r="B855" s="2" t="s">
        <v>10</v>
      </c>
      <c r="C855" s="2">
        <v>21.66</v>
      </c>
      <c r="D855" s="2">
        <v>1</v>
      </c>
      <c r="E855" s="2" t="s">
        <v>11</v>
      </c>
      <c r="F855" s="2" t="s">
        <v>13</v>
      </c>
      <c r="G855" s="3">
        <v>14349.8544</v>
      </c>
    </row>
    <row r="856" spans="1:7" x14ac:dyDescent="0.25">
      <c r="A856" s="4">
        <v>54</v>
      </c>
      <c r="B856" s="5" t="s">
        <v>7</v>
      </c>
      <c r="C856" s="5">
        <v>31.9</v>
      </c>
      <c r="D856" s="5">
        <v>1</v>
      </c>
      <c r="E856" s="5" t="s">
        <v>11</v>
      </c>
      <c r="F856" s="5" t="s">
        <v>12</v>
      </c>
      <c r="G856" s="6">
        <v>10928.849</v>
      </c>
    </row>
    <row r="857" spans="1:7" x14ac:dyDescent="0.25">
      <c r="A857" s="1">
        <v>63</v>
      </c>
      <c r="B857" s="2" t="s">
        <v>10</v>
      </c>
      <c r="C857" s="2">
        <v>31.445</v>
      </c>
      <c r="D857" s="2">
        <v>0</v>
      </c>
      <c r="E857" s="2" t="s">
        <v>11</v>
      </c>
      <c r="F857" s="2" t="s">
        <v>14</v>
      </c>
      <c r="G857" s="3">
        <v>13974.455550000001</v>
      </c>
    </row>
    <row r="858" spans="1:7" x14ac:dyDescent="0.25">
      <c r="A858" s="1">
        <v>21</v>
      </c>
      <c r="B858" s="2" t="s">
        <v>10</v>
      </c>
      <c r="C858" s="2">
        <v>31.254999999999999</v>
      </c>
      <c r="D858" s="2">
        <v>0</v>
      </c>
      <c r="E858" s="2" t="s">
        <v>11</v>
      </c>
      <c r="F858" s="2" t="s">
        <v>13</v>
      </c>
      <c r="G858" s="3">
        <v>1909.52745</v>
      </c>
    </row>
    <row r="859" spans="1:7" x14ac:dyDescent="0.25">
      <c r="A859" s="1">
        <v>54</v>
      </c>
      <c r="B859" s="2" t="s">
        <v>7</v>
      </c>
      <c r="C859" s="2">
        <v>28.88</v>
      </c>
      <c r="D859" s="2">
        <v>2</v>
      </c>
      <c r="E859" s="2" t="s">
        <v>11</v>
      </c>
      <c r="F859" s="2" t="s">
        <v>14</v>
      </c>
      <c r="G859" s="3">
        <v>12096.6512</v>
      </c>
    </row>
    <row r="860" spans="1:7" x14ac:dyDescent="0.25">
      <c r="A860" s="1">
        <v>60</v>
      </c>
      <c r="B860" s="2" t="s">
        <v>7</v>
      </c>
      <c r="C860" s="2">
        <v>18.335000000000001</v>
      </c>
      <c r="D860" s="2">
        <v>0</v>
      </c>
      <c r="E860" s="2" t="s">
        <v>11</v>
      </c>
      <c r="F860" s="2" t="s">
        <v>14</v>
      </c>
      <c r="G860" s="3">
        <v>13204.28565</v>
      </c>
    </row>
    <row r="861" spans="1:7" x14ac:dyDescent="0.25">
      <c r="A861" s="1">
        <v>32</v>
      </c>
      <c r="B861" s="2" t="s">
        <v>7</v>
      </c>
      <c r="C861" s="2">
        <v>29.59</v>
      </c>
      <c r="D861" s="2">
        <v>1</v>
      </c>
      <c r="E861" s="2" t="s">
        <v>11</v>
      </c>
      <c r="F861" s="2" t="s">
        <v>12</v>
      </c>
      <c r="G861" s="3">
        <v>4562.8420999999998</v>
      </c>
    </row>
    <row r="862" spans="1:7" x14ac:dyDescent="0.25">
      <c r="A862" s="1">
        <v>47</v>
      </c>
      <c r="B862" s="2" t="s">
        <v>7</v>
      </c>
      <c r="C862" s="2">
        <v>32</v>
      </c>
      <c r="D862" s="2">
        <v>1</v>
      </c>
      <c r="E862" s="2" t="s">
        <v>11</v>
      </c>
      <c r="F862" s="2" t="s">
        <v>9</v>
      </c>
      <c r="G862" s="3">
        <v>8551.3469999999998</v>
      </c>
    </row>
    <row r="863" spans="1:7" x14ac:dyDescent="0.25">
      <c r="A863" s="4">
        <v>21</v>
      </c>
      <c r="B863" s="5" t="s">
        <v>10</v>
      </c>
      <c r="C863" s="5">
        <v>26.03</v>
      </c>
      <c r="D863" s="5">
        <v>0</v>
      </c>
      <c r="E863" s="5" t="s">
        <v>11</v>
      </c>
      <c r="F863" s="5" t="s">
        <v>14</v>
      </c>
      <c r="G863" s="6">
        <v>2102.2647000000002</v>
      </c>
    </row>
    <row r="864" spans="1:7" x14ac:dyDescent="0.25">
      <c r="A864" s="1">
        <v>63</v>
      </c>
      <c r="B864" s="2" t="s">
        <v>10</v>
      </c>
      <c r="C864" s="2">
        <v>33.659999999999997</v>
      </c>
      <c r="D864" s="2">
        <v>3</v>
      </c>
      <c r="E864" s="2" t="s">
        <v>11</v>
      </c>
      <c r="F864" s="2" t="s">
        <v>12</v>
      </c>
      <c r="G864" s="3">
        <v>15161.5344</v>
      </c>
    </row>
    <row r="865" spans="1:7" x14ac:dyDescent="0.25">
      <c r="A865" s="1">
        <v>18</v>
      </c>
      <c r="B865" s="2" t="s">
        <v>10</v>
      </c>
      <c r="C865" s="2">
        <v>21.78</v>
      </c>
      <c r="D865" s="2">
        <v>2</v>
      </c>
      <c r="E865" s="2" t="s">
        <v>11</v>
      </c>
      <c r="F865" s="2" t="s">
        <v>12</v>
      </c>
      <c r="G865" s="3">
        <v>11884.048580000001</v>
      </c>
    </row>
    <row r="866" spans="1:7" x14ac:dyDescent="0.25">
      <c r="A866" s="1">
        <v>32</v>
      </c>
      <c r="B866" s="2" t="s">
        <v>10</v>
      </c>
      <c r="C866" s="2">
        <v>27.835000000000001</v>
      </c>
      <c r="D866" s="2">
        <v>1</v>
      </c>
      <c r="E866" s="2" t="s">
        <v>11</v>
      </c>
      <c r="F866" s="2" t="s">
        <v>13</v>
      </c>
      <c r="G866" s="3">
        <v>4454.40265</v>
      </c>
    </row>
    <row r="867" spans="1:7" x14ac:dyDescent="0.25">
      <c r="A867" s="1">
        <v>38</v>
      </c>
      <c r="B867" s="2" t="s">
        <v>10</v>
      </c>
      <c r="C867" s="2">
        <v>19.95</v>
      </c>
      <c r="D867" s="2">
        <v>1</v>
      </c>
      <c r="E867" s="2" t="s">
        <v>11</v>
      </c>
      <c r="F867" s="2" t="s">
        <v>13</v>
      </c>
      <c r="G867" s="3">
        <v>5855.9025000000001</v>
      </c>
    </row>
    <row r="868" spans="1:7" x14ac:dyDescent="0.25">
      <c r="A868" s="1">
        <v>32</v>
      </c>
      <c r="B868" s="2" t="s">
        <v>10</v>
      </c>
      <c r="C868" s="2">
        <v>31.5</v>
      </c>
      <c r="D868" s="2">
        <v>1</v>
      </c>
      <c r="E868" s="2" t="s">
        <v>11</v>
      </c>
      <c r="F868" s="2" t="s">
        <v>9</v>
      </c>
      <c r="G868" s="3">
        <v>4076.4969999999998</v>
      </c>
    </row>
    <row r="869" spans="1:7" x14ac:dyDescent="0.25">
      <c r="A869" s="4">
        <v>62</v>
      </c>
      <c r="B869" s="5" t="s">
        <v>7</v>
      </c>
      <c r="C869" s="5">
        <v>30.495000000000001</v>
      </c>
      <c r="D869" s="5">
        <v>2</v>
      </c>
      <c r="E869" s="5" t="s">
        <v>11</v>
      </c>
      <c r="F869" s="5" t="s">
        <v>13</v>
      </c>
      <c r="G869" s="6">
        <v>15019.760050000001</v>
      </c>
    </row>
    <row r="870" spans="1:7" x14ac:dyDescent="0.25">
      <c r="A870" s="1">
        <v>55</v>
      </c>
      <c r="B870" s="2" t="s">
        <v>10</v>
      </c>
      <c r="C870" s="2">
        <v>28.975000000000001</v>
      </c>
      <c r="D870" s="2">
        <v>0</v>
      </c>
      <c r="E870" s="2" t="s">
        <v>11</v>
      </c>
      <c r="F870" s="2" t="s">
        <v>14</v>
      </c>
      <c r="G870" s="3">
        <v>10796.35025</v>
      </c>
    </row>
    <row r="871" spans="1:7" x14ac:dyDescent="0.25">
      <c r="A871" s="1">
        <v>57</v>
      </c>
      <c r="B871" s="2" t="s">
        <v>10</v>
      </c>
      <c r="C871" s="2">
        <v>31.54</v>
      </c>
      <c r="D871" s="2">
        <v>0</v>
      </c>
      <c r="E871" s="2" t="s">
        <v>11</v>
      </c>
      <c r="F871" s="2" t="s">
        <v>13</v>
      </c>
      <c r="G871" s="3">
        <v>11353.2276</v>
      </c>
    </row>
    <row r="872" spans="1:7" x14ac:dyDescent="0.25">
      <c r="A872" s="1">
        <v>52</v>
      </c>
      <c r="B872" s="2" t="s">
        <v>10</v>
      </c>
      <c r="C872" s="2">
        <v>47.74</v>
      </c>
      <c r="D872" s="2">
        <v>1</v>
      </c>
      <c r="E872" s="2" t="s">
        <v>11</v>
      </c>
      <c r="F872" s="2" t="s">
        <v>12</v>
      </c>
      <c r="G872" s="3">
        <v>9748.9105999999992</v>
      </c>
    </row>
    <row r="873" spans="1:7" x14ac:dyDescent="0.25">
      <c r="A873" s="4">
        <v>56</v>
      </c>
      <c r="B873" s="5" t="s">
        <v>10</v>
      </c>
      <c r="C873" s="5">
        <v>22.1</v>
      </c>
      <c r="D873" s="5">
        <v>0</v>
      </c>
      <c r="E873" s="5" t="s">
        <v>11</v>
      </c>
      <c r="F873" s="5" t="s">
        <v>9</v>
      </c>
      <c r="G873" s="6">
        <v>10577.087</v>
      </c>
    </row>
    <row r="874" spans="1:7" x14ac:dyDescent="0.25">
      <c r="A874" s="1">
        <v>55</v>
      </c>
      <c r="B874" s="2" t="s">
        <v>7</v>
      </c>
      <c r="C874" s="2">
        <v>29.83</v>
      </c>
      <c r="D874" s="2">
        <v>0</v>
      </c>
      <c r="E874" s="2" t="s">
        <v>11</v>
      </c>
      <c r="F874" s="2" t="s">
        <v>14</v>
      </c>
      <c r="G874" s="3">
        <v>11286.538699999999</v>
      </c>
    </row>
    <row r="875" spans="1:7" x14ac:dyDescent="0.25">
      <c r="A875" s="4">
        <v>23</v>
      </c>
      <c r="B875" s="5" t="s">
        <v>10</v>
      </c>
      <c r="C875" s="5">
        <v>32.700000000000003</v>
      </c>
      <c r="D875" s="5">
        <v>3</v>
      </c>
      <c r="E875" s="5" t="s">
        <v>11</v>
      </c>
      <c r="F875" s="5" t="s">
        <v>9</v>
      </c>
      <c r="G875" s="6">
        <v>3591.48</v>
      </c>
    </row>
    <row r="876" spans="1:7" x14ac:dyDescent="0.25">
      <c r="A876" s="1">
        <v>50</v>
      </c>
      <c r="B876" s="2" t="s">
        <v>7</v>
      </c>
      <c r="C876" s="2">
        <v>33.700000000000003</v>
      </c>
      <c r="D876" s="2">
        <v>4</v>
      </c>
      <c r="E876" s="2" t="s">
        <v>11</v>
      </c>
      <c r="F876" s="2" t="s">
        <v>9</v>
      </c>
      <c r="G876" s="3">
        <v>11299.343000000001</v>
      </c>
    </row>
    <row r="877" spans="1:7" x14ac:dyDescent="0.25">
      <c r="A877" s="4">
        <v>18</v>
      </c>
      <c r="B877" s="5" t="s">
        <v>7</v>
      </c>
      <c r="C877" s="5">
        <v>31.35</v>
      </c>
      <c r="D877" s="5">
        <v>4</v>
      </c>
      <c r="E877" s="5" t="s">
        <v>11</v>
      </c>
      <c r="F877" s="5" t="s">
        <v>14</v>
      </c>
      <c r="G877" s="6">
        <v>4561.1885000000002</v>
      </c>
    </row>
    <row r="878" spans="1:7" x14ac:dyDescent="0.25">
      <c r="A878" s="1">
        <v>22</v>
      </c>
      <c r="B878" s="2" t="s">
        <v>10</v>
      </c>
      <c r="C878" s="2">
        <v>33.770000000000003</v>
      </c>
      <c r="D878" s="2">
        <v>0</v>
      </c>
      <c r="E878" s="2" t="s">
        <v>11</v>
      </c>
      <c r="F878" s="2" t="s">
        <v>12</v>
      </c>
      <c r="G878" s="3">
        <v>1674.6323</v>
      </c>
    </row>
    <row r="879" spans="1:7" x14ac:dyDescent="0.25">
      <c r="A879" s="1">
        <v>52</v>
      </c>
      <c r="B879" s="2" t="s">
        <v>7</v>
      </c>
      <c r="C879" s="2">
        <v>30.875</v>
      </c>
      <c r="D879" s="2">
        <v>0</v>
      </c>
      <c r="E879" s="2" t="s">
        <v>11</v>
      </c>
      <c r="F879" s="2" t="s">
        <v>14</v>
      </c>
      <c r="G879" s="3">
        <v>23045.566159999998</v>
      </c>
    </row>
    <row r="880" spans="1:7" x14ac:dyDescent="0.25">
      <c r="A880" s="4">
        <v>25</v>
      </c>
      <c r="B880" s="5" t="s">
        <v>7</v>
      </c>
      <c r="C880" s="5">
        <v>33.99</v>
      </c>
      <c r="D880" s="5">
        <v>1</v>
      </c>
      <c r="E880" s="5" t="s">
        <v>11</v>
      </c>
      <c r="F880" s="5" t="s">
        <v>12</v>
      </c>
      <c r="G880" s="6">
        <v>3227.1210999999998</v>
      </c>
    </row>
    <row r="881" spans="1:7" x14ac:dyDescent="0.25">
      <c r="A881" s="1">
        <v>53</v>
      </c>
      <c r="B881" s="2" t="s">
        <v>10</v>
      </c>
      <c r="C881" s="2">
        <v>28.6</v>
      </c>
      <c r="D881" s="2">
        <v>3</v>
      </c>
      <c r="E881" s="2" t="s">
        <v>11</v>
      </c>
      <c r="F881" s="2" t="s">
        <v>9</v>
      </c>
      <c r="G881" s="3">
        <v>11253.421</v>
      </c>
    </row>
    <row r="882" spans="1:7" x14ac:dyDescent="0.25">
      <c r="A882" s="1">
        <v>29</v>
      </c>
      <c r="B882" s="2" t="s">
        <v>10</v>
      </c>
      <c r="C882" s="2">
        <v>38.94</v>
      </c>
      <c r="D882" s="2">
        <v>1</v>
      </c>
      <c r="E882" s="2" t="s">
        <v>11</v>
      </c>
      <c r="F882" s="2" t="s">
        <v>12</v>
      </c>
      <c r="G882" s="3">
        <v>3471.4096</v>
      </c>
    </row>
    <row r="883" spans="1:7" x14ac:dyDescent="0.25">
      <c r="A883" s="1">
        <v>58</v>
      </c>
      <c r="B883" s="2" t="s">
        <v>10</v>
      </c>
      <c r="C883" s="2">
        <v>36.08</v>
      </c>
      <c r="D883" s="2">
        <v>0</v>
      </c>
      <c r="E883" s="2" t="s">
        <v>11</v>
      </c>
      <c r="F883" s="2" t="s">
        <v>12</v>
      </c>
      <c r="G883" s="3">
        <v>11363.2832</v>
      </c>
    </row>
    <row r="884" spans="1:7" x14ac:dyDescent="0.25">
      <c r="A884" s="1">
        <v>37</v>
      </c>
      <c r="B884" s="2" t="s">
        <v>10</v>
      </c>
      <c r="C884" s="2">
        <v>29.8</v>
      </c>
      <c r="D884" s="2">
        <v>0</v>
      </c>
      <c r="E884" s="2" t="s">
        <v>11</v>
      </c>
      <c r="F884" s="2" t="s">
        <v>9</v>
      </c>
      <c r="G884" s="3">
        <v>20420.604650000001</v>
      </c>
    </row>
    <row r="885" spans="1:7" x14ac:dyDescent="0.25">
      <c r="A885" s="1">
        <v>54</v>
      </c>
      <c r="B885" s="2" t="s">
        <v>7</v>
      </c>
      <c r="C885" s="2">
        <v>31.24</v>
      </c>
      <c r="D885" s="2">
        <v>0</v>
      </c>
      <c r="E885" s="2" t="s">
        <v>11</v>
      </c>
      <c r="F885" s="2" t="s">
        <v>12</v>
      </c>
      <c r="G885" s="3">
        <v>10338.9316</v>
      </c>
    </row>
    <row r="886" spans="1:7" x14ac:dyDescent="0.25">
      <c r="A886" s="1">
        <v>49</v>
      </c>
      <c r="B886" s="2" t="s">
        <v>7</v>
      </c>
      <c r="C886" s="2">
        <v>29.925000000000001</v>
      </c>
      <c r="D886" s="2">
        <v>0</v>
      </c>
      <c r="E886" s="2" t="s">
        <v>11</v>
      </c>
      <c r="F886" s="2" t="s">
        <v>13</v>
      </c>
      <c r="G886" s="3">
        <v>8988.1587500000005</v>
      </c>
    </row>
    <row r="887" spans="1:7" x14ac:dyDescent="0.25">
      <c r="A887" s="1">
        <v>50</v>
      </c>
      <c r="B887" s="2" t="s">
        <v>7</v>
      </c>
      <c r="C887" s="2">
        <v>26.22</v>
      </c>
      <c r="D887" s="2">
        <v>2</v>
      </c>
      <c r="E887" s="2" t="s">
        <v>11</v>
      </c>
      <c r="F887" s="2" t="s">
        <v>13</v>
      </c>
      <c r="G887" s="3">
        <v>10493.9458</v>
      </c>
    </row>
    <row r="888" spans="1:7" x14ac:dyDescent="0.25">
      <c r="A888" s="1">
        <v>26</v>
      </c>
      <c r="B888" s="2" t="s">
        <v>10</v>
      </c>
      <c r="C888" s="2">
        <v>30</v>
      </c>
      <c r="D888" s="2">
        <v>1</v>
      </c>
      <c r="E888" s="2" t="s">
        <v>11</v>
      </c>
      <c r="F888" s="2" t="s">
        <v>9</v>
      </c>
      <c r="G888" s="3">
        <v>2904.0880000000002</v>
      </c>
    </row>
    <row r="889" spans="1:7" x14ac:dyDescent="0.25">
      <c r="A889" s="1">
        <v>45</v>
      </c>
      <c r="B889" s="2" t="s">
        <v>10</v>
      </c>
      <c r="C889" s="2">
        <v>20.350000000000001</v>
      </c>
      <c r="D889" s="2">
        <v>3</v>
      </c>
      <c r="E889" s="2" t="s">
        <v>11</v>
      </c>
      <c r="F889" s="2" t="s">
        <v>12</v>
      </c>
      <c r="G889" s="3">
        <v>8605.3615000000009</v>
      </c>
    </row>
    <row r="890" spans="1:7" x14ac:dyDescent="0.25">
      <c r="A890" s="4">
        <v>54</v>
      </c>
      <c r="B890" s="5" t="s">
        <v>7</v>
      </c>
      <c r="C890" s="5">
        <v>32.299999999999997</v>
      </c>
      <c r="D890" s="5">
        <v>1</v>
      </c>
      <c r="E890" s="5" t="s">
        <v>11</v>
      </c>
      <c r="F890" s="5" t="s">
        <v>14</v>
      </c>
      <c r="G890" s="6">
        <v>11512.405000000001</v>
      </c>
    </row>
    <row r="891" spans="1:7" x14ac:dyDescent="0.25">
      <c r="A891" s="1">
        <v>28</v>
      </c>
      <c r="B891" s="2" t="s">
        <v>7</v>
      </c>
      <c r="C891" s="2">
        <v>26.315000000000001</v>
      </c>
      <c r="D891" s="2">
        <v>3</v>
      </c>
      <c r="E891" s="2" t="s">
        <v>11</v>
      </c>
      <c r="F891" s="2" t="s">
        <v>13</v>
      </c>
      <c r="G891" s="3">
        <v>5312.1698500000002</v>
      </c>
    </row>
    <row r="892" spans="1:7" x14ac:dyDescent="0.25">
      <c r="A892" s="1">
        <v>23</v>
      </c>
      <c r="B892" s="2" t="s">
        <v>10</v>
      </c>
      <c r="C892" s="2">
        <v>24.51</v>
      </c>
      <c r="D892" s="2">
        <v>0</v>
      </c>
      <c r="E892" s="2" t="s">
        <v>11</v>
      </c>
      <c r="F892" s="2" t="s">
        <v>14</v>
      </c>
      <c r="G892" s="3">
        <v>2396.0958999999998</v>
      </c>
    </row>
    <row r="893" spans="1:7" x14ac:dyDescent="0.25">
      <c r="A893" s="1">
        <v>55</v>
      </c>
      <c r="B893" s="2" t="s">
        <v>10</v>
      </c>
      <c r="C893" s="2">
        <v>32.67</v>
      </c>
      <c r="D893" s="2">
        <v>1</v>
      </c>
      <c r="E893" s="2" t="s">
        <v>11</v>
      </c>
      <c r="F893" s="2" t="s">
        <v>12</v>
      </c>
      <c r="G893" s="3">
        <v>10807.4863</v>
      </c>
    </row>
    <row r="894" spans="1:7" x14ac:dyDescent="0.25">
      <c r="A894" s="4">
        <v>41</v>
      </c>
      <c r="B894" s="5" t="s">
        <v>10</v>
      </c>
      <c r="C894" s="5">
        <v>29.64</v>
      </c>
      <c r="D894" s="5">
        <v>5</v>
      </c>
      <c r="E894" s="5" t="s">
        <v>11</v>
      </c>
      <c r="F894" s="5" t="s">
        <v>14</v>
      </c>
      <c r="G894" s="6">
        <v>9222.4025999999994</v>
      </c>
    </row>
    <row r="895" spans="1:7" x14ac:dyDescent="0.25">
      <c r="A895" s="4">
        <v>30</v>
      </c>
      <c r="B895" s="5" t="s">
        <v>7</v>
      </c>
      <c r="C895" s="5">
        <v>19.95</v>
      </c>
      <c r="D895" s="5">
        <v>3</v>
      </c>
      <c r="E895" s="5" t="s">
        <v>11</v>
      </c>
      <c r="F895" s="5" t="s">
        <v>13</v>
      </c>
      <c r="G895" s="6">
        <v>5693.4305000000004</v>
      </c>
    </row>
    <row r="896" spans="1:7" x14ac:dyDescent="0.25">
      <c r="A896" s="4">
        <v>46</v>
      </c>
      <c r="B896" s="5" t="s">
        <v>10</v>
      </c>
      <c r="C896" s="5">
        <v>38.17</v>
      </c>
      <c r="D896" s="5">
        <v>2</v>
      </c>
      <c r="E896" s="5" t="s">
        <v>11</v>
      </c>
      <c r="F896" s="5" t="s">
        <v>12</v>
      </c>
      <c r="G896" s="6">
        <v>8347.1643000000004</v>
      </c>
    </row>
    <row r="897" spans="1:7" x14ac:dyDescent="0.25">
      <c r="A897" s="4">
        <v>27</v>
      </c>
      <c r="B897" s="5" t="s">
        <v>7</v>
      </c>
      <c r="C897" s="5">
        <v>32.395000000000003</v>
      </c>
      <c r="D897" s="5">
        <v>1</v>
      </c>
      <c r="E897" s="5" t="s">
        <v>11</v>
      </c>
      <c r="F897" s="5" t="s">
        <v>14</v>
      </c>
      <c r="G897" s="6">
        <v>18903.491409999999</v>
      </c>
    </row>
    <row r="898" spans="1:7" x14ac:dyDescent="0.25">
      <c r="A898" s="1">
        <v>63</v>
      </c>
      <c r="B898" s="2" t="s">
        <v>7</v>
      </c>
      <c r="C898" s="2">
        <v>25.08</v>
      </c>
      <c r="D898" s="2">
        <v>0</v>
      </c>
      <c r="E898" s="2" t="s">
        <v>11</v>
      </c>
      <c r="F898" s="2" t="s">
        <v>13</v>
      </c>
      <c r="G898" s="3">
        <v>14254.608200000001</v>
      </c>
    </row>
    <row r="899" spans="1:7" x14ac:dyDescent="0.25">
      <c r="A899" s="1">
        <v>55</v>
      </c>
      <c r="B899" s="2" t="s">
        <v>10</v>
      </c>
      <c r="C899" s="2">
        <v>29.9</v>
      </c>
      <c r="D899" s="2">
        <v>0</v>
      </c>
      <c r="E899" s="2" t="s">
        <v>11</v>
      </c>
      <c r="F899" s="2" t="s">
        <v>9</v>
      </c>
      <c r="G899" s="3">
        <v>10214.636</v>
      </c>
    </row>
    <row r="900" spans="1:7" x14ac:dyDescent="0.25">
      <c r="A900" s="1">
        <v>35</v>
      </c>
      <c r="B900" s="2" t="s">
        <v>7</v>
      </c>
      <c r="C900" s="2">
        <v>35.86</v>
      </c>
      <c r="D900" s="2">
        <v>2</v>
      </c>
      <c r="E900" s="2" t="s">
        <v>11</v>
      </c>
      <c r="F900" s="2" t="s">
        <v>12</v>
      </c>
      <c r="G900" s="3">
        <v>5836.5204000000003</v>
      </c>
    </row>
    <row r="901" spans="1:7" x14ac:dyDescent="0.25">
      <c r="A901" s="1">
        <v>34</v>
      </c>
      <c r="B901" s="2" t="s">
        <v>10</v>
      </c>
      <c r="C901" s="2">
        <v>32.799999999999997</v>
      </c>
      <c r="D901" s="2">
        <v>1</v>
      </c>
      <c r="E901" s="2" t="s">
        <v>11</v>
      </c>
      <c r="F901" s="2" t="s">
        <v>9</v>
      </c>
      <c r="G901" s="3">
        <v>14358.364369999999</v>
      </c>
    </row>
    <row r="902" spans="1:7" x14ac:dyDescent="0.25">
      <c r="A902" s="1">
        <v>19</v>
      </c>
      <c r="B902" s="2" t="s">
        <v>7</v>
      </c>
      <c r="C902" s="2">
        <v>18.600000000000001</v>
      </c>
      <c r="D902" s="2">
        <v>0</v>
      </c>
      <c r="E902" s="2" t="s">
        <v>11</v>
      </c>
      <c r="F902" s="2" t="s">
        <v>9</v>
      </c>
      <c r="G902" s="3">
        <v>1728.8969999999999</v>
      </c>
    </row>
    <row r="903" spans="1:7" x14ac:dyDescent="0.25">
      <c r="A903" s="1">
        <v>39</v>
      </c>
      <c r="B903" s="2" t="s">
        <v>7</v>
      </c>
      <c r="C903" s="2">
        <v>23.87</v>
      </c>
      <c r="D903" s="2">
        <v>5</v>
      </c>
      <c r="E903" s="2" t="s">
        <v>11</v>
      </c>
      <c r="F903" s="2" t="s">
        <v>12</v>
      </c>
      <c r="G903" s="3">
        <v>8582.3022999999994</v>
      </c>
    </row>
    <row r="904" spans="1:7" x14ac:dyDescent="0.25">
      <c r="A904" s="1">
        <v>27</v>
      </c>
      <c r="B904" s="2" t="s">
        <v>10</v>
      </c>
      <c r="C904" s="2">
        <v>45.9</v>
      </c>
      <c r="D904" s="2">
        <v>2</v>
      </c>
      <c r="E904" s="2" t="s">
        <v>11</v>
      </c>
      <c r="F904" s="2" t="s">
        <v>9</v>
      </c>
      <c r="G904" s="3">
        <v>3693.4279999999999</v>
      </c>
    </row>
    <row r="905" spans="1:7" x14ac:dyDescent="0.25">
      <c r="A905" s="1">
        <v>57</v>
      </c>
      <c r="B905" s="2" t="s">
        <v>10</v>
      </c>
      <c r="C905" s="2">
        <v>40.28</v>
      </c>
      <c r="D905" s="2">
        <v>0</v>
      </c>
      <c r="E905" s="2" t="s">
        <v>11</v>
      </c>
      <c r="F905" s="2" t="s">
        <v>14</v>
      </c>
      <c r="G905" s="3">
        <v>20709.020339999999</v>
      </c>
    </row>
    <row r="906" spans="1:7" x14ac:dyDescent="0.25">
      <c r="A906" s="1">
        <v>52</v>
      </c>
      <c r="B906" s="2" t="s">
        <v>7</v>
      </c>
      <c r="C906" s="2">
        <v>18.335000000000001</v>
      </c>
      <c r="D906" s="2">
        <v>0</v>
      </c>
      <c r="E906" s="2" t="s">
        <v>11</v>
      </c>
      <c r="F906" s="2" t="s">
        <v>13</v>
      </c>
      <c r="G906" s="3">
        <v>9991.0376500000002</v>
      </c>
    </row>
    <row r="907" spans="1:7" x14ac:dyDescent="0.25">
      <c r="A907" s="1">
        <v>28</v>
      </c>
      <c r="B907" s="2" t="s">
        <v>10</v>
      </c>
      <c r="C907" s="2">
        <v>33.82</v>
      </c>
      <c r="D907" s="2">
        <v>0</v>
      </c>
      <c r="E907" s="2" t="s">
        <v>11</v>
      </c>
      <c r="F907" s="2" t="s">
        <v>13</v>
      </c>
      <c r="G907" s="3">
        <v>19673.335729999999</v>
      </c>
    </row>
    <row r="908" spans="1:7" x14ac:dyDescent="0.25">
      <c r="A908" s="1">
        <v>50</v>
      </c>
      <c r="B908" s="2" t="s">
        <v>7</v>
      </c>
      <c r="C908" s="2">
        <v>28.12</v>
      </c>
      <c r="D908" s="2">
        <v>3</v>
      </c>
      <c r="E908" s="2" t="s">
        <v>11</v>
      </c>
      <c r="F908" s="2" t="s">
        <v>13</v>
      </c>
      <c r="G908" s="3">
        <v>11085.586799999999</v>
      </c>
    </row>
    <row r="909" spans="1:7" x14ac:dyDescent="0.25">
      <c r="A909" s="1">
        <v>44</v>
      </c>
      <c r="B909" s="2" t="s">
        <v>7</v>
      </c>
      <c r="C909" s="2">
        <v>25</v>
      </c>
      <c r="D909" s="2">
        <v>1</v>
      </c>
      <c r="E909" s="2" t="s">
        <v>11</v>
      </c>
      <c r="F909" s="2" t="s">
        <v>9</v>
      </c>
      <c r="G909" s="3">
        <v>7623.518</v>
      </c>
    </row>
    <row r="910" spans="1:7" x14ac:dyDescent="0.25">
      <c r="A910" s="1">
        <v>26</v>
      </c>
      <c r="B910" s="2" t="s">
        <v>7</v>
      </c>
      <c r="C910" s="2">
        <v>22.23</v>
      </c>
      <c r="D910" s="2">
        <v>0</v>
      </c>
      <c r="E910" s="2" t="s">
        <v>11</v>
      </c>
      <c r="F910" s="2" t="s">
        <v>13</v>
      </c>
      <c r="G910" s="3">
        <v>3176.2876999999999</v>
      </c>
    </row>
    <row r="911" spans="1:7" x14ac:dyDescent="0.25">
      <c r="A911" s="4">
        <v>33</v>
      </c>
      <c r="B911" s="5" t="s">
        <v>10</v>
      </c>
      <c r="C911" s="5">
        <v>30.25</v>
      </c>
      <c r="D911" s="5">
        <v>0</v>
      </c>
      <c r="E911" s="5" t="s">
        <v>11</v>
      </c>
      <c r="F911" s="5" t="s">
        <v>12</v>
      </c>
      <c r="G911" s="6">
        <v>3704.3544999999999</v>
      </c>
    </row>
    <row r="912" spans="1:7" x14ac:dyDescent="0.25">
      <c r="A912" s="1">
        <v>50</v>
      </c>
      <c r="B912" s="2" t="s">
        <v>10</v>
      </c>
      <c r="C912" s="2">
        <v>37.07</v>
      </c>
      <c r="D912" s="2">
        <v>1</v>
      </c>
      <c r="E912" s="2" t="s">
        <v>11</v>
      </c>
      <c r="F912" s="2" t="s">
        <v>12</v>
      </c>
      <c r="G912" s="3">
        <v>9048.0272999999997</v>
      </c>
    </row>
    <row r="913" spans="1:7" x14ac:dyDescent="0.25">
      <c r="A913" s="1">
        <v>41</v>
      </c>
      <c r="B913" s="2" t="s">
        <v>7</v>
      </c>
      <c r="C913" s="2">
        <v>32.6</v>
      </c>
      <c r="D913" s="2">
        <v>3</v>
      </c>
      <c r="E913" s="2" t="s">
        <v>11</v>
      </c>
      <c r="F913" s="2" t="s">
        <v>9</v>
      </c>
      <c r="G913" s="3">
        <v>7954.5169999999998</v>
      </c>
    </row>
    <row r="914" spans="1:7" x14ac:dyDescent="0.25">
      <c r="A914" s="1">
        <v>52</v>
      </c>
      <c r="B914" s="2" t="s">
        <v>7</v>
      </c>
      <c r="C914" s="2">
        <v>24.86</v>
      </c>
      <c r="D914" s="2">
        <v>0</v>
      </c>
      <c r="E914" s="2" t="s">
        <v>11</v>
      </c>
      <c r="F914" s="2" t="s">
        <v>12</v>
      </c>
      <c r="G914" s="3">
        <v>27117.993780000001</v>
      </c>
    </row>
    <row r="915" spans="1:7" x14ac:dyDescent="0.25">
      <c r="A915" s="1">
        <v>39</v>
      </c>
      <c r="B915" s="2" t="s">
        <v>10</v>
      </c>
      <c r="C915" s="2">
        <v>32.340000000000003</v>
      </c>
      <c r="D915" s="2">
        <v>2</v>
      </c>
      <c r="E915" s="2" t="s">
        <v>11</v>
      </c>
      <c r="F915" s="2" t="s">
        <v>12</v>
      </c>
      <c r="G915" s="3">
        <v>6338.0756000000001</v>
      </c>
    </row>
    <row r="916" spans="1:7" x14ac:dyDescent="0.25">
      <c r="A916" s="1">
        <v>50</v>
      </c>
      <c r="B916" s="2" t="s">
        <v>10</v>
      </c>
      <c r="C916" s="2">
        <v>32.299999999999997</v>
      </c>
      <c r="D916" s="2">
        <v>2</v>
      </c>
      <c r="E916" s="2" t="s">
        <v>11</v>
      </c>
      <c r="F916" s="2" t="s">
        <v>9</v>
      </c>
      <c r="G916" s="3">
        <v>9630.3970000000008</v>
      </c>
    </row>
    <row r="917" spans="1:7" x14ac:dyDescent="0.25">
      <c r="A917" s="4">
        <v>52</v>
      </c>
      <c r="B917" s="5" t="s">
        <v>10</v>
      </c>
      <c r="C917" s="5">
        <v>32.774999999999999</v>
      </c>
      <c r="D917" s="5">
        <v>3</v>
      </c>
      <c r="E917" s="5" t="s">
        <v>11</v>
      </c>
      <c r="F917" s="5" t="s">
        <v>13</v>
      </c>
      <c r="G917" s="6">
        <v>11289.10925</v>
      </c>
    </row>
    <row r="918" spans="1:7" x14ac:dyDescent="0.25">
      <c r="A918" s="1">
        <v>20</v>
      </c>
      <c r="B918" s="2" t="s">
        <v>7</v>
      </c>
      <c r="C918" s="2">
        <v>31.92</v>
      </c>
      <c r="D918" s="2">
        <v>0</v>
      </c>
      <c r="E918" s="2" t="s">
        <v>11</v>
      </c>
      <c r="F918" s="2" t="s">
        <v>13</v>
      </c>
      <c r="G918" s="3">
        <v>2261.5688</v>
      </c>
    </row>
    <row r="919" spans="1:7" x14ac:dyDescent="0.25">
      <c r="A919" s="1">
        <v>55</v>
      </c>
      <c r="B919" s="2" t="s">
        <v>10</v>
      </c>
      <c r="C919" s="2">
        <v>21.5</v>
      </c>
      <c r="D919" s="2">
        <v>1</v>
      </c>
      <c r="E919" s="2" t="s">
        <v>11</v>
      </c>
      <c r="F919" s="2" t="s">
        <v>9</v>
      </c>
      <c r="G919" s="3">
        <v>10791.96</v>
      </c>
    </row>
    <row r="920" spans="1:7" x14ac:dyDescent="0.25">
      <c r="A920" s="1">
        <v>42</v>
      </c>
      <c r="B920" s="2" t="s">
        <v>10</v>
      </c>
      <c r="C920" s="2">
        <v>34.1</v>
      </c>
      <c r="D920" s="2">
        <v>0</v>
      </c>
      <c r="E920" s="2" t="s">
        <v>11</v>
      </c>
      <c r="F920" s="2" t="s">
        <v>9</v>
      </c>
      <c r="G920" s="3">
        <v>5979.7309999999998</v>
      </c>
    </row>
    <row r="921" spans="1:7" x14ac:dyDescent="0.25">
      <c r="A921" s="1">
        <v>18</v>
      </c>
      <c r="B921" s="2" t="s">
        <v>7</v>
      </c>
      <c r="C921" s="2">
        <v>30.305</v>
      </c>
      <c r="D921" s="2">
        <v>0</v>
      </c>
      <c r="E921" s="2" t="s">
        <v>11</v>
      </c>
      <c r="F921" s="2" t="s">
        <v>14</v>
      </c>
      <c r="G921" s="3">
        <v>2203.7359499999998</v>
      </c>
    </row>
    <row r="922" spans="1:7" x14ac:dyDescent="0.25">
      <c r="A922" s="4">
        <v>58</v>
      </c>
      <c r="B922" s="5" t="s">
        <v>7</v>
      </c>
      <c r="C922" s="5">
        <v>36.479999999999997</v>
      </c>
      <c r="D922" s="5">
        <v>0</v>
      </c>
      <c r="E922" s="5" t="s">
        <v>11</v>
      </c>
      <c r="F922" s="5" t="s">
        <v>13</v>
      </c>
      <c r="G922" s="6">
        <v>12235.8392</v>
      </c>
    </row>
    <row r="923" spans="1:7" x14ac:dyDescent="0.25">
      <c r="A923" s="1">
        <v>35</v>
      </c>
      <c r="B923" s="2" t="s">
        <v>7</v>
      </c>
      <c r="C923" s="2">
        <v>35.814999999999998</v>
      </c>
      <c r="D923" s="2">
        <v>1</v>
      </c>
      <c r="E923" s="2" t="s">
        <v>11</v>
      </c>
      <c r="F923" s="2" t="s">
        <v>13</v>
      </c>
      <c r="G923" s="3">
        <v>5630.4578499999998</v>
      </c>
    </row>
    <row r="924" spans="1:7" x14ac:dyDescent="0.25">
      <c r="A924" s="1">
        <v>48</v>
      </c>
      <c r="B924" s="2" t="s">
        <v>7</v>
      </c>
      <c r="C924" s="2">
        <v>27.93</v>
      </c>
      <c r="D924" s="2">
        <v>4</v>
      </c>
      <c r="E924" s="2" t="s">
        <v>11</v>
      </c>
      <c r="F924" s="2" t="s">
        <v>13</v>
      </c>
      <c r="G924" s="3">
        <v>11015.1747</v>
      </c>
    </row>
    <row r="925" spans="1:7" x14ac:dyDescent="0.25">
      <c r="A925" s="4">
        <v>36</v>
      </c>
      <c r="B925" s="5" t="s">
        <v>7</v>
      </c>
      <c r="C925" s="5">
        <v>22.135000000000002</v>
      </c>
      <c r="D925" s="5">
        <v>3</v>
      </c>
      <c r="E925" s="5" t="s">
        <v>11</v>
      </c>
      <c r="F925" s="5" t="s">
        <v>14</v>
      </c>
      <c r="G925" s="6">
        <v>7228.2156500000001</v>
      </c>
    </row>
    <row r="926" spans="1:7" x14ac:dyDescent="0.25">
      <c r="A926" s="1">
        <v>23</v>
      </c>
      <c r="B926" s="2" t="s">
        <v>7</v>
      </c>
      <c r="C926" s="2">
        <v>23.18</v>
      </c>
      <c r="D926" s="2">
        <v>2</v>
      </c>
      <c r="E926" s="2" t="s">
        <v>11</v>
      </c>
      <c r="F926" s="2" t="s">
        <v>13</v>
      </c>
      <c r="G926" s="3">
        <v>14426.073850000001</v>
      </c>
    </row>
    <row r="927" spans="1:7" x14ac:dyDescent="0.25">
      <c r="A927" s="1">
        <v>20</v>
      </c>
      <c r="B927" s="2" t="s">
        <v>7</v>
      </c>
      <c r="C927" s="2">
        <v>30.59</v>
      </c>
      <c r="D927" s="2">
        <v>0</v>
      </c>
      <c r="E927" s="2" t="s">
        <v>11</v>
      </c>
      <c r="F927" s="2" t="s">
        <v>14</v>
      </c>
      <c r="G927" s="3">
        <v>2459.7201</v>
      </c>
    </row>
    <row r="928" spans="1:7" x14ac:dyDescent="0.25">
      <c r="A928" s="1">
        <v>32</v>
      </c>
      <c r="B928" s="2" t="s">
        <v>7</v>
      </c>
      <c r="C928" s="2">
        <v>41.1</v>
      </c>
      <c r="D928" s="2">
        <v>0</v>
      </c>
      <c r="E928" s="2" t="s">
        <v>11</v>
      </c>
      <c r="F928" s="2" t="s">
        <v>9</v>
      </c>
      <c r="G928" s="3">
        <v>3989.8409999999999</v>
      </c>
    </row>
    <row r="929" spans="1:7" x14ac:dyDescent="0.25">
      <c r="A929" s="1">
        <v>43</v>
      </c>
      <c r="B929" s="2" t="s">
        <v>7</v>
      </c>
      <c r="C929" s="2">
        <v>34.58</v>
      </c>
      <c r="D929" s="2">
        <v>1</v>
      </c>
      <c r="E929" s="2" t="s">
        <v>11</v>
      </c>
      <c r="F929" s="2" t="s">
        <v>13</v>
      </c>
      <c r="G929" s="3">
        <v>7727.2532000000001</v>
      </c>
    </row>
    <row r="930" spans="1:7" x14ac:dyDescent="0.25">
      <c r="A930" s="1">
        <v>34</v>
      </c>
      <c r="B930" s="2" t="s">
        <v>10</v>
      </c>
      <c r="C930" s="2">
        <v>42.13</v>
      </c>
      <c r="D930" s="2">
        <v>2</v>
      </c>
      <c r="E930" s="2" t="s">
        <v>11</v>
      </c>
      <c r="F930" s="2" t="s">
        <v>12</v>
      </c>
      <c r="G930" s="3">
        <v>5124.1886999999997</v>
      </c>
    </row>
    <row r="931" spans="1:7" x14ac:dyDescent="0.25">
      <c r="A931" s="1">
        <v>30</v>
      </c>
      <c r="B931" s="2" t="s">
        <v>10</v>
      </c>
      <c r="C931" s="2">
        <v>38.83</v>
      </c>
      <c r="D931" s="2">
        <v>1</v>
      </c>
      <c r="E931" s="2" t="s">
        <v>11</v>
      </c>
      <c r="F931" s="2" t="s">
        <v>12</v>
      </c>
      <c r="G931" s="3">
        <v>18963.171920000001</v>
      </c>
    </row>
    <row r="932" spans="1:7" x14ac:dyDescent="0.25">
      <c r="A932" s="1">
        <v>18</v>
      </c>
      <c r="B932" s="2" t="s">
        <v>7</v>
      </c>
      <c r="C932" s="2">
        <v>28.215</v>
      </c>
      <c r="D932" s="2">
        <v>0</v>
      </c>
      <c r="E932" s="2" t="s">
        <v>11</v>
      </c>
      <c r="F932" s="2" t="s">
        <v>14</v>
      </c>
      <c r="G932" s="3">
        <v>2200.8308499999998</v>
      </c>
    </row>
    <row r="933" spans="1:7" x14ac:dyDescent="0.25">
      <c r="A933" s="1">
        <v>41</v>
      </c>
      <c r="B933" s="2" t="s">
        <v>7</v>
      </c>
      <c r="C933" s="2">
        <v>28.31</v>
      </c>
      <c r="D933" s="2">
        <v>1</v>
      </c>
      <c r="E933" s="2" t="s">
        <v>11</v>
      </c>
      <c r="F933" s="2" t="s">
        <v>13</v>
      </c>
      <c r="G933" s="3">
        <v>7153.5538999999999</v>
      </c>
    </row>
    <row r="934" spans="1:7" x14ac:dyDescent="0.25">
      <c r="A934" s="1">
        <v>35</v>
      </c>
      <c r="B934" s="2" t="s">
        <v>7</v>
      </c>
      <c r="C934" s="2">
        <v>26.125</v>
      </c>
      <c r="D934" s="2">
        <v>0</v>
      </c>
      <c r="E934" s="2" t="s">
        <v>11</v>
      </c>
      <c r="F934" s="2" t="s">
        <v>14</v>
      </c>
      <c r="G934" s="3">
        <v>5227.9887500000004</v>
      </c>
    </row>
    <row r="935" spans="1:7" x14ac:dyDescent="0.25">
      <c r="A935" s="1">
        <v>57</v>
      </c>
      <c r="B935" s="2" t="s">
        <v>10</v>
      </c>
      <c r="C935" s="2">
        <v>40.369999999999997</v>
      </c>
      <c r="D935" s="2">
        <v>0</v>
      </c>
      <c r="E935" s="2" t="s">
        <v>11</v>
      </c>
      <c r="F935" s="2" t="s">
        <v>12</v>
      </c>
      <c r="G935" s="3">
        <v>10982.5013</v>
      </c>
    </row>
    <row r="936" spans="1:7" x14ac:dyDescent="0.25">
      <c r="A936" s="1">
        <v>29</v>
      </c>
      <c r="B936" s="2" t="s">
        <v>7</v>
      </c>
      <c r="C936" s="2">
        <v>24.6</v>
      </c>
      <c r="D936" s="2">
        <v>2</v>
      </c>
      <c r="E936" s="2" t="s">
        <v>11</v>
      </c>
      <c r="F936" s="2" t="s">
        <v>9</v>
      </c>
      <c r="G936" s="3">
        <v>4529.4769999999999</v>
      </c>
    </row>
    <row r="937" spans="1:7" x14ac:dyDescent="0.25">
      <c r="A937" s="1">
        <v>32</v>
      </c>
      <c r="B937" s="2" t="s">
        <v>10</v>
      </c>
      <c r="C937" s="2">
        <v>35.200000000000003</v>
      </c>
      <c r="D937" s="2">
        <v>2</v>
      </c>
      <c r="E937" s="2" t="s">
        <v>11</v>
      </c>
      <c r="F937" s="2" t="s">
        <v>9</v>
      </c>
      <c r="G937" s="3">
        <v>4670.6400000000003</v>
      </c>
    </row>
    <row r="938" spans="1:7" x14ac:dyDescent="0.25">
      <c r="A938" s="4">
        <v>37</v>
      </c>
      <c r="B938" s="5" t="s">
        <v>7</v>
      </c>
      <c r="C938" s="5">
        <v>34.104999999999997</v>
      </c>
      <c r="D938" s="5">
        <v>1</v>
      </c>
      <c r="E938" s="5" t="s">
        <v>11</v>
      </c>
      <c r="F938" s="5" t="s">
        <v>13</v>
      </c>
      <c r="G938" s="6">
        <v>6112.3529500000004</v>
      </c>
    </row>
    <row r="939" spans="1:7" x14ac:dyDescent="0.25">
      <c r="A939" s="1">
        <v>56</v>
      </c>
      <c r="B939" s="2" t="s">
        <v>7</v>
      </c>
      <c r="C939" s="2">
        <v>41.91</v>
      </c>
      <c r="D939" s="2">
        <v>0</v>
      </c>
      <c r="E939" s="2" t="s">
        <v>11</v>
      </c>
      <c r="F939" s="2" t="s">
        <v>12</v>
      </c>
      <c r="G939" s="3">
        <v>11093.6229</v>
      </c>
    </row>
    <row r="940" spans="1:7" x14ac:dyDescent="0.25">
      <c r="A940" s="1">
        <v>38</v>
      </c>
      <c r="B940" s="2" t="s">
        <v>10</v>
      </c>
      <c r="C940" s="2">
        <v>29.26</v>
      </c>
      <c r="D940" s="2">
        <v>2</v>
      </c>
      <c r="E940" s="2" t="s">
        <v>11</v>
      </c>
      <c r="F940" s="2" t="s">
        <v>13</v>
      </c>
      <c r="G940" s="3">
        <v>6457.8433999999997</v>
      </c>
    </row>
    <row r="941" spans="1:7" x14ac:dyDescent="0.25">
      <c r="A941" s="1">
        <v>29</v>
      </c>
      <c r="B941" s="2" t="s">
        <v>10</v>
      </c>
      <c r="C941" s="2">
        <v>32.11</v>
      </c>
      <c r="D941" s="2">
        <v>2</v>
      </c>
      <c r="E941" s="2" t="s">
        <v>11</v>
      </c>
      <c r="F941" s="2" t="s">
        <v>13</v>
      </c>
      <c r="G941" s="3">
        <v>4433.9159</v>
      </c>
    </row>
    <row r="942" spans="1:7" x14ac:dyDescent="0.25">
      <c r="A942" s="4">
        <v>22</v>
      </c>
      <c r="B942" s="5" t="s">
        <v>7</v>
      </c>
      <c r="C942" s="5">
        <v>27.1</v>
      </c>
      <c r="D942" s="5">
        <v>0</v>
      </c>
      <c r="E942" s="5" t="s">
        <v>11</v>
      </c>
      <c r="F942" s="5" t="s">
        <v>9</v>
      </c>
      <c r="G942" s="6">
        <v>2154.3609999999999</v>
      </c>
    </row>
    <row r="943" spans="1:7" x14ac:dyDescent="0.25">
      <c r="A943" s="1">
        <v>40</v>
      </c>
      <c r="B943" s="2" t="s">
        <v>7</v>
      </c>
      <c r="C943" s="2">
        <v>27.4</v>
      </c>
      <c r="D943" s="2">
        <v>1</v>
      </c>
      <c r="E943" s="2" t="s">
        <v>11</v>
      </c>
      <c r="F943" s="2" t="s">
        <v>9</v>
      </c>
      <c r="G943" s="3">
        <v>6496.8860000000004</v>
      </c>
    </row>
    <row r="944" spans="1:7" x14ac:dyDescent="0.25">
      <c r="A944" s="4">
        <v>23</v>
      </c>
      <c r="B944" s="5" t="s">
        <v>7</v>
      </c>
      <c r="C944" s="5">
        <v>34.865000000000002</v>
      </c>
      <c r="D944" s="5">
        <v>0</v>
      </c>
      <c r="E944" s="5" t="s">
        <v>11</v>
      </c>
      <c r="F944" s="5" t="s">
        <v>14</v>
      </c>
      <c r="G944" s="6">
        <v>2899.4893499999998</v>
      </c>
    </row>
    <row r="945" spans="1:7" x14ac:dyDescent="0.25">
      <c r="A945" s="1">
        <v>42</v>
      </c>
      <c r="B945" s="2" t="s">
        <v>7</v>
      </c>
      <c r="C945" s="2">
        <v>41.325000000000003</v>
      </c>
      <c r="D945" s="2">
        <v>1</v>
      </c>
      <c r="E945" s="2" t="s">
        <v>11</v>
      </c>
      <c r="F945" s="2" t="s">
        <v>14</v>
      </c>
      <c r="G945" s="3">
        <v>7650.7737500000003</v>
      </c>
    </row>
    <row r="946" spans="1:7" x14ac:dyDescent="0.25">
      <c r="A946" s="1">
        <v>24</v>
      </c>
      <c r="B946" s="2" t="s">
        <v>7</v>
      </c>
      <c r="C946" s="2">
        <v>29.925000000000001</v>
      </c>
      <c r="D946" s="2">
        <v>0</v>
      </c>
      <c r="E946" s="2" t="s">
        <v>11</v>
      </c>
      <c r="F946" s="2" t="s">
        <v>13</v>
      </c>
      <c r="G946" s="3">
        <v>2850.6837500000001</v>
      </c>
    </row>
    <row r="947" spans="1:7" x14ac:dyDescent="0.25">
      <c r="A947" s="1">
        <v>25</v>
      </c>
      <c r="B947" s="2" t="s">
        <v>7</v>
      </c>
      <c r="C947" s="2">
        <v>30.3</v>
      </c>
      <c r="D947" s="2">
        <v>0</v>
      </c>
      <c r="E947" s="2" t="s">
        <v>11</v>
      </c>
      <c r="F947" s="2" t="s">
        <v>9</v>
      </c>
      <c r="G947" s="3">
        <v>2632.9920000000002</v>
      </c>
    </row>
    <row r="948" spans="1:7" x14ac:dyDescent="0.25">
      <c r="A948" s="4">
        <v>48</v>
      </c>
      <c r="B948" s="5" t="s">
        <v>7</v>
      </c>
      <c r="C948" s="5">
        <v>27.36</v>
      </c>
      <c r="D948" s="5">
        <v>1</v>
      </c>
      <c r="E948" s="5" t="s">
        <v>11</v>
      </c>
      <c r="F948" s="5" t="s">
        <v>14</v>
      </c>
      <c r="G948" s="6">
        <v>9447.3824000000004</v>
      </c>
    </row>
    <row r="949" spans="1:7" x14ac:dyDescent="0.25">
      <c r="A949" s="4">
        <v>45</v>
      </c>
      <c r="B949" s="5" t="s">
        <v>10</v>
      </c>
      <c r="C949" s="5">
        <v>23.56</v>
      </c>
      <c r="D949" s="5">
        <v>2</v>
      </c>
      <c r="E949" s="5" t="s">
        <v>11</v>
      </c>
      <c r="F949" s="5" t="s">
        <v>14</v>
      </c>
      <c r="G949" s="6">
        <v>8603.8233999999993</v>
      </c>
    </row>
    <row r="950" spans="1:7" x14ac:dyDescent="0.25">
      <c r="A950" s="4">
        <v>62</v>
      </c>
      <c r="B950" s="5" t="s">
        <v>7</v>
      </c>
      <c r="C950" s="5">
        <v>32.68</v>
      </c>
      <c r="D950" s="5">
        <v>0</v>
      </c>
      <c r="E950" s="5" t="s">
        <v>11</v>
      </c>
      <c r="F950" s="5" t="s">
        <v>13</v>
      </c>
      <c r="G950" s="6">
        <v>13844.797200000001</v>
      </c>
    </row>
    <row r="951" spans="1:7" x14ac:dyDescent="0.25">
      <c r="A951" s="1">
        <v>23</v>
      </c>
      <c r="B951" s="2" t="s">
        <v>7</v>
      </c>
      <c r="C951" s="2">
        <v>28</v>
      </c>
      <c r="D951" s="2">
        <v>0</v>
      </c>
      <c r="E951" s="2" t="s">
        <v>11</v>
      </c>
      <c r="F951" s="2" t="s">
        <v>9</v>
      </c>
      <c r="G951" s="3">
        <v>13126.677449999999</v>
      </c>
    </row>
    <row r="952" spans="1:7" x14ac:dyDescent="0.25">
      <c r="A952" s="1">
        <v>31</v>
      </c>
      <c r="B952" s="2" t="s">
        <v>7</v>
      </c>
      <c r="C952" s="2">
        <v>32.774999999999999</v>
      </c>
      <c r="D952" s="2">
        <v>2</v>
      </c>
      <c r="E952" s="2" t="s">
        <v>11</v>
      </c>
      <c r="F952" s="2" t="s">
        <v>13</v>
      </c>
      <c r="G952" s="3">
        <v>5327.4002499999997</v>
      </c>
    </row>
    <row r="953" spans="1:7" x14ac:dyDescent="0.25">
      <c r="A953" s="1">
        <v>41</v>
      </c>
      <c r="B953" s="2" t="s">
        <v>7</v>
      </c>
      <c r="C953" s="2">
        <v>21.754999999999999</v>
      </c>
      <c r="D953" s="2">
        <v>1</v>
      </c>
      <c r="E953" s="2" t="s">
        <v>11</v>
      </c>
      <c r="F953" s="2" t="s">
        <v>14</v>
      </c>
      <c r="G953" s="3">
        <v>13725.47184</v>
      </c>
    </row>
    <row r="954" spans="1:7" x14ac:dyDescent="0.25">
      <c r="A954" s="1">
        <v>58</v>
      </c>
      <c r="B954" s="2" t="s">
        <v>7</v>
      </c>
      <c r="C954" s="2">
        <v>32.395000000000003</v>
      </c>
      <c r="D954" s="2">
        <v>1</v>
      </c>
      <c r="E954" s="2" t="s">
        <v>11</v>
      </c>
      <c r="F954" s="2" t="s">
        <v>14</v>
      </c>
      <c r="G954" s="3">
        <v>13019.161050000001</v>
      </c>
    </row>
    <row r="955" spans="1:7" x14ac:dyDescent="0.25">
      <c r="A955" s="1">
        <v>48</v>
      </c>
      <c r="B955" s="2" t="s">
        <v>7</v>
      </c>
      <c r="C955" s="2">
        <v>36.575000000000003</v>
      </c>
      <c r="D955" s="2">
        <v>0</v>
      </c>
      <c r="E955" s="2" t="s">
        <v>11</v>
      </c>
      <c r="F955" s="2" t="s">
        <v>13</v>
      </c>
      <c r="G955" s="3">
        <v>8671.1912499999999</v>
      </c>
    </row>
    <row r="956" spans="1:7" x14ac:dyDescent="0.25">
      <c r="A956" s="1">
        <v>31</v>
      </c>
      <c r="B956" s="2" t="s">
        <v>7</v>
      </c>
      <c r="C956" s="2">
        <v>21.754999999999999</v>
      </c>
      <c r="D956" s="2">
        <v>0</v>
      </c>
      <c r="E956" s="2" t="s">
        <v>11</v>
      </c>
      <c r="F956" s="2" t="s">
        <v>13</v>
      </c>
      <c r="G956" s="3">
        <v>4134.0824499999999</v>
      </c>
    </row>
    <row r="957" spans="1:7" x14ac:dyDescent="0.25">
      <c r="A957" s="4">
        <v>19</v>
      </c>
      <c r="B957" s="5" t="s">
        <v>7</v>
      </c>
      <c r="C957" s="5">
        <v>27.93</v>
      </c>
      <c r="D957" s="5">
        <v>3</v>
      </c>
      <c r="E957" s="5" t="s">
        <v>11</v>
      </c>
      <c r="F957" s="5" t="s">
        <v>13</v>
      </c>
      <c r="G957" s="6">
        <v>18838.703659999999</v>
      </c>
    </row>
    <row r="958" spans="1:7" x14ac:dyDescent="0.25">
      <c r="A958" s="1">
        <v>41</v>
      </c>
      <c r="B958" s="2" t="s">
        <v>10</v>
      </c>
      <c r="C958" s="2">
        <v>33.549999999999997</v>
      </c>
      <c r="D958" s="2">
        <v>0</v>
      </c>
      <c r="E958" s="2" t="s">
        <v>11</v>
      </c>
      <c r="F958" s="2" t="s">
        <v>12</v>
      </c>
      <c r="G958" s="3">
        <v>5699.8374999999996</v>
      </c>
    </row>
    <row r="959" spans="1:7" x14ac:dyDescent="0.25">
      <c r="A959" s="1">
        <v>40</v>
      </c>
      <c r="B959" s="2" t="s">
        <v>10</v>
      </c>
      <c r="C959" s="2">
        <v>29.355</v>
      </c>
      <c r="D959" s="2">
        <v>1</v>
      </c>
      <c r="E959" s="2" t="s">
        <v>11</v>
      </c>
      <c r="F959" s="2" t="s">
        <v>13</v>
      </c>
      <c r="G959" s="3">
        <v>6393.6034499999996</v>
      </c>
    </row>
    <row r="960" spans="1:7" x14ac:dyDescent="0.25">
      <c r="A960" s="1">
        <v>31</v>
      </c>
      <c r="B960" s="2" t="s">
        <v>7</v>
      </c>
      <c r="C960" s="2">
        <v>25.8</v>
      </c>
      <c r="D960" s="2">
        <v>2</v>
      </c>
      <c r="E960" s="2" t="s">
        <v>11</v>
      </c>
      <c r="F960" s="2" t="s">
        <v>9</v>
      </c>
      <c r="G960" s="3">
        <v>4934.7049999999999</v>
      </c>
    </row>
    <row r="961" spans="1:7" x14ac:dyDescent="0.25">
      <c r="A961" s="1">
        <v>37</v>
      </c>
      <c r="B961" s="2" t="s">
        <v>10</v>
      </c>
      <c r="C961" s="2">
        <v>24.32</v>
      </c>
      <c r="D961" s="2">
        <v>2</v>
      </c>
      <c r="E961" s="2" t="s">
        <v>11</v>
      </c>
      <c r="F961" s="2" t="s">
        <v>13</v>
      </c>
      <c r="G961" s="3">
        <v>6198.7518</v>
      </c>
    </row>
    <row r="962" spans="1:7" x14ac:dyDescent="0.25">
      <c r="A962" s="1">
        <v>46</v>
      </c>
      <c r="B962" s="2" t="s">
        <v>10</v>
      </c>
      <c r="C962" s="2">
        <v>40.375</v>
      </c>
      <c r="D962" s="2">
        <v>2</v>
      </c>
      <c r="E962" s="2" t="s">
        <v>11</v>
      </c>
      <c r="F962" s="2" t="s">
        <v>13</v>
      </c>
      <c r="G962" s="3">
        <v>8733.2292500000003</v>
      </c>
    </row>
    <row r="963" spans="1:7" x14ac:dyDescent="0.25">
      <c r="A963" s="1">
        <v>22</v>
      </c>
      <c r="B963" s="2" t="s">
        <v>10</v>
      </c>
      <c r="C963" s="2">
        <v>32.11</v>
      </c>
      <c r="D963" s="2">
        <v>0</v>
      </c>
      <c r="E963" s="2" t="s">
        <v>11</v>
      </c>
      <c r="F963" s="2" t="s">
        <v>13</v>
      </c>
      <c r="G963" s="3">
        <v>2055.3249000000001</v>
      </c>
    </row>
    <row r="964" spans="1:7" x14ac:dyDescent="0.25">
      <c r="A964" s="4">
        <v>51</v>
      </c>
      <c r="B964" s="5" t="s">
        <v>10</v>
      </c>
      <c r="C964" s="5">
        <v>32.299999999999997</v>
      </c>
      <c r="D964" s="5">
        <v>1</v>
      </c>
      <c r="E964" s="5" t="s">
        <v>11</v>
      </c>
      <c r="F964" s="5" t="s">
        <v>14</v>
      </c>
      <c r="G964" s="6">
        <v>9964.06</v>
      </c>
    </row>
    <row r="965" spans="1:7" x14ac:dyDescent="0.25">
      <c r="A965" s="1">
        <v>35</v>
      </c>
      <c r="B965" s="2" t="s">
        <v>10</v>
      </c>
      <c r="C965" s="2">
        <v>17.86</v>
      </c>
      <c r="D965" s="2">
        <v>1</v>
      </c>
      <c r="E965" s="2" t="s">
        <v>11</v>
      </c>
      <c r="F965" s="2" t="s">
        <v>13</v>
      </c>
      <c r="G965" s="3">
        <v>5116.5003999999999</v>
      </c>
    </row>
    <row r="966" spans="1:7" x14ac:dyDescent="0.25">
      <c r="A966" s="4">
        <v>59</v>
      </c>
      <c r="B966" s="5" t="s">
        <v>7</v>
      </c>
      <c r="C966" s="5">
        <v>34.799999999999997</v>
      </c>
      <c r="D966" s="5">
        <v>2</v>
      </c>
      <c r="E966" s="5" t="s">
        <v>11</v>
      </c>
      <c r="F966" s="5" t="s">
        <v>9</v>
      </c>
      <c r="G966" s="6">
        <v>36910.608030000003</v>
      </c>
    </row>
    <row r="967" spans="1:7" x14ac:dyDescent="0.25">
      <c r="A967" s="1">
        <v>59</v>
      </c>
      <c r="B967" s="2" t="s">
        <v>10</v>
      </c>
      <c r="C967" s="2">
        <v>37.1</v>
      </c>
      <c r="D967" s="2">
        <v>1</v>
      </c>
      <c r="E967" s="2" t="s">
        <v>11</v>
      </c>
      <c r="F967" s="2" t="s">
        <v>9</v>
      </c>
      <c r="G967" s="3">
        <v>12347.172</v>
      </c>
    </row>
    <row r="968" spans="1:7" x14ac:dyDescent="0.25">
      <c r="A968" s="1">
        <v>36</v>
      </c>
      <c r="B968" s="2" t="s">
        <v>10</v>
      </c>
      <c r="C968" s="2">
        <v>30.875</v>
      </c>
      <c r="D968" s="2">
        <v>1</v>
      </c>
      <c r="E968" s="2" t="s">
        <v>11</v>
      </c>
      <c r="F968" s="2" t="s">
        <v>13</v>
      </c>
      <c r="G968" s="3">
        <v>5373.3642499999996</v>
      </c>
    </row>
    <row r="969" spans="1:7" x14ac:dyDescent="0.25">
      <c r="A969" s="1">
        <v>39</v>
      </c>
      <c r="B969" s="2" t="s">
        <v>10</v>
      </c>
      <c r="C969" s="2">
        <v>34.1</v>
      </c>
      <c r="D969" s="2">
        <v>2</v>
      </c>
      <c r="E969" s="2" t="s">
        <v>11</v>
      </c>
      <c r="F969" s="2" t="s">
        <v>12</v>
      </c>
      <c r="G969" s="3">
        <v>23563.016179999999</v>
      </c>
    </row>
    <row r="970" spans="1:7" x14ac:dyDescent="0.25">
      <c r="A970" s="1">
        <v>18</v>
      </c>
      <c r="B970" s="2" t="s">
        <v>10</v>
      </c>
      <c r="C970" s="2">
        <v>21.47</v>
      </c>
      <c r="D970" s="2">
        <v>0</v>
      </c>
      <c r="E970" s="2" t="s">
        <v>11</v>
      </c>
      <c r="F970" s="2" t="s">
        <v>14</v>
      </c>
      <c r="G970" s="3">
        <v>1702.4553000000001</v>
      </c>
    </row>
    <row r="971" spans="1:7" x14ac:dyDescent="0.25">
      <c r="A971" s="1">
        <v>52</v>
      </c>
      <c r="B971" s="2" t="s">
        <v>7</v>
      </c>
      <c r="C971" s="2">
        <v>33.299999999999997</v>
      </c>
      <c r="D971" s="2">
        <v>2</v>
      </c>
      <c r="E971" s="2" t="s">
        <v>11</v>
      </c>
      <c r="F971" s="2" t="s">
        <v>9</v>
      </c>
      <c r="G971" s="3">
        <v>10806.839</v>
      </c>
    </row>
    <row r="972" spans="1:7" x14ac:dyDescent="0.25">
      <c r="A972" s="1">
        <v>27</v>
      </c>
      <c r="B972" s="2" t="s">
        <v>7</v>
      </c>
      <c r="C972" s="2">
        <v>31.254999999999999</v>
      </c>
      <c r="D972" s="2">
        <v>1</v>
      </c>
      <c r="E972" s="2" t="s">
        <v>11</v>
      </c>
      <c r="F972" s="2" t="s">
        <v>13</v>
      </c>
      <c r="G972" s="3">
        <v>3956.0714499999999</v>
      </c>
    </row>
    <row r="973" spans="1:7" x14ac:dyDescent="0.25">
      <c r="A973" s="1">
        <v>18</v>
      </c>
      <c r="B973" s="2" t="s">
        <v>10</v>
      </c>
      <c r="C973" s="2">
        <v>39.14</v>
      </c>
      <c r="D973" s="2">
        <v>0</v>
      </c>
      <c r="E973" s="2" t="s">
        <v>11</v>
      </c>
      <c r="F973" s="2" t="s">
        <v>14</v>
      </c>
      <c r="G973" s="3">
        <v>12890.057650000001</v>
      </c>
    </row>
    <row r="974" spans="1:7" x14ac:dyDescent="0.25">
      <c r="A974" s="1">
        <v>40</v>
      </c>
      <c r="B974" s="2" t="s">
        <v>10</v>
      </c>
      <c r="C974" s="2">
        <v>25.08</v>
      </c>
      <c r="D974" s="2">
        <v>0</v>
      </c>
      <c r="E974" s="2" t="s">
        <v>11</v>
      </c>
      <c r="F974" s="2" t="s">
        <v>12</v>
      </c>
      <c r="G974" s="3">
        <v>5415.6611999999996</v>
      </c>
    </row>
    <row r="975" spans="1:7" x14ac:dyDescent="0.25">
      <c r="A975" s="4">
        <v>29</v>
      </c>
      <c r="B975" s="5" t="s">
        <v>10</v>
      </c>
      <c r="C975" s="5">
        <v>37.29</v>
      </c>
      <c r="D975" s="5">
        <v>2</v>
      </c>
      <c r="E975" s="5" t="s">
        <v>11</v>
      </c>
      <c r="F975" s="5" t="s">
        <v>12</v>
      </c>
      <c r="G975" s="6">
        <v>4058.1161000000002</v>
      </c>
    </row>
    <row r="976" spans="1:7" x14ac:dyDescent="0.25">
      <c r="A976" s="1">
        <v>38</v>
      </c>
      <c r="B976" s="2" t="s">
        <v>7</v>
      </c>
      <c r="C976" s="2">
        <v>30.21</v>
      </c>
      <c r="D976" s="2">
        <v>3</v>
      </c>
      <c r="E976" s="2" t="s">
        <v>11</v>
      </c>
      <c r="F976" s="2" t="s">
        <v>13</v>
      </c>
      <c r="G976" s="3">
        <v>7537.1638999999996</v>
      </c>
    </row>
    <row r="977" spans="1:7" x14ac:dyDescent="0.25">
      <c r="A977" s="1">
        <v>30</v>
      </c>
      <c r="B977" s="2" t="s">
        <v>7</v>
      </c>
      <c r="C977" s="2">
        <v>21.945</v>
      </c>
      <c r="D977" s="2">
        <v>1</v>
      </c>
      <c r="E977" s="2" t="s">
        <v>11</v>
      </c>
      <c r="F977" s="2" t="s">
        <v>14</v>
      </c>
      <c r="G977" s="3">
        <v>4718.2035500000002</v>
      </c>
    </row>
    <row r="978" spans="1:7" x14ac:dyDescent="0.25">
      <c r="A978" s="1">
        <v>40</v>
      </c>
      <c r="B978" s="2" t="s">
        <v>10</v>
      </c>
      <c r="C978" s="2">
        <v>24.97</v>
      </c>
      <c r="D978" s="2">
        <v>2</v>
      </c>
      <c r="E978" s="2" t="s">
        <v>11</v>
      </c>
      <c r="F978" s="2" t="s">
        <v>12</v>
      </c>
      <c r="G978" s="3">
        <v>6593.5083000000004</v>
      </c>
    </row>
    <row r="979" spans="1:7" x14ac:dyDescent="0.25">
      <c r="A979" s="4">
        <v>50</v>
      </c>
      <c r="B979" s="5" t="s">
        <v>10</v>
      </c>
      <c r="C979" s="5">
        <v>25.3</v>
      </c>
      <c r="D979" s="5">
        <v>0</v>
      </c>
      <c r="E979" s="5" t="s">
        <v>11</v>
      </c>
      <c r="F979" s="5" t="s">
        <v>12</v>
      </c>
      <c r="G979" s="6">
        <v>8442.6669999999995</v>
      </c>
    </row>
    <row r="980" spans="1:7" x14ac:dyDescent="0.25">
      <c r="A980" s="1">
        <v>41</v>
      </c>
      <c r="B980" s="2" t="s">
        <v>10</v>
      </c>
      <c r="C980" s="2">
        <v>23.94</v>
      </c>
      <c r="D980" s="2">
        <v>1</v>
      </c>
      <c r="E980" s="2" t="s">
        <v>11</v>
      </c>
      <c r="F980" s="2" t="s">
        <v>14</v>
      </c>
      <c r="G980" s="3">
        <v>6858.4795999999997</v>
      </c>
    </row>
    <row r="981" spans="1:7" x14ac:dyDescent="0.25">
      <c r="A981" s="1">
        <v>33</v>
      </c>
      <c r="B981" s="2" t="s">
        <v>7</v>
      </c>
      <c r="C981" s="2">
        <v>39.82</v>
      </c>
      <c r="D981" s="2">
        <v>1</v>
      </c>
      <c r="E981" s="2" t="s">
        <v>11</v>
      </c>
      <c r="F981" s="2" t="s">
        <v>12</v>
      </c>
      <c r="G981" s="3">
        <v>4795.6567999999997</v>
      </c>
    </row>
    <row r="982" spans="1:7" x14ac:dyDescent="0.25">
      <c r="A982" s="1">
        <v>38</v>
      </c>
      <c r="B982" s="2" t="s">
        <v>10</v>
      </c>
      <c r="C982" s="2">
        <v>16.815000000000001</v>
      </c>
      <c r="D982" s="2">
        <v>2</v>
      </c>
      <c r="E982" s="2" t="s">
        <v>11</v>
      </c>
      <c r="F982" s="2" t="s">
        <v>14</v>
      </c>
      <c r="G982" s="3">
        <v>6640.5448500000002</v>
      </c>
    </row>
    <row r="983" spans="1:7" x14ac:dyDescent="0.25">
      <c r="A983" s="1">
        <v>42</v>
      </c>
      <c r="B983" s="2" t="s">
        <v>10</v>
      </c>
      <c r="C983" s="2">
        <v>37.18</v>
      </c>
      <c r="D983" s="2">
        <v>2</v>
      </c>
      <c r="E983" s="2" t="s">
        <v>11</v>
      </c>
      <c r="F983" s="2" t="s">
        <v>12</v>
      </c>
      <c r="G983" s="3">
        <v>7162.0122000000001</v>
      </c>
    </row>
    <row r="984" spans="1:7" x14ac:dyDescent="0.25">
      <c r="A984" s="1">
        <v>56</v>
      </c>
      <c r="B984" s="2" t="s">
        <v>10</v>
      </c>
      <c r="C984" s="2">
        <v>34.43</v>
      </c>
      <c r="D984" s="2">
        <v>0</v>
      </c>
      <c r="E984" s="2" t="s">
        <v>11</v>
      </c>
      <c r="F984" s="2" t="s">
        <v>12</v>
      </c>
      <c r="G984" s="3">
        <v>10594.225700000001</v>
      </c>
    </row>
    <row r="985" spans="1:7" x14ac:dyDescent="0.25">
      <c r="A985" s="4">
        <v>58</v>
      </c>
      <c r="B985" s="5" t="s">
        <v>10</v>
      </c>
      <c r="C985" s="5">
        <v>30.305</v>
      </c>
      <c r="D985" s="5">
        <v>0</v>
      </c>
      <c r="E985" s="5" t="s">
        <v>11</v>
      </c>
      <c r="F985" s="5" t="s">
        <v>14</v>
      </c>
      <c r="G985" s="6">
        <v>11938.255950000001</v>
      </c>
    </row>
    <row r="986" spans="1:7" x14ac:dyDescent="0.25">
      <c r="A986" s="1">
        <v>54</v>
      </c>
      <c r="B986" s="2" t="s">
        <v>7</v>
      </c>
      <c r="C986" s="2">
        <v>24.605</v>
      </c>
      <c r="D986" s="2">
        <v>3</v>
      </c>
      <c r="E986" s="2" t="s">
        <v>11</v>
      </c>
      <c r="F986" s="2" t="s">
        <v>13</v>
      </c>
      <c r="G986" s="3">
        <v>12479.70895</v>
      </c>
    </row>
    <row r="987" spans="1:7" x14ac:dyDescent="0.25">
      <c r="A987" s="1">
        <v>58</v>
      </c>
      <c r="B987" s="2" t="s">
        <v>10</v>
      </c>
      <c r="C987" s="2">
        <v>23.3</v>
      </c>
      <c r="D987" s="2">
        <v>0</v>
      </c>
      <c r="E987" s="2" t="s">
        <v>11</v>
      </c>
      <c r="F987" s="2" t="s">
        <v>9</v>
      </c>
      <c r="G987" s="3">
        <v>11345.519</v>
      </c>
    </row>
    <row r="988" spans="1:7" x14ac:dyDescent="0.25">
      <c r="A988" s="1">
        <v>45</v>
      </c>
      <c r="B988" s="2" t="s">
        <v>7</v>
      </c>
      <c r="C988" s="2">
        <v>27.83</v>
      </c>
      <c r="D988" s="2">
        <v>2</v>
      </c>
      <c r="E988" s="2" t="s">
        <v>11</v>
      </c>
      <c r="F988" s="2" t="s">
        <v>12</v>
      </c>
      <c r="G988" s="3">
        <v>8515.7587000000003</v>
      </c>
    </row>
    <row r="989" spans="1:7" x14ac:dyDescent="0.25">
      <c r="A989" s="1">
        <v>26</v>
      </c>
      <c r="B989" s="2" t="s">
        <v>10</v>
      </c>
      <c r="C989" s="2">
        <v>31.065000000000001</v>
      </c>
      <c r="D989" s="2">
        <v>0</v>
      </c>
      <c r="E989" s="2" t="s">
        <v>11</v>
      </c>
      <c r="F989" s="2" t="s">
        <v>13</v>
      </c>
      <c r="G989" s="3">
        <v>2699.56835</v>
      </c>
    </row>
    <row r="990" spans="1:7" x14ac:dyDescent="0.25">
      <c r="A990" s="1">
        <v>63</v>
      </c>
      <c r="B990" s="2" t="s">
        <v>7</v>
      </c>
      <c r="C990" s="2">
        <v>21.66</v>
      </c>
      <c r="D990" s="2">
        <v>0</v>
      </c>
      <c r="E990" s="2" t="s">
        <v>11</v>
      </c>
      <c r="F990" s="2" t="s">
        <v>14</v>
      </c>
      <c r="G990" s="3">
        <v>14449.8544</v>
      </c>
    </row>
    <row r="991" spans="1:7" x14ac:dyDescent="0.25">
      <c r="A991" s="1">
        <v>58</v>
      </c>
      <c r="B991" s="2" t="s">
        <v>7</v>
      </c>
      <c r="C991" s="2">
        <v>28.215</v>
      </c>
      <c r="D991" s="2">
        <v>0</v>
      </c>
      <c r="E991" s="2" t="s">
        <v>11</v>
      </c>
      <c r="F991" s="2" t="s">
        <v>13</v>
      </c>
      <c r="G991" s="3">
        <v>12224.350850000001</v>
      </c>
    </row>
    <row r="992" spans="1:7" x14ac:dyDescent="0.25">
      <c r="A992" s="1">
        <v>37</v>
      </c>
      <c r="B992" s="2" t="s">
        <v>10</v>
      </c>
      <c r="C992" s="2">
        <v>22.704999999999998</v>
      </c>
      <c r="D992" s="2">
        <v>3</v>
      </c>
      <c r="E992" s="2" t="s">
        <v>11</v>
      </c>
      <c r="F992" s="2" t="s">
        <v>14</v>
      </c>
      <c r="G992" s="3">
        <v>6985.50695</v>
      </c>
    </row>
    <row r="993" spans="1:7" x14ac:dyDescent="0.25">
      <c r="A993" s="4">
        <v>25</v>
      </c>
      <c r="B993" s="5" t="s">
        <v>7</v>
      </c>
      <c r="C993" s="5">
        <v>42.13</v>
      </c>
      <c r="D993" s="5">
        <v>1</v>
      </c>
      <c r="E993" s="5" t="s">
        <v>11</v>
      </c>
      <c r="F993" s="5" t="s">
        <v>12</v>
      </c>
      <c r="G993" s="6">
        <v>3238.4357</v>
      </c>
    </row>
    <row r="994" spans="1:7" x14ac:dyDescent="0.25">
      <c r="A994" s="1">
        <v>22</v>
      </c>
      <c r="B994" s="2" t="s">
        <v>7</v>
      </c>
      <c r="C994" s="2">
        <v>21.28</v>
      </c>
      <c r="D994" s="2">
        <v>3</v>
      </c>
      <c r="E994" s="2" t="s">
        <v>11</v>
      </c>
      <c r="F994" s="2" t="s">
        <v>13</v>
      </c>
      <c r="G994" s="3">
        <v>4296.2712000000001</v>
      </c>
    </row>
    <row r="995" spans="1:7" x14ac:dyDescent="0.25">
      <c r="A995" s="1">
        <v>28</v>
      </c>
      <c r="B995" s="2" t="s">
        <v>7</v>
      </c>
      <c r="C995" s="2">
        <v>33.11</v>
      </c>
      <c r="D995" s="2">
        <v>0</v>
      </c>
      <c r="E995" s="2" t="s">
        <v>11</v>
      </c>
      <c r="F995" s="2" t="s">
        <v>12</v>
      </c>
      <c r="G995" s="3">
        <v>3171.6149</v>
      </c>
    </row>
    <row r="996" spans="1:7" x14ac:dyDescent="0.25">
      <c r="A996" s="1">
        <v>18</v>
      </c>
      <c r="B996" s="2" t="s">
        <v>10</v>
      </c>
      <c r="C996" s="2">
        <v>33.33</v>
      </c>
      <c r="D996" s="2">
        <v>0</v>
      </c>
      <c r="E996" s="2" t="s">
        <v>11</v>
      </c>
      <c r="F996" s="2" t="s">
        <v>12</v>
      </c>
      <c r="G996" s="3">
        <v>1135.9407000000001</v>
      </c>
    </row>
    <row r="997" spans="1:7" x14ac:dyDescent="0.25">
      <c r="A997" s="1">
        <v>28</v>
      </c>
      <c r="B997" s="2" t="s">
        <v>10</v>
      </c>
      <c r="C997" s="2">
        <v>24.3</v>
      </c>
      <c r="D997" s="2">
        <v>5</v>
      </c>
      <c r="E997" s="2" t="s">
        <v>11</v>
      </c>
      <c r="F997" s="2" t="s">
        <v>9</v>
      </c>
      <c r="G997" s="3">
        <v>5615.3689999999997</v>
      </c>
    </row>
    <row r="998" spans="1:7" x14ac:dyDescent="0.25">
      <c r="A998" s="1">
        <v>45</v>
      </c>
      <c r="B998" s="2" t="s">
        <v>7</v>
      </c>
      <c r="C998" s="2">
        <v>25.7</v>
      </c>
      <c r="D998" s="2">
        <v>3</v>
      </c>
      <c r="E998" s="2" t="s">
        <v>11</v>
      </c>
      <c r="F998" s="2" t="s">
        <v>9</v>
      </c>
      <c r="G998" s="3">
        <v>9101.7980000000007</v>
      </c>
    </row>
    <row r="999" spans="1:7" x14ac:dyDescent="0.25">
      <c r="A999" s="1">
        <v>33</v>
      </c>
      <c r="B999" s="2" t="s">
        <v>10</v>
      </c>
      <c r="C999" s="2">
        <v>29.4</v>
      </c>
      <c r="D999" s="2">
        <v>4</v>
      </c>
      <c r="E999" s="2" t="s">
        <v>11</v>
      </c>
      <c r="F999" s="2" t="s">
        <v>9</v>
      </c>
      <c r="G999" s="3">
        <v>6059.1729999999998</v>
      </c>
    </row>
    <row r="1000" spans="1:7" x14ac:dyDescent="0.25">
      <c r="A1000" s="4">
        <v>18</v>
      </c>
      <c r="B1000" s="5" t="s">
        <v>7</v>
      </c>
      <c r="C1000" s="5">
        <v>39.82</v>
      </c>
      <c r="D1000" s="5">
        <v>0</v>
      </c>
      <c r="E1000" s="5" t="s">
        <v>11</v>
      </c>
      <c r="F1000" s="5" t="s">
        <v>12</v>
      </c>
      <c r="G1000" s="6">
        <v>1633.9618</v>
      </c>
    </row>
    <row r="1001" spans="1:7" x14ac:dyDescent="0.25">
      <c r="A1001" s="4">
        <v>19</v>
      </c>
      <c r="B1001" s="5" t="s">
        <v>10</v>
      </c>
      <c r="C1001" s="5">
        <v>19.8</v>
      </c>
      <c r="D1001" s="5">
        <v>0</v>
      </c>
      <c r="E1001" s="5" t="s">
        <v>11</v>
      </c>
      <c r="F1001" s="5" t="s">
        <v>9</v>
      </c>
      <c r="G1001" s="6">
        <v>1241.5650000000001</v>
      </c>
    </row>
    <row r="1002" spans="1:7" x14ac:dyDescent="0.25">
      <c r="A1002" s="1">
        <v>40</v>
      </c>
      <c r="B1002" s="2" t="s">
        <v>7</v>
      </c>
      <c r="C1002" s="2">
        <v>29.3</v>
      </c>
      <c r="D1002" s="2">
        <v>4</v>
      </c>
      <c r="E1002" s="2" t="s">
        <v>11</v>
      </c>
      <c r="F1002" s="2" t="s">
        <v>9</v>
      </c>
      <c r="G1002" s="3">
        <v>15828.82173</v>
      </c>
    </row>
    <row r="1003" spans="1:7" x14ac:dyDescent="0.25">
      <c r="A1003" s="1">
        <v>34</v>
      </c>
      <c r="B1003" s="2" t="s">
        <v>7</v>
      </c>
      <c r="C1003" s="2">
        <v>27.72</v>
      </c>
      <c r="D1003" s="2">
        <v>0</v>
      </c>
      <c r="E1003" s="2" t="s">
        <v>11</v>
      </c>
      <c r="F1003" s="2" t="s">
        <v>12</v>
      </c>
      <c r="G1003" s="3">
        <v>4415.1588000000002</v>
      </c>
    </row>
    <row r="1004" spans="1:7" x14ac:dyDescent="0.25">
      <c r="A1004" s="1">
        <v>42</v>
      </c>
      <c r="B1004" s="2" t="s">
        <v>7</v>
      </c>
      <c r="C1004" s="2">
        <v>37.9</v>
      </c>
      <c r="D1004" s="2">
        <v>0</v>
      </c>
      <c r="E1004" s="2" t="s">
        <v>11</v>
      </c>
      <c r="F1004" s="2" t="s">
        <v>9</v>
      </c>
      <c r="G1004" s="3">
        <v>6474.0129999999999</v>
      </c>
    </row>
    <row r="1005" spans="1:7" x14ac:dyDescent="0.25">
      <c r="A1005" s="1">
        <v>51</v>
      </c>
      <c r="B1005" s="2" t="s">
        <v>7</v>
      </c>
      <c r="C1005" s="2">
        <v>36.384999999999998</v>
      </c>
      <c r="D1005" s="2">
        <v>3</v>
      </c>
      <c r="E1005" s="2" t="s">
        <v>11</v>
      </c>
      <c r="F1005" s="2" t="s">
        <v>13</v>
      </c>
      <c r="G1005" s="3">
        <v>11436.738149999999</v>
      </c>
    </row>
    <row r="1006" spans="1:7" x14ac:dyDescent="0.25">
      <c r="A1006" s="1">
        <v>54</v>
      </c>
      <c r="B1006" s="2" t="s">
        <v>7</v>
      </c>
      <c r="C1006" s="2">
        <v>27.645</v>
      </c>
      <c r="D1006" s="2">
        <v>1</v>
      </c>
      <c r="E1006" s="2" t="s">
        <v>11</v>
      </c>
      <c r="F1006" s="2" t="s">
        <v>13</v>
      </c>
      <c r="G1006" s="3">
        <v>11305.93455</v>
      </c>
    </row>
    <row r="1007" spans="1:7" x14ac:dyDescent="0.25">
      <c r="A1007" s="1">
        <v>55</v>
      </c>
      <c r="B1007" s="2" t="s">
        <v>10</v>
      </c>
      <c r="C1007" s="2">
        <v>37.715000000000003</v>
      </c>
      <c r="D1007" s="2">
        <v>3</v>
      </c>
      <c r="E1007" s="2" t="s">
        <v>11</v>
      </c>
      <c r="F1007" s="2" t="s">
        <v>13</v>
      </c>
      <c r="G1007" s="3">
        <v>30063.580549999999</v>
      </c>
    </row>
    <row r="1008" spans="1:7" x14ac:dyDescent="0.25">
      <c r="A1008" s="1">
        <v>52</v>
      </c>
      <c r="B1008" s="2" t="s">
        <v>7</v>
      </c>
      <c r="C1008" s="2">
        <v>23.18</v>
      </c>
      <c r="D1008" s="2">
        <v>0</v>
      </c>
      <c r="E1008" s="2" t="s">
        <v>11</v>
      </c>
      <c r="F1008" s="2" t="s">
        <v>14</v>
      </c>
      <c r="G1008" s="3">
        <v>10197.772199999999</v>
      </c>
    </row>
    <row r="1009" spans="1:7" x14ac:dyDescent="0.25">
      <c r="A1009" s="1">
        <v>32</v>
      </c>
      <c r="B1009" s="2" t="s">
        <v>7</v>
      </c>
      <c r="C1009" s="2">
        <v>20.52</v>
      </c>
      <c r="D1009" s="2">
        <v>0</v>
      </c>
      <c r="E1009" s="2" t="s">
        <v>11</v>
      </c>
      <c r="F1009" s="2" t="s">
        <v>14</v>
      </c>
      <c r="G1009" s="3">
        <v>4544.2348000000002</v>
      </c>
    </row>
    <row r="1010" spans="1:7" x14ac:dyDescent="0.25">
      <c r="A1010" s="1">
        <v>28</v>
      </c>
      <c r="B1010" s="2" t="s">
        <v>10</v>
      </c>
      <c r="C1010" s="2">
        <v>37.1</v>
      </c>
      <c r="D1010" s="2">
        <v>1</v>
      </c>
      <c r="E1010" s="2" t="s">
        <v>11</v>
      </c>
      <c r="F1010" s="2" t="s">
        <v>9</v>
      </c>
      <c r="G1010" s="3">
        <v>3277.1610000000001</v>
      </c>
    </row>
    <row r="1011" spans="1:7" x14ac:dyDescent="0.25">
      <c r="A1011" s="1">
        <v>41</v>
      </c>
      <c r="B1011" s="2" t="s">
        <v>7</v>
      </c>
      <c r="C1011" s="2">
        <v>28.05</v>
      </c>
      <c r="D1011" s="2">
        <v>1</v>
      </c>
      <c r="E1011" s="2" t="s">
        <v>11</v>
      </c>
      <c r="F1011" s="2" t="s">
        <v>12</v>
      </c>
      <c r="G1011" s="3">
        <v>6770.1925000000001</v>
      </c>
    </row>
    <row r="1012" spans="1:7" x14ac:dyDescent="0.25">
      <c r="A1012" s="1">
        <v>43</v>
      </c>
      <c r="B1012" s="2" t="s">
        <v>7</v>
      </c>
      <c r="C1012" s="2">
        <v>29.9</v>
      </c>
      <c r="D1012" s="2">
        <v>1</v>
      </c>
      <c r="E1012" s="2" t="s">
        <v>11</v>
      </c>
      <c r="F1012" s="2" t="s">
        <v>9</v>
      </c>
      <c r="G1012" s="3">
        <v>7337.7479999999996</v>
      </c>
    </row>
    <row r="1013" spans="1:7" x14ac:dyDescent="0.25">
      <c r="A1013" s="4">
        <v>49</v>
      </c>
      <c r="B1013" s="5" t="s">
        <v>7</v>
      </c>
      <c r="C1013" s="5">
        <v>33.344999999999999</v>
      </c>
      <c r="D1013" s="5">
        <v>2</v>
      </c>
      <c r="E1013" s="5" t="s">
        <v>11</v>
      </c>
      <c r="F1013" s="5" t="s">
        <v>14</v>
      </c>
      <c r="G1013" s="6">
        <v>10370.912549999999</v>
      </c>
    </row>
    <row r="1014" spans="1:7" x14ac:dyDescent="0.25">
      <c r="A1014" s="4">
        <v>55</v>
      </c>
      <c r="B1014" s="5" t="s">
        <v>7</v>
      </c>
      <c r="C1014" s="5">
        <v>30.5</v>
      </c>
      <c r="D1014" s="5">
        <v>0</v>
      </c>
      <c r="E1014" s="5" t="s">
        <v>11</v>
      </c>
      <c r="F1014" s="5" t="s">
        <v>9</v>
      </c>
      <c r="G1014" s="6">
        <v>10704.47</v>
      </c>
    </row>
    <row r="1015" spans="1:7" x14ac:dyDescent="0.25">
      <c r="A1015" s="1">
        <v>20</v>
      </c>
      <c r="B1015" s="2" t="s">
        <v>7</v>
      </c>
      <c r="C1015" s="2">
        <v>33.299999999999997</v>
      </c>
      <c r="D1015" s="2">
        <v>0</v>
      </c>
      <c r="E1015" s="2" t="s">
        <v>11</v>
      </c>
      <c r="F1015" s="2" t="s">
        <v>9</v>
      </c>
      <c r="G1015" s="3">
        <v>1880.4870000000001</v>
      </c>
    </row>
    <row r="1016" spans="1:7" x14ac:dyDescent="0.25">
      <c r="A1016" s="1">
        <v>45</v>
      </c>
      <c r="B1016" s="2" t="s">
        <v>10</v>
      </c>
      <c r="C1016" s="2">
        <v>27.5</v>
      </c>
      <c r="D1016" s="2">
        <v>3</v>
      </c>
      <c r="E1016" s="2" t="s">
        <v>11</v>
      </c>
      <c r="F1016" s="2" t="s">
        <v>9</v>
      </c>
      <c r="G1016" s="3">
        <v>8615.2999999999993</v>
      </c>
    </row>
    <row r="1017" spans="1:7" x14ac:dyDescent="0.25">
      <c r="A1017" s="1">
        <v>26</v>
      </c>
      <c r="B1017" s="2" t="s">
        <v>10</v>
      </c>
      <c r="C1017" s="2">
        <v>33.914999999999999</v>
      </c>
      <c r="D1017" s="2">
        <v>1</v>
      </c>
      <c r="E1017" s="2" t="s">
        <v>11</v>
      </c>
      <c r="F1017" s="2" t="s">
        <v>13</v>
      </c>
      <c r="G1017" s="3">
        <v>3292.5298499999999</v>
      </c>
    </row>
    <row r="1018" spans="1:7" x14ac:dyDescent="0.25">
      <c r="A1018" s="1">
        <v>25</v>
      </c>
      <c r="B1018" s="2" t="s">
        <v>7</v>
      </c>
      <c r="C1018" s="2">
        <v>34.484999999999999</v>
      </c>
      <c r="D1018" s="2">
        <v>0</v>
      </c>
      <c r="E1018" s="2" t="s">
        <v>11</v>
      </c>
      <c r="F1018" s="2" t="s">
        <v>13</v>
      </c>
      <c r="G1018" s="3">
        <v>3021.80915</v>
      </c>
    </row>
    <row r="1019" spans="1:7" x14ac:dyDescent="0.25">
      <c r="A1019" s="1">
        <v>43</v>
      </c>
      <c r="B1019" s="2" t="s">
        <v>10</v>
      </c>
      <c r="C1019" s="2">
        <v>25.52</v>
      </c>
      <c r="D1019" s="2">
        <v>5</v>
      </c>
      <c r="E1019" s="2" t="s">
        <v>11</v>
      </c>
      <c r="F1019" s="2" t="s">
        <v>12</v>
      </c>
      <c r="G1019" s="3">
        <v>14478.33015</v>
      </c>
    </row>
    <row r="1020" spans="1:7" x14ac:dyDescent="0.25">
      <c r="A1020" s="4">
        <v>35</v>
      </c>
      <c r="B1020" s="5" t="s">
        <v>10</v>
      </c>
      <c r="C1020" s="5">
        <v>27.61</v>
      </c>
      <c r="D1020" s="5">
        <v>1</v>
      </c>
      <c r="E1020" s="5" t="s">
        <v>11</v>
      </c>
      <c r="F1020" s="5" t="s">
        <v>12</v>
      </c>
      <c r="G1020" s="6">
        <v>4747.0528999999997</v>
      </c>
    </row>
    <row r="1021" spans="1:7" x14ac:dyDescent="0.25">
      <c r="A1021" s="1">
        <v>57</v>
      </c>
      <c r="B1021" s="2" t="s">
        <v>10</v>
      </c>
      <c r="C1021" s="2">
        <v>23.7</v>
      </c>
      <c r="D1021" s="2">
        <v>0</v>
      </c>
      <c r="E1021" s="2" t="s">
        <v>11</v>
      </c>
      <c r="F1021" s="2" t="s">
        <v>9</v>
      </c>
      <c r="G1021" s="3">
        <v>10959.33</v>
      </c>
    </row>
    <row r="1022" spans="1:7" x14ac:dyDescent="0.25">
      <c r="A1022" s="1">
        <v>22</v>
      </c>
      <c r="B1022" s="2" t="s">
        <v>7</v>
      </c>
      <c r="C1022" s="2">
        <v>30.4</v>
      </c>
      <c r="D1022" s="2">
        <v>0</v>
      </c>
      <c r="E1022" s="2" t="s">
        <v>11</v>
      </c>
      <c r="F1022" s="2" t="s">
        <v>14</v>
      </c>
      <c r="G1022" s="3">
        <v>2741.9479999999999</v>
      </c>
    </row>
    <row r="1023" spans="1:7" x14ac:dyDescent="0.25">
      <c r="A1023" s="4">
        <v>32</v>
      </c>
      <c r="B1023" s="5" t="s">
        <v>7</v>
      </c>
      <c r="C1023" s="5">
        <v>29.734999999999999</v>
      </c>
      <c r="D1023" s="5">
        <v>0</v>
      </c>
      <c r="E1023" s="5" t="s">
        <v>11</v>
      </c>
      <c r="F1023" s="5" t="s">
        <v>13</v>
      </c>
      <c r="G1023" s="6">
        <v>4357.0436499999996</v>
      </c>
    </row>
    <row r="1024" spans="1:7" x14ac:dyDescent="0.25">
      <c r="A1024" s="1">
        <v>25</v>
      </c>
      <c r="B1024" s="2" t="s">
        <v>7</v>
      </c>
      <c r="C1024" s="2">
        <v>26.79</v>
      </c>
      <c r="D1024" s="2">
        <v>2</v>
      </c>
      <c r="E1024" s="2" t="s">
        <v>11</v>
      </c>
      <c r="F1024" s="2" t="s">
        <v>13</v>
      </c>
      <c r="G1024" s="3">
        <v>4189.1130999999996</v>
      </c>
    </row>
    <row r="1025" spans="1:7" x14ac:dyDescent="0.25">
      <c r="A1025" s="4">
        <v>48</v>
      </c>
      <c r="B1025" s="5" t="s">
        <v>7</v>
      </c>
      <c r="C1025" s="5">
        <v>33.33</v>
      </c>
      <c r="D1025" s="5">
        <v>0</v>
      </c>
      <c r="E1025" s="5" t="s">
        <v>11</v>
      </c>
      <c r="F1025" s="5" t="s">
        <v>12</v>
      </c>
      <c r="G1025" s="6">
        <v>8283.6807000000008</v>
      </c>
    </row>
    <row r="1026" spans="1:7" x14ac:dyDescent="0.25">
      <c r="A1026" s="4">
        <v>18</v>
      </c>
      <c r="B1026" s="5" t="s">
        <v>10</v>
      </c>
      <c r="C1026" s="5">
        <v>30.03</v>
      </c>
      <c r="D1026" s="5">
        <v>1</v>
      </c>
      <c r="E1026" s="5" t="s">
        <v>11</v>
      </c>
      <c r="F1026" s="5" t="s">
        <v>12</v>
      </c>
      <c r="G1026" s="6">
        <v>1720.3536999999999</v>
      </c>
    </row>
    <row r="1027" spans="1:7" x14ac:dyDescent="0.25">
      <c r="A1027" s="1">
        <v>47</v>
      </c>
      <c r="B1027" s="2" t="s">
        <v>7</v>
      </c>
      <c r="C1027" s="2">
        <v>24.32</v>
      </c>
      <c r="D1027" s="2">
        <v>0</v>
      </c>
      <c r="E1027" s="2" t="s">
        <v>11</v>
      </c>
      <c r="F1027" s="2" t="s">
        <v>14</v>
      </c>
      <c r="G1027" s="3">
        <v>8534.6718000000001</v>
      </c>
    </row>
    <row r="1028" spans="1:7" x14ac:dyDescent="0.25">
      <c r="A1028" s="1">
        <v>28</v>
      </c>
      <c r="B1028" s="2" t="s">
        <v>7</v>
      </c>
      <c r="C1028" s="2">
        <v>17.29</v>
      </c>
      <c r="D1028" s="2">
        <v>0</v>
      </c>
      <c r="E1028" s="2" t="s">
        <v>11</v>
      </c>
      <c r="F1028" s="2" t="s">
        <v>14</v>
      </c>
      <c r="G1028" s="3">
        <v>3732.6251000000002</v>
      </c>
    </row>
    <row r="1029" spans="1:7" x14ac:dyDescent="0.25">
      <c r="A1029" s="4">
        <v>36</v>
      </c>
      <c r="B1029" s="5" t="s">
        <v>7</v>
      </c>
      <c r="C1029" s="5">
        <v>25.9</v>
      </c>
      <c r="D1029" s="5">
        <v>1</v>
      </c>
      <c r="E1029" s="5" t="s">
        <v>11</v>
      </c>
      <c r="F1029" s="5" t="s">
        <v>9</v>
      </c>
      <c r="G1029" s="6">
        <v>5472.4489999999996</v>
      </c>
    </row>
    <row r="1030" spans="1:7" x14ac:dyDescent="0.25">
      <c r="A1030" s="1">
        <v>44</v>
      </c>
      <c r="B1030" s="2" t="s">
        <v>10</v>
      </c>
      <c r="C1030" s="2">
        <v>34.32</v>
      </c>
      <c r="D1030" s="2">
        <v>1</v>
      </c>
      <c r="E1030" s="2" t="s">
        <v>11</v>
      </c>
      <c r="F1030" s="2" t="s">
        <v>12</v>
      </c>
      <c r="G1030" s="3">
        <v>7147.4727999999996</v>
      </c>
    </row>
    <row r="1031" spans="1:7" x14ac:dyDescent="0.25">
      <c r="A1031" s="4">
        <v>38</v>
      </c>
      <c r="B1031" s="5" t="s">
        <v>7</v>
      </c>
      <c r="C1031" s="5">
        <v>19.95</v>
      </c>
      <c r="D1031" s="5">
        <v>2</v>
      </c>
      <c r="E1031" s="5" t="s">
        <v>11</v>
      </c>
      <c r="F1031" s="5" t="s">
        <v>14</v>
      </c>
      <c r="G1031" s="6">
        <v>7133.9025000000001</v>
      </c>
    </row>
    <row r="1032" spans="1:7" x14ac:dyDescent="0.25">
      <c r="A1032" s="1">
        <v>21</v>
      </c>
      <c r="B1032" s="2" t="s">
        <v>10</v>
      </c>
      <c r="C1032" s="2">
        <v>23.21</v>
      </c>
      <c r="D1032" s="2">
        <v>0</v>
      </c>
      <c r="E1032" s="2" t="s">
        <v>11</v>
      </c>
      <c r="F1032" s="2" t="s">
        <v>12</v>
      </c>
      <c r="G1032" s="3">
        <v>1515.3449000000001</v>
      </c>
    </row>
    <row r="1033" spans="1:7" x14ac:dyDescent="0.25">
      <c r="A1033" s="1">
        <v>46</v>
      </c>
      <c r="B1033" s="2" t="s">
        <v>10</v>
      </c>
      <c r="C1033" s="2">
        <v>25.745000000000001</v>
      </c>
      <c r="D1033" s="2">
        <v>3</v>
      </c>
      <c r="E1033" s="2" t="s">
        <v>11</v>
      </c>
      <c r="F1033" s="2" t="s">
        <v>13</v>
      </c>
      <c r="G1033" s="3">
        <v>9301.8935500000007</v>
      </c>
    </row>
    <row r="1034" spans="1:7" x14ac:dyDescent="0.25">
      <c r="A1034" s="1">
        <v>58</v>
      </c>
      <c r="B1034" s="2" t="s">
        <v>10</v>
      </c>
      <c r="C1034" s="2">
        <v>25.175000000000001</v>
      </c>
      <c r="D1034" s="2">
        <v>0</v>
      </c>
      <c r="E1034" s="2" t="s">
        <v>11</v>
      </c>
      <c r="F1034" s="2" t="s">
        <v>14</v>
      </c>
      <c r="G1034" s="3">
        <v>11931.125249999999</v>
      </c>
    </row>
    <row r="1035" spans="1:7" x14ac:dyDescent="0.25">
      <c r="A1035" s="1">
        <v>20</v>
      </c>
      <c r="B1035" s="2" t="s">
        <v>10</v>
      </c>
      <c r="C1035" s="2">
        <v>22</v>
      </c>
      <c r="D1035" s="2">
        <v>1</v>
      </c>
      <c r="E1035" s="2" t="s">
        <v>11</v>
      </c>
      <c r="F1035" s="2" t="s">
        <v>9</v>
      </c>
      <c r="G1035" s="3">
        <v>1964.78</v>
      </c>
    </row>
    <row r="1036" spans="1:7" x14ac:dyDescent="0.25">
      <c r="A1036" s="1">
        <v>18</v>
      </c>
      <c r="B1036" s="2" t="s">
        <v>10</v>
      </c>
      <c r="C1036" s="2">
        <v>26.125</v>
      </c>
      <c r="D1036" s="2">
        <v>0</v>
      </c>
      <c r="E1036" s="2" t="s">
        <v>11</v>
      </c>
      <c r="F1036" s="2" t="s">
        <v>14</v>
      </c>
      <c r="G1036" s="3">
        <v>1708.9257500000001</v>
      </c>
    </row>
    <row r="1037" spans="1:7" x14ac:dyDescent="0.25">
      <c r="A1037" s="1">
        <v>28</v>
      </c>
      <c r="B1037" s="2" t="s">
        <v>7</v>
      </c>
      <c r="C1037" s="2">
        <v>26.51</v>
      </c>
      <c r="D1037" s="2">
        <v>2</v>
      </c>
      <c r="E1037" s="2" t="s">
        <v>11</v>
      </c>
      <c r="F1037" s="2" t="s">
        <v>12</v>
      </c>
      <c r="G1037" s="3">
        <v>4340.4408999999996</v>
      </c>
    </row>
    <row r="1038" spans="1:7" x14ac:dyDescent="0.25">
      <c r="A1038" s="1">
        <v>33</v>
      </c>
      <c r="B1038" s="2" t="s">
        <v>10</v>
      </c>
      <c r="C1038" s="2">
        <v>27.454999999999998</v>
      </c>
      <c r="D1038" s="2">
        <v>2</v>
      </c>
      <c r="E1038" s="2" t="s">
        <v>11</v>
      </c>
      <c r="F1038" s="2" t="s">
        <v>13</v>
      </c>
      <c r="G1038" s="3">
        <v>5261.4694499999996</v>
      </c>
    </row>
    <row r="1039" spans="1:7" x14ac:dyDescent="0.25">
      <c r="A1039" s="4">
        <v>19</v>
      </c>
      <c r="B1039" s="5" t="s">
        <v>7</v>
      </c>
      <c r="C1039" s="5">
        <v>25.745000000000001</v>
      </c>
      <c r="D1039" s="5">
        <v>1</v>
      </c>
      <c r="E1039" s="5" t="s">
        <v>11</v>
      </c>
      <c r="F1039" s="5" t="s">
        <v>13</v>
      </c>
      <c r="G1039" s="6">
        <v>2710.8285500000002</v>
      </c>
    </row>
    <row r="1040" spans="1:7" x14ac:dyDescent="0.25">
      <c r="A1040" s="4">
        <v>25</v>
      </c>
      <c r="B1040" s="5" t="s">
        <v>7</v>
      </c>
      <c r="C1040" s="5">
        <v>20.8</v>
      </c>
      <c r="D1040" s="5">
        <v>1</v>
      </c>
      <c r="E1040" s="5" t="s">
        <v>11</v>
      </c>
      <c r="F1040" s="5" t="s">
        <v>9</v>
      </c>
      <c r="G1040" s="6">
        <v>3208.7869999999998</v>
      </c>
    </row>
    <row r="1041" spans="1:7" x14ac:dyDescent="0.25">
      <c r="A1041" s="4">
        <v>24</v>
      </c>
      <c r="B1041" s="5" t="s">
        <v>7</v>
      </c>
      <c r="C1041" s="5">
        <v>27.72</v>
      </c>
      <c r="D1041" s="5">
        <v>0</v>
      </c>
      <c r="E1041" s="5" t="s">
        <v>11</v>
      </c>
      <c r="F1041" s="5" t="s">
        <v>12</v>
      </c>
      <c r="G1041" s="6">
        <v>2464.6188000000002</v>
      </c>
    </row>
    <row r="1042" spans="1:7" x14ac:dyDescent="0.25">
      <c r="A1042" s="1">
        <v>41</v>
      </c>
      <c r="B1042" s="2" t="s">
        <v>10</v>
      </c>
      <c r="C1042" s="2">
        <v>32.200000000000003</v>
      </c>
      <c r="D1042" s="2">
        <v>2</v>
      </c>
      <c r="E1042" s="2" t="s">
        <v>11</v>
      </c>
      <c r="F1042" s="2" t="s">
        <v>9</v>
      </c>
      <c r="G1042" s="3">
        <v>6875.9610000000002</v>
      </c>
    </row>
    <row r="1043" spans="1:7" x14ac:dyDescent="0.25">
      <c r="A1043" s="1">
        <v>42</v>
      </c>
      <c r="B1043" s="2" t="s">
        <v>10</v>
      </c>
      <c r="C1043" s="2">
        <v>26.315000000000001</v>
      </c>
      <c r="D1043" s="2">
        <v>1</v>
      </c>
      <c r="E1043" s="2" t="s">
        <v>11</v>
      </c>
      <c r="F1043" s="2" t="s">
        <v>13</v>
      </c>
      <c r="G1043" s="3">
        <v>6940.90985</v>
      </c>
    </row>
    <row r="1044" spans="1:7" x14ac:dyDescent="0.25">
      <c r="A1044" s="1">
        <v>33</v>
      </c>
      <c r="B1044" s="2" t="s">
        <v>7</v>
      </c>
      <c r="C1044" s="2">
        <v>26.695</v>
      </c>
      <c r="D1044" s="2">
        <v>0</v>
      </c>
      <c r="E1044" s="2" t="s">
        <v>11</v>
      </c>
      <c r="F1044" s="2" t="s">
        <v>13</v>
      </c>
      <c r="G1044" s="3">
        <v>4571.4130500000001</v>
      </c>
    </row>
    <row r="1045" spans="1:7" x14ac:dyDescent="0.25">
      <c r="A1045" s="4">
        <v>34</v>
      </c>
      <c r="B1045" s="5" t="s">
        <v>10</v>
      </c>
      <c r="C1045" s="5">
        <v>42.9</v>
      </c>
      <c r="D1045" s="5">
        <v>1</v>
      </c>
      <c r="E1045" s="5" t="s">
        <v>11</v>
      </c>
      <c r="F1045" s="5" t="s">
        <v>9</v>
      </c>
      <c r="G1045" s="6">
        <v>4536.259</v>
      </c>
    </row>
    <row r="1046" spans="1:7" x14ac:dyDescent="0.25">
      <c r="A1046" s="1">
        <v>18</v>
      </c>
      <c r="B1046" s="2" t="s">
        <v>10</v>
      </c>
      <c r="C1046" s="2">
        <v>28.31</v>
      </c>
      <c r="D1046" s="2">
        <v>1</v>
      </c>
      <c r="E1046" s="2" t="s">
        <v>11</v>
      </c>
      <c r="F1046" s="2" t="s">
        <v>14</v>
      </c>
      <c r="G1046" s="3">
        <v>11272.331389999999</v>
      </c>
    </row>
    <row r="1047" spans="1:7" x14ac:dyDescent="0.25">
      <c r="A1047" s="1">
        <v>19</v>
      </c>
      <c r="B1047" s="2" t="s">
        <v>7</v>
      </c>
      <c r="C1047" s="2">
        <v>20.6</v>
      </c>
      <c r="D1047" s="2">
        <v>0</v>
      </c>
      <c r="E1047" s="2" t="s">
        <v>11</v>
      </c>
      <c r="F1047" s="2" t="s">
        <v>9</v>
      </c>
      <c r="G1047" s="3">
        <v>1731.6769999999999</v>
      </c>
    </row>
    <row r="1048" spans="1:7" x14ac:dyDescent="0.25">
      <c r="A1048" s="1">
        <v>18</v>
      </c>
      <c r="B1048" s="2" t="s">
        <v>10</v>
      </c>
      <c r="C1048" s="2">
        <v>53.13</v>
      </c>
      <c r="D1048" s="2">
        <v>0</v>
      </c>
      <c r="E1048" s="2" t="s">
        <v>11</v>
      </c>
      <c r="F1048" s="2" t="s">
        <v>12</v>
      </c>
      <c r="G1048" s="3">
        <v>1163.4627</v>
      </c>
    </row>
    <row r="1049" spans="1:7" x14ac:dyDescent="0.25">
      <c r="A1049" s="1">
        <v>35</v>
      </c>
      <c r="B1049" s="2" t="s">
        <v>10</v>
      </c>
      <c r="C1049" s="2">
        <v>39.71</v>
      </c>
      <c r="D1049" s="2">
        <v>4</v>
      </c>
      <c r="E1049" s="2" t="s">
        <v>11</v>
      </c>
      <c r="F1049" s="2" t="s">
        <v>14</v>
      </c>
      <c r="G1049" s="3">
        <v>19496.71917</v>
      </c>
    </row>
    <row r="1050" spans="1:7" x14ac:dyDescent="0.25">
      <c r="A1050" s="1">
        <v>39</v>
      </c>
      <c r="B1050" s="2" t="s">
        <v>7</v>
      </c>
      <c r="C1050" s="2">
        <v>26.315000000000001</v>
      </c>
      <c r="D1050" s="2">
        <v>2</v>
      </c>
      <c r="E1050" s="2" t="s">
        <v>11</v>
      </c>
      <c r="F1050" s="2" t="s">
        <v>13</v>
      </c>
      <c r="G1050" s="3">
        <v>7201.7008500000002</v>
      </c>
    </row>
    <row r="1051" spans="1:7" x14ac:dyDescent="0.25">
      <c r="A1051" s="4">
        <v>31</v>
      </c>
      <c r="B1051" s="5" t="s">
        <v>10</v>
      </c>
      <c r="C1051" s="5">
        <v>31.065000000000001</v>
      </c>
      <c r="D1051" s="5">
        <v>3</v>
      </c>
      <c r="E1051" s="5" t="s">
        <v>11</v>
      </c>
      <c r="F1051" s="5" t="s">
        <v>13</v>
      </c>
      <c r="G1051" s="6">
        <v>5425.0233500000004</v>
      </c>
    </row>
    <row r="1052" spans="1:7" x14ac:dyDescent="0.25">
      <c r="A1052" s="4">
        <v>62</v>
      </c>
      <c r="B1052" s="5" t="s">
        <v>10</v>
      </c>
      <c r="C1052" s="5">
        <v>38.83</v>
      </c>
      <c r="D1052" s="5">
        <v>0</v>
      </c>
      <c r="E1052" s="5" t="s">
        <v>11</v>
      </c>
      <c r="F1052" s="5" t="s">
        <v>12</v>
      </c>
      <c r="G1052" s="6">
        <v>12981.3457</v>
      </c>
    </row>
    <row r="1053" spans="1:7" x14ac:dyDescent="0.25">
      <c r="A1053" s="1">
        <v>31</v>
      </c>
      <c r="B1053" s="2" t="s">
        <v>10</v>
      </c>
      <c r="C1053" s="2">
        <v>25.934999999999999</v>
      </c>
      <c r="D1053" s="2">
        <v>1</v>
      </c>
      <c r="E1053" s="2" t="s">
        <v>11</v>
      </c>
      <c r="F1053" s="2" t="s">
        <v>13</v>
      </c>
      <c r="G1053" s="3">
        <v>4239.8926499999998</v>
      </c>
    </row>
    <row r="1054" spans="1:7" x14ac:dyDescent="0.25">
      <c r="A1054" s="1">
        <v>61</v>
      </c>
      <c r="B1054" s="2" t="s">
        <v>10</v>
      </c>
      <c r="C1054" s="2">
        <v>33.534999999999997</v>
      </c>
      <c r="D1054" s="2">
        <v>0</v>
      </c>
      <c r="E1054" s="2" t="s">
        <v>11</v>
      </c>
      <c r="F1054" s="2" t="s">
        <v>14</v>
      </c>
      <c r="G1054" s="3">
        <v>13143.336649999999</v>
      </c>
    </row>
    <row r="1055" spans="1:7" x14ac:dyDescent="0.25">
      <c r="A1055" s="1">
        <v>42</v>
      </c>
      <c r="B1055" s="2" t="s">
        <v>7</v>
      </c>
      <c r="C1055" s="2">
        <v>32.869999999999997</v>
      </c>
      <c r="D1055" s="2">
        <v>0</v>
      </c>
      <c r="E1055" s="2" t="s">
        <v>11</v>
      </c>
      <c r="F1055" s="2" t="s">
        <v>14</v>
      </c>
      <c r="G1055" s="3">
        <v>7050.0213000000003</v>
      </c>
    </row>
    <row r="1056" spans="1:7" x14ac:dyDescent="0.25">
      <c r="A1056" s="1">
        <v>51</v>
      </c>
      <c r="B1056" s="2" t="s">
        <v>10</v>
      </c>
      <c r="C1056" s="2">
        <v>30.03</v>
      </c>
      <c r="D1056" s="2">
        <v>1</v>
      </c>
      <c r="E1056" s="2" t="s">
        <v>11</v>
      </c>
      <c r="F1056" s="2" t="s">
        <v>12</v>
      </c>
      <c r="G1056" s="3">
        <v>9377.9046999999991</v>
      </c>
    </row>
    <row r="1057" spans="1:7" x14ac:dyDescent="0.25">
      <c r="A1057" s="1">
        <v>23</v>
      </c>
      <c r="B1057" s="2" t="s">
        <v>7</v>
      </c>
      <c r="C1057" s="2">
        <v>24.225000000000001</v>
      </c>
      <c r="D1057" s="2">
        <v>2</v>
      </c>
      <c r="E1057" s="2" t="s">
        <v>11</v>
      </c>
      <c r="F1057" s="2" t="s">
        <v>14</v>
      </c>
      <c r="G1057" s="3">
        <v>22395.74424</v>
      </c>
    </row>
    <row r="1058" spans="1:7" x14ac:dyDescent="0.25">
      <c r="A1058" s="1">
        <v>52</v>
      </c>
      <c r="B1058" s="2" t="s">
        <v>10</v>
      </c>
      <c r="C1058" s="2">
        <v>38.6</v>
      </c>
      <c r="D1058" s="2">
        <v>2</v>
      </c>
      <c r="E1058" s="2" t="s">
        <v>11</v>
      </c>
      <c r="F1058" s="2" t="s">
        <v>9</v>
      </c>
      <c r="G1058" s="3">
        <v>10325.206</v>
      </c>
    </row>
    <row r="1059" spans="1:7" x14ac:dyDescent="0.25">
      <c r="A1059" s="1">
        <v>57</v>
      </c>
      <c r="B1059" s="2" t="s">
        <v>7</v>
      </c>
      <c r="C1059" s="2">
        <v>25.74</v>
      </c>
      <c r="D1059" s="2">
        <v>2</v>
      </c>
      <c r="E1059" s="2" t="s">
        <v>11</v>
      </c>
      <c r="F1059" s="2" t="s">
        <v>12</v>
      </c>
      <c r="G1059" s="3">
        <v>12629.1656</v>
      </c>
    </row>
    <row r="1060" spans="1:7" x14ac:dyDescent="0.25">
      <c r="A1060" s="1">
        <v>23</v>
      </c>
      <c r="B1060" s="2" t="s">
        <v>7</v>
      </c>
      <c r="C1060" s="2">
        <v>33.4</v>
      </c>
      <c r="D1060" s="2">
        <v>0</v>
      </c>
      <c r="E1060" s="2" t="s">
        <v>11</v>
      </c>
      <c r="F1060" s="2" t="s">
        <v>9</v>
      </c>
      <c r="G1060" s="3">
        <v>10795.937330000001</v>
      </c>
    </row>
    <row r="1061" spans="1:7" x14ac:dyDescent="0.25">
      <c r="A1061" s="1">
        <v>52</v>
      </c>
      <c r="B1061" s="2" t="s">
        <v>7</v>
      </c>
      <c r="C1061" s="2">
        <v>44.7</v>
      </c>
      <c r="D1061" s="2">
        <v>3</v>
      </c>
      <c r="E1061" s="2" t="s">
        <v>11</v>
      </c>
      <c r="F1061" s="2" t="s">
        <v>9</v>
      </c>
      <c r="G1061" s="3">
        <v>11411.684999999999</v>
      </c>
    </row>
    <row r="1062" spans="1:7" x14ac:dyDescent="0.25">
      <c r="A1062" s="1">
        <v>50</v>
      </c>
      <c r="B1062" s="2" t="s">
        <v>10</v>
      </c>
      <c r="C1062" s="2">
        <v>30.97</v>
      </c>
      <c r="D1062" s="2">
        <v>3</v>
      </c>
      <c r="E1062" s="2" t="s">
        <v>11</v>
      </c>
      <c r="F1062" s="2" t="s">
        <v>13</v>
      </c>
      <c r="G1062" s="3">
        <v>10600.5483</v>
      </c>
    </row>
    <row r="1063" spans="1:7" x14ac:dyDescent="0.25">
      <c r="A1063" s="1">
        <v>18</v>
      </c>
      <c r="B1063" s="2" t="s">
        <v>7</v>
      </c>
      <c r="C1063" s="2">
        <v>31.92</v>
      </c>
      <c r="D1063" s="2">
        <v>0</v>
      </c>
      <c r="E1063" s="2" t="s">
        <v>11</v>
      </c>
      <c r="F1063" s="2" t="s">
        <v>14</v>
      </c>
      <c r="G1063" s="3">
        <v>2205.9807999999998</v>
      </c>
    </row>
    <row r="1064" spans="1:7" x14ac:dyDescent="0.25">
      <c r="A1064" s="1">
        <v>18</v>
      </c>
      <c r="B1064" s="2" t="s">
        <v>7</v>
      </c>
      <c r="C1064" s="2">
        <v>36.85</v>
      </c>
      <c r="D1064" s="2">
        <v>0</v>
      </c>
      <c r="E1064" s="2" t="s">
        <v>11</v>
      </c>
      <c r="F1064" s="2" t="s">
        <v>12</v>
      </c>
      <c r="G1064" s="3">
        <v>1629.8335</v>
      </c>
    </row>
    <row r="1065" spans="1:7" x14ac:dyDescent="0.25">
      <c r="A1065" s="4">
        <v>21</v>
      </c>
      <c r="B1065" s="5" t="s">
        <v>7</v>
      </c>
      <c r="C1065" s="5">
        <v>25.8</v>
      </c>
      <c r="D1065" s="5">
        <v>0</v>
      </c>
      <c r="E1065" s="5" t="s">
        <v>11</v>
      </c>
      <c r="F1065" s="5" t="s">
        <v>9</v>
      </c>
      <c r="G1065" s="6">
        <v>2007.9449999999999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4EE2-2F36-4BC8-9291-FA2CBBA40977}">
  <dimension ref="A1:I1066"/>
  <sheetViews>
    <sheetView workbookViewId="0">
      <selection activeCell="D1" sqref="D1:E10"/>
    </sheetView>
  </sheetViews>
  <sheetFormatPr defaultRowHeight="15" x14ac:dyDescent="0.25"/>
  <cols>
    <col min="2" max="2" width="13.140625" bestFit="1" customWidth="1"/>
    <col min="4" max="4" width="16.140625" bestFit="1" customWidth="1"/>
    <col min="5" max="5" width="13.140625" bestFit="1" customWidth="1"/>
    <col min="6" max="6" width="7.7109375" customWidth="1"/>
    <col min="7" max="7" width="29" bestFit="1" customWidth="1"/>
    <col min="8" max="8" width="12.28515625" bestFit="1" customWidth="1"/>
    <col min="9" max="9" width="13.5703125" bestFit="1" customWidth="1"/>
  </cols>
  <sheetData>
    <row r="1" spans="1:9" x14ac:dyDescent="0.25">
      <c r="A1" s="44" t="s">
        <v>117</v>
      </c>
      <c r="B1" s="45"/>
      <c r="D1" s="44" t="s">
        <v>146</v>
      </c>
      <c r="E1" s="45"/>
    </row>
    <row r="2" spans="1:9" x14ac:dyDescent="0.25">
      <c r="A2" s="16" t="s">
        <v>21</v>
      </c>
      <c r="B2" s="16" t="s">
        <v>116</v>
      </c>
      <c r="D2" s="16" t="s">
        <v>21</v>
      </c>
      <c r="E2" s="16" t="s">
        <v>116</v>
      </c>
      <c r="F2" s="61"/>
      <c r="G2" t="s">
        <v>118</v>
      </c>
    </row>
    <row r="3" spans="1:9" ht="15.75" thickBot="1" x14ac:dyDescent="0.3">
      <c r="A3" s="49">
        <v>16884.923999999999</v>
      </c>
      <c r="B3" s="49">
        <v>1725.5523000000001</v>
      </c>
      <c r="D3" s="2">
        <f>VAR(A3:A276)</f>
        <v>133207311.20634936</v>
      </c>
      <c r="E3" s="2">
        <f>VAR(B3:B1066)</f>
        <v>35925420.496111825</v>
      </c>
      <c r="F3" s="61"/>
    </row>
    <row r="4" spans="1:9" x14ac:dyDescent="0.25">
      <c r="A4" s="49">
        <v>27808.7251</v>
      </c>
      <c r="B4" s="49">
        <v>4449.4620000000004</v>
      </c>
      <c r="G4" s="46" t="s">
        <v>119</v>
      </c>
      <c r="H4" s="48" t="s">
        <v>21</v>
      </c>
      <c r="I4" s="48" t="s">
        <v>116</v>
      </c>
    </row>
    <row r="5" spans="1:9" x14ac:dyDescent="0.25">
      <c r="A5" s="49">
        <v>39611.757700000002</v>
      </c>
      <c r="B5" s="49">
        <v>21984.47061</v>
      </c>
      <c r="D5" s="44" t="s">
        <v>147</v>
      </c>
      <c r="E5" s="45"/>
      <c r="H5" s="46">
        <v>30621.811577249999</v>
      </c>
      <c r="I5" s="46">
        <v>7635.0308697499977</v>
      </c>
    </row>
    <row r="6" spans="1:9" x14ac:dyDescent="0.25">
      <c r="A6" s="49">
        <v>36837.466999999997</v>
      </c>
      <c r="B6" s="49">
        <v>3866.8552</v>
      </c>
      <c r="D6" s="16" t="s">
        <v>21</v>
      </c>
      <c r="E6" s="16" t="s">
        <v>116</v>
      </c>
      <c r="G6" s="46" t="s">
        <v>120</v>
      </c>
      <c r="H6" s="46">
        <v>133207311.2</v>
      </c>
      <c r="I6" s="46">
        <v>35925420.5</v>
      </c>
    </row>
    <row r="7" spans="1:9" x14ac:dyDescent="0.25">
      <c r="A7" s="49">
        <v>37701.876799999998</v>
      </c>
      <c r="B7" s="49">
        <v>3756.6215999999999</v>
      </c>
      <c r="D7" s="62">
        <f>AVERAGE(A3:A42)</f>
        <v>30621.811577249999</v>
      </c>
      <c r="E7" s="62">
        <f>AVERAGE(B3:B42)</f>
        <v>7635.0308697499977</v>
      </c>
      <c r="G7" s="46" t="s">
        <v>121</v>
      </c>
      <c r="H7" s="46">
        <v>40</v>
      </c>
      <c r="I7" s="46">
        <v>40</v>
      </c>
    </row>
    <row r="8" spans="1:9" x14ac:dyDescent="0.25">
      <c r="A8" s="49">
        <v>38711</v>
      </c>
      <c r="B8" s="49">
        <v>8240.5895999999993</v>
      </c>
      <c r="G8" s="46" t="s">
        <v>122</v>
      </c>
      <c r="H8" s="46">
        <v>22986.799999999999</v>
      </c>
      <c r="I8" s="46"/>
    </row>
    <row r="9" spans="1:9" x14ac:dyDescent="0.25">
      <c r="A9" s="49">
        <v>35585.576000000001</v>
      </c>
      <c r="B9" s="49">
        <v>7281.5056000000004</v>
      </c>
      <c r="D9" s="16" t="s">
        <v>148</v>
      </c>
      <c r="G9" s="46" t="s">
        <v>123</v>
      </c>
      <c r="H9" s="50">
        <v>-9.3821997045326341E-6</v>
      </c>
      <c r="I9" s="46"/>
    </row>
    <row r="10" spans="1:9" x14ac:dyDescent="0.25">
      <c r="A10" s="49">
        <v>51194.559139999998</v>
      </c>
      <c r="B10" s="49">
        <v>6406.4107000000004</v>
      </c>
      <c r="D10" s="62">
        <f>D7-E7</f>
        <v>22986.780707500002</v>
      </c>
      <c r="G10" s="46" t="s">
        <v>124</v>
      </c>
      <c r="H10" s="46">
        <v>0.49999625704385475</v>
      </c>
      <c r="I10" s="46"/>
    </row>
    <row r="11" spans="1:9" x14ac:dyDescent="0.25">
      <c r="A11" s="49">
        <v>39774.276299999998</v>
      </c>
      <c r="B11" s="49">
        <v>28923.136920000001</v>
      </c>
      <c r="G11" s="46" t="s">
        <v>125</v>
      </c>
      <c r="H11" s="46">
        <v>1.6448536269514715</v>
      </c>
      <c r="I11" s="46"/>
    </row>
    <row r="12" spans="1:9" x14ac:dyDescent="0.25">
      <c r="A12" s="49">
        <v>48173.360999999997</v>
      </c>
      <c r="B12" s="49">
        <v>2721.3208</v>
      </c>
      <c r="G12" s="46" t="s">
        <v>126</v>
      </c>
      <c r="H12" s="46">
        <v>0.99999251408770951</v>
      </c>
      <c r="I12" s="46"/>
    </row>
    <row r="13" spans="1:9" ht="15.75" thickBot="1" x14ac:dyDescent="0.3">
      <c r="A13" s="49">
        <v>38709.175999999999</v>
      </c>
      <c r="B13" s="49">
        <v>1826.8430000000001</v>
      </c>
      <c r="G13" s="47" t="s">
        <v>127</v>
      </c>
      <c r="H13" s="47">
        <v>1.9599639845400536</v>
      </c>
      <c r="I13" s="47"/>
    </row>
    <row r="14" spans="1:9" x14ac:dyDescent="0.25">
      <c r="A14" s="49">
        <v>23568.272000000001</v>
      </c>
      <c r="B14" s="49">
        <v>11090.7178</v>
      </c>
    </row>
    <row r="15" spans="1:9" x14ac:dyDescent="0.25">
      <c r="A15" s="49">
        <v>37742.575700000001</v>
      </c>
      <c r="B15" s="49">
        <v>1837.2370000000001</v>
      </c>
    </row>
    <row r="16" spans="1:9" x14ac:dyDescent="0.25">
      <c r="A16" s="49">
        <v>47496.494449999998</v>
      </c>
      <c r="B16" s="49">
        <v>10797.3362</v>
      </c>
    </row>
    <row r="17" spans="1:2" x14ac:dyDescent="0.25">
      <c r="A17" s="49">
        <v>34303.167200000004</v>
      </c>
      <c r="B17" s="49">
        <v>2395.17155</v>
      </c>
    </row>
    <row r="18" spans="1:2" x14ac:dyDescent="0.25">
      <c r="A18" s="49">
        <v>23244.790199999999</v>
      </c>
      <c r="B18" s="49">
        <v>10602.385</v>
      </c>
    </row>
    <row r="19" spans="1:2" x14ac:dyDescent="0.25">
      <c r="A19" s="49">
        <v>14711.7438</v>
      </c>
      <c r="B19" s="49">
        <v>13228.846949999999</v>
      </c>
    </row>
    <row r="20" spans="1:2" x14ac:dyDescent="0.25">
      <c r="A20" s="49">
        <v>17663.144199999999</v>
      </c>
      <c r="B20" s="49">
        <v>4149.7359999999999</v>
      </c>
    </row>
    <row r="21" spans="1:2" x14ac:dyDescent="0.25">
      <c r="A21" s="49">
        <v>16577.779500000001</v>
      </c>
      <c r="B21" s="49">
        <v>1137.011</v>
      </c>
    </row>
    <row r="22" spans="1:2" x14ac:dyDescent="0.25">
      <c r="A22" s="49">
        <v>37165.163800000002</v>
      </c>
      <c r="B22" s="49">
        <v>6203.90175</v>
      </c>
    </row>
    <row r="23" spans="1:2" x14ac:dyDescent="0.25">
      <c r="A23" s="49">
        <v>39836.519</v>
      </c>
      <c r="B23" s="49">
        <v>14001.1338</v>
      </c>
    </row>
    <row r="24" spans="1:2" x14ac:dyDescent="0.25">
      <c r="A24" s="49">
        <v>21098.554049999999</v>
      </c>
      <c r="B24" s="49">
        <v>14451.835150000001</v>
      </c>
    </row>
    <row r="25" spans="1:2" x14ac:dyDescent="0.25">
      <c r="A25" s="49">
        <v>43578.939400000003</v>
      </c>
      <c r="B25" s="49">
        <v>12268.632250000001</v>
      </c>
    </row>
    <row r="26" spans="1:2" x14ac:dyDescent="0.25">
      <c r="A26" s="49">
        <v>30184.936699999998</v>
      </c>
      <c r="B26" s="49">
        <v>2775.1921499999999</v>
      </c>
    </row>
    <row r="27" spans="1:2" x14ac:dyDescent="0.25">
      <c r="A27" s="49">
        <v>47291.055</v>
      </c>
      <c r="B27" s="49">
        <v>2198.1898500000002</v>
      </c>
    </row>
    <row r="28" spans="1:2" x14ac:dyDescent="0.25">
      <c r="A28" s="49">
        <v>22412.648499999999</v>
      </c>
      <c r="B28" s="49">
        <v>4687.7969999999996</v>
      </c>
    </row>
    <row r="29" spans="1:2" x14ac:dyDescent="0.25">
      <c r="A29" s="49">
        <v>15820.699000000001</v>
      </c>
      <c r="B29" s="49">
        <v>13770.097900000001</v>
      </c>
    </row>
    <row r="30" spans="1:2" x14ac:dyDescent="0.25">
      <c r="A30" s="49">
        <v>30942.191800000001</v>
      </c>
      <c r="B30" s="49">
        <v>1625.4337499999999</v>
      </c>
    </row>
    <row r="31" spans="1:2" x14ac:dyDescent="0.25">
      <c r="A31" s="49">
        <v>17560.37975</v>
      </c>
      <c r="B31" s="49">
        <v>15612.19335</v>
      </c>
    </row>
    <row r="32" spans="1:2" x14ac:dyDescent="0.25">
      <c r="A32" s="49">
        <v>47055.532099999997</v>
      </c>
      <c r="B32" s="49">
        <v>2302.3000000000002</v>
      </c>
    </row>
    <row r="33" spans="1:2" x14ac:dyDescent="0.25">
      <c r="A33" s="49">
        <v>19107.779600000002</v>
      </c>
      <c r="B33" s="49">
        <v>3046.0619999999999</v>
      </c>
    </row>
    <row r="34" spans="1:2" x14ac:dyDescent="0.25">
      <c r="A34" s="49">
        <v>39556.494500000001</v>
      </c>
      <c r="B34" s="49">
        <v>4949.7587000000003</v>
      </c>
    </row>
    <row r="35" spans="1:2" x14ac:dyDescent="0.25">
      <c r="A35" s="49">
        <v>17081.080000000002</v>
      </c>
      <c r="B35" s="49">
        <v>6272.4772000000003</v>
      </c>
    </row>
    <row r="36" spans="1:2" x14ac:dyDescent="0.25">
      <c r="A36" s="49">
        <v>32734.186300000001</v>
      </c>
      <c r="B36" s="49">
        <v>6313.759</v>
      </c>
    </row>
    <row r="37" spans="1:2" x14ac:dyDescent="0.25">
      <c r="A37" s="49">
        <v>18972.494999999999</v>
      </c>
      <c r="B37" s="49">
        <v>6079.6715000000004</v>
      </c>
    </row>
    <row r="38" spans="1:2" x14ac:dyDescent="0.25">
      <c r="A38" s="49">
        <v>20745.989099999999</v>
      </c>
      <c r="B38" s="49">
        <v>20630.283510000001</v>
      </c>
    </row>
    <row r="39" spans="1:2" x14ac:dyDescent="0.25">
      <c r="A39" s="49">
        <v>40720.551050000002</v>
      </c>
      <c r="B39" s="49">
        <v>3393.35635</v>
      </c>
    </row>
    <row r="40" spans="1:2" x14ac:dyDescent="0.25">
      <c r="A40" s="49">
        <v>19964.746299999999</v>
      </c>
      <c r="B40" s="49">
        <v>3556.9223000000002</v>
      </c>
    </row>
    <row r="41" spans="1:2" x14ac:dyDescent="0.25">
      <c r="A41" s="49">
        <v>21223.675800000001</v>
      </c>
      <c r="B41" s="49">
        <v>12629.896699999999</v>
      </c>
    </row>
    <row r="42" spans="1:2" x14ac:dyDescent="0.25">
      <c r="A42" s="49">
        <v>15518.180249999999</v>
      </c>
      <c r="B42" s="49">
        <v>2211.1307499999998</v>
      </c>
    </row>
    <row r="43" spans="1:2" x14ac:dyDescent="0.25">
      <c r="A43" s="2">
        <v>36950.256699999998</v>
      </c>
      <c r="B43" s="2">
        <v>3579.8287</v>
      </c>
    </row>
    <row r="44" spans="1:2" x14ac:dyDescent="0.25">
      <c r="A44" s="2">
        <v>21348.705999999998</v>
      </c>
      <c r="B44" s="2">
        <v>8059.6791000000003</v>
      </c>
    </row>
    <row r="45" spans="1:2" x14ac:dyDescent="0.25">
      <c r="A45" s="2">
        <v>36149.483500000002</v>
      </c>
      <c r="B45" s="2">
        <v>13607.36875</v>
      </c>
    </row>
    <row r="46" spans="1:2" x14ac:dyDescent="0.25">
      <c r="A46" s="2">
        <v>48824.45</v>
      </c>
      <c r="B46" s="2">
        <v>5989.5236500000001</v>
      </c>
    </row>
    <row r="47" spans="1:2" x14ac:dyDescent="0.25">
      <c r="A47" s="2">
        <v>43753.337050000002</v>
      </c>
      <c r="B47" s="2">
        <v>8606.2173999999995</v>
      </c>
    </row>
    <row r="48" spans="1:2" x14ac:dyDescent="0.25">
      <c r="A48" s="2">
        <v>37133.898200000003</v>
      </c>
      <c r="B48" s="2">
        <v>4504.6624000000002</v>
      </c>
    </row>
    <row r="49" spans="1:2" x14ac:dyDescent="0.25">
      <c r="A49" s="2">
        <v>20984.0936</v>
      </c>
      <c r="B49" s="2">
        <v>30166.618170000002</v>
      </c>
    </row>
    <row r="50" spans="1:2" x14ac:dyDescent="0.25">
      <c r="A50" s="2">
        <v>34779.614999999998</v>
      </c>
      <c r="B50" s="2">
        <v>4133.6416499999996</v>
      </c>
    </row>
    <row r="51" spans="1:2" x14ac:dyDescent="0.25">
      <c r="A51" s="2">
        <v>19515.5416</v>
      </c>
      <c r="B51" s="2">
        <v>1743.2139999999999</v>
      </c>
    </row>
    <row r="52" spans="1:2" x14ac:dyDescent="0.25">
      <c r="A52" s="2">
        <v>19444.265800000001</v>
      </c>
      <c r="B52" s="2">
        <v>14235.072</v>
      </c>
    </row>
    <row r="53" spans="1:2" x14ac:dyDescent="0.25">
      <c r="A53" s="2">
        <v>17352.6803</v>
      </c>
      <c r="B53" s="2">
        <v>6389.3778499999999</v>
      </c>
    </row>
    <row r="54" spans="1:2" x14ac:dyDescent="0.25">
      <c r="A54" s="2">
        <v>38511.628299999997</v>
      </c>
      <c r="B54" s="2">
        <v>5920.1040999999996</v>
      </c>
    </row>
    <row r="55" spans="1:2" x14ac:dyDescent="0.25">
      <c r="A55" s="2">
        <v>29523.1656</v>
      </c>
      <c r="B55" s="2">
        <v>6799.4579999999996</v>
      </c>
    </row>
    <row r="56" spans="1:2" x14ac:dyDescent="0.25">
      <c r="A56" s="2">
        <v>12829.455099999999</v>
      </c>
      <c r="B56" s="2">
        <v>11741.726000000001</v>
      </c>
    </row>
    <row r="57" spans="1:2" x14ac:dyDescent="0.25">
      <c r="A57" s="2">
        <v>47305.305</v>
      </c>
      <c r="B57" s="2">
        <v>11946.625899999999</v>
      </c>
    </row>
    <row r="58" spans="1:2" x14ac:dyDescent="0.25">
      <c r="A58" s="2">
        <v>44260.749900000003</v>
      </c>
      <c r="B58" s="2">
        <v>7726.8540000000003</v>
      </c>
    </row>
    <row r="59" spans="1:2" x14ac:dyDescent="0.25">
      <c r="A59" s="2">
        <v>41097.161749999999</v>
      </c>
      <c r="B59" s="2">
        <v>11356.660900000001</v>
      </c>
    </row>
    <row r="60" spans="1:2" x14ac:dyDescent="0.25">
      <c r="A60" s="2">
        <v>43921.183700000001</v>
      </c>
      <c r="B60" s="2">
        <v>3947.4131000000002</v>
      </c>
    </row>
    <row r="61" spans="1:2" x14ac:dyDescent="0.25">
      <c r="A61" s="2">
        <v>33750.291799999999</v>
      </c>
      <c r="B61" s="2">
        <v>1532.4697000000001</v>
      </c>
    </row>
    <row r="62" spans="1:2" x14ac:dyDescent="0.25">
      <c r="A62" s="2">
        <v>17085.267599999999</v>
      </c>
      <c r="B62" s="2">
        <v>2755.0209500000001</v>
      </c>
    </row>
    <row r="63" spans="1:2" x14ac:dyDescent="0.25">
      <c r="A63" s="2">
        <v>24869.836800000001</v>
      </c>
      <c r="B63" s="2">
        <v>6571.0243499999997</v>
      </c>
    </row>
    <row r="64" spans="1:2" x14ac:dyDescent="0.25">
      <c r="A64" s="2">
        <v>36219.405449999998</v>
      </c>
      <c r="B64" s="2">
        <v>4441.2131499999996</v>
      </c>
    </row>
    <row r="65" spans="1:2" x14ac:dyDescent="0.25">
      <c r="A65" s="2">
        <v>46151.124499999998</v>
      </c>
      <c r="B65" s="2">
        <v>7935.29115</v>
      </c>
    </row>
    <row r="66" spans="1:2" x14ac:dyDescent="0.25">
      <c r="A66" s="2">
        <v>17179.522000000001</v>
      </c>
      <c r="B66" s="2">
        <v>11033.661700000001</v>
      </c>
    </row>
    <row r="67" spans="1:2" x14ac:dyDescent="0.25">
      <c r="A67" s="2">
        <v>42856.838000000003</v>
      </c>
      <c r="B67" s="2">
        <v>11073.175999999999</v>
      </c>
    </row>
    <row r="68" spans="1:2" x14ac:dyDescent="0.25">
      <c r="A68" s="2">
        <v>22331.566800000001</v>
      </c>
      <c r="B68" s="2">
        <v>8026.6665999999996</v>
      </c>
    </row>
    <row r="69" spans="1:2" x14ac:dyDescent="0.25">
      <c r="A69" s="2">
        <v>48549.178350000002</v>
      </c>
      <c r="B69" s="2">
        <v>11082.5772</v>
      </c>
    </row>
    <row r="70" spans="1:2" x14ac:dyDescent="0.25">
      <c r="A70" s="2">
        <v>47896.79135</v>
      </c>
      <c r="B70" s="2">
        <v>2026.9740999999999</v>
      </c>
    </row>
    <row r="71" spans="1:2" x14ac:dyDescent="0.25">
      <c r="A71" s="2">
        <v>42112.2356</v>
      </c>
      <c r="B71" s="2">
        <v>10942.13205</v>
      </c>
    </row>
    <row r="72" spans="1:2" x14ac:dyDescent="0.25">
      <c r="A72" s="2">
        <v>16297.846</v>
      </c>
      <c r="B72" s="2">
        <v>5729.0052999999998</v>
      </c>
    </row>
    <row r="73" spans="1:2" x14ac:dyDescent="0.25">
      <c r="A73" s="2">
        <v>21978.676899999999</v>
      </c>
      <c r="B73" s="2">
        <v>3766.8838000000001</v>
      </c>
    </row>
    <row r="74" spans="1:2" x14ac:dyDescent="0.25">
      <c r="A74" s="2">
        <v>38746.355100000001</v>
      </c>
      <c r="B74" s="2">
        <v>12105.32</v>
      </c>
    </row>
    <row r="75" spans="1:2" x14ac:dyDescent="0.25">
      <c r="A75" s="2">
        <v>24873.384900000001</v>
      </c>
      <c r="B75" s="2">
        <v>10226.2842</v>
      </c>
    </row>
    <row r="76" spans="1:2" x14ac:dyDescent="0.25">
      <c r="A76" s="2">
        <v>42124.515299999999</v>
      </c>
      <c r="B76" s="2">
        <v>6186.1270000000004</v>
      </c>
    </row>
    <row r="77" spans="1:2" x14ac:dyDescent="0.25">
      <c r="A77" s="2">
        <v>34838.873</v>
      </c>
      <c r="B77" s="2">
        <v>3645.0893999999998</v>
      </c>
    </row>
    <row r="78" spans="1:2" x14ac:dyDescent="0.25">
      <c r="A78" s="2">
        <v>35491.64</v>
      </c>
      <c r="B78" s="2">
        <v>21344.846699999998</v>
      </c>
    </row>
    <row r="79" spans="1:2" x14ac:dyDescent="0.25">
      <c r="A79" s="2">
        <v>42760.502200000003</v>
      </c>
      <c r="B79" s="2">
        <v>5003.8530000000001</v>
      </c>
    </row>
    <row r="80" spans="1:2" x14ac:dyDescent="0.25">
      <c r="A80" s="2">
        <v>47928.03</v>
      </c>
      <c r="B80" s="2">
        <v>2331.5189999999998</v>
      </c>
    </row>
    <row r="81" spans="1:2" x14ac:dyDescent="0.25">
      <c r="A81" s="2">
        <v>48517.563150000002</v>
      </c>
      <c r="B81" s="2">
        <v>3877.3042500000001</v>
      </c>
    </row>
    <row r="82" spans="1:2" x14ac:dyDescent="0.25">
      <c r="A82" s="2">
        <v>24393.6224</v>
      </c>
      <c r="B82" s="2">
        <v>2867.1196</v>
      </c>
    </row>
    <row r="83" spans="1:2" x14ac:dyDescent="0.25">
      <c r="A83" s="2">
        <v>41919.097000000002</v>
      </c>
      <c r="B83" s="2">
        <v>10825.253699999999</v>
      </c>
    </row>
    <row r="84" spans="1:2" x14ac:dyDescent="0.25">
      <c r="A84" s="2">
        <v>13844.505999999999</v>
      </c>
      <c r="B84" s="2">
        <v>11881.358</v>
      </c>
    </row>
    <row r="85" spans="1:2" x14ac:dyDescent="0.25">
      <c r="A85" s="2">
        <v>36085.218999999997</v>
      </c>
      <c r="B85" s="2">
        <v>4646.759</v>
      </c>
    </row>
    <row r="86" spans="1:2" x14ac:dyDescent="0.25">
      <c r="A86" s="2">
        <v>18033.9679</v>
      </c>
      <c r="B86" s="2">
        <v>2404.7338</v>
      </c>
    </row>
    <row r="87" spans="1:2" x14ac:dyDescent="0.25">
      <c r="A87" s="2">
        <v>21659.930100000001</v>
      </c>
      <c r="B87" s="2">
        <v>11488.31695</v>
      </c>
    </row>
    <row r="88" spans="1:2" x14ac:dyDescent="0.25">
      <c r="A88" s="2">
        <v>38126.246500000001</v>
      </c>
      <c r="B88" s="2">
        <v>30259.995559999999</v>
      </c>
    </row>
    <row r="89" spans="1:2" x14ac:dyDescent="0.25">
      <c r="A89" s="2">
        <v>15006.579449999999</v>
      </c>
      <c r="B89" s="2">
        <v>11381.3254</v>
      </c>
    </row>
    <row r="90" spans="1:2" x14ac:dyDescent="0.25">
      <c r="A90" s="2">
        <v>42303.692150000003</v>
      </c>
      <c r="B90" s="2">
        <v>8601.3292999999994</v>
      </c>
    </row>
    <row r="91" spans="1:2" x14ac:dyDescent="0.25">
      <c r="A91" s="2">
        <v>19594.809649999999</v>
      </c>
      <c r="B91" s="2">
        <v>6686.4313000000002</v>
      </c>
    </row>
    <row r="92" spans="1:2" x14ac:dyDescent="0.25">
      <c r="A92" s="2">
        <v>14455.644050000001</v>
      </c>
      <c r="B92" s="2">
        <v>7740.3370000000004</v>
      </c>
    </row>
    <row r="93" spans="1:2" x14ac:dyDescent="0.25">
      <c r="A93" s="2">
        <v>18608.261999999999</v>
      </c>
      <c r="B93" s="2">
        <v>1705.6244999999999</v>
      </c>
    </row>
    <row r="94" spans="1:2" x14ac:dyDescent="0.25">
      <c r="A94" s="2">
        <v>28950.4692</v>
      </c>
      <c r="B94" s="2">
        <v>2257.47525</v>
      </c>
    </row>
    <row r="95" spans="1:2" x14ac:dyDescent="0.25">
      <c r="A95" s="2">
        <v>46889.261200000001</v>
      </c>
      <c r="B95" s="2">
        <v>10115.00885</v>
      </c>
    </row>
    <row r="96" spans="1:2" x14ac:dyDescent="0.25">
      <c r="A96" s="2">
        <v>46599.108399999997</v>
      </c>
      <c r="B96" s="2">
        <v>3385.3991500000002</v>
      </c>
    </row>
    <row r="97" spans="1:2" x14ac:dyDescent="0.25">
      <c r="A97" s="2">
        <v>39125.332249999999</v>
      </c>
      <c r="B97" s="2">
        <v>9634.5380000000005</v>
      </c>
    </row>
    <row r="98" spans="1:2" x14ac:dyDescent="0.25">
      <c r="A98" s="2">
        <v>37079.372000000003</v>
      </c>
      <c r="B98" s="2">
        <v>6082.4049999999997</v>
      </c>
    </row>
    <row r="99" spans="1:2" x14ac:dyDescent="0.25">
      <c r="A99" s="2">
        <v>26109.32905</v>
      </c>
      <c r="B99" s="2">
        <v>12815.444949999999</v>
      </c>
    </row>
    <row r="100" spans="1:2" x14ac:dyDescent="0.25">
      <c r="A100" s="2">
        <v>22144.031999999999</v>
      </c>
      <c r="B100" s="2">
        <v>13616.3586</v>
      </c>
    </row>
    <row r="101" spans="1:2" x14ac:dyDescent="0.25">
      <c r="A101" s="2">
        <v>19521.968199999999</v>
      </c>
      <c r="B101" s="2">
        <v>11163.567999999999</v>
      </c>
    </row>
    <row r="102" spans="1:2" x14ac:dyDescent="0.25">
      <c r="A102" s="2">
        <v>25382.296999999999</v>
      </c>
      <c r="B102" s="2">
        <v>1632.5644500000001</v>
      </c>
    </row>
    <row r="103" spans="1:2" x14ac:dyDescent="0.25">
      <c r="A103" s="2">
        <v>28868.6639</v>
      </c>
      <c r="B103" s="2">
        <v>2457.2111500000001</v>
      </c>
    </row>
    <row r="104" spans="1:2" x14ac:dyDescent="0.25">
      <c r="A104" s="2">
        <v>35147.528480000001</v>
      </c>
      <c r="B104" s="2">
        <v>2155.6815000000001</v>
      </c>
    </row>
    <row r="105" spans="1:2" x14ac:dyDescent="0.25">
      <c r="A105" s="2">
        <v>48885.135609999998</v>
      </c>
      <c r="B105" s="2">
        <v>1261.442</v>
      </c>
    </row>
    <row r="106" spans="1:2" x14ac:dyDescent="0.25">
      <c r="A106" s="2">
        <v>17942.106</v>
      </c>
      <c r="B106" s="2">
        <v>2045.68525</v>
      </c>
    </row>
    <row r="107" spans="1:2" x14ac:dyDescent="0.25">
      <c r="A107" s="2">
        <v>36197.699000000001</v>
      </c>
      <c r="B107" s="2">
        <v>27322.73386</v>
      </c>
    </row>
    <row r="108" spans="1:2" x14ac:dyDescent="0.25">
      <c r="A108" s="2">
        <v>22218.1149</v>
      </c>
      <c r="B108" s="2">
        <v>2166.732</v>
      </c>
    </row>
    <row r="109" spans="1:2" x14ac:dyDescent="0.25">
      <c r="A109" s="2">
        <v>32548.340499999998</v>
      </c>
      <c r="B109" s="2">
        <v>27375.904780000001</v>
      </c>
    </row>
    <row r="110" spans="1:2" x14ac:dyDescent="0.25">
      <c r="A110" s="2">
        <v>21082.16</v>
      </c>
      <c r="B110" s="2">
        <v>3490.5491000000002</v>
      </c>
    </row>
    <row r="111" spans="1:2" x14ac:dyDescent="0.25">
      <c r="A111" s="2">
        <v>38245.593269999998</v>
      </c>
      <c r="B111" s="2">
        <v>18157.876</v>
      </c>
    </row>
    <row r="112" spans="1:2" x14ac:dyDescent="0.25">
      <c r="A112" s="2">
        <v>48675.517699999997</v>
      </c>
      <c r="B112" s="2">
        <v>5138.2566999999999</v>
      </c>
    </row>
    <row r="113" spans="1:2" x14ac:dyDescent="0.25">
      <c r="A113" s="2">
        <v>63770.428010000003</v>
      </c>
      <c r="B113" s="2">
        <v>9877.6077000000005</v>
      </c>
    </row>
    <row r="114" spans="1:2" x14ac:dyDescent="0.25">
      <c r="A114" s="2">
        <v>23807.240600000001</v>
      </c>
      <c r="B114" s="2">
        <v>10959.6947</v>
      </c>
    </row>
    <row r="115" spans="1:2" x14ac:dyDescent="0.25">
      <c r="A115" s="2">
        <v>45863.205000000002</v>
      </c>
      <c r="B115" s="2">
        <v>1842.519</v>
      </c>
    </row>
    <row r="116" spans="1:2" x14ac:dyDescent="0.25">
      <c r="A116" s="2">
        <v>39983.425949999997</v>
      </c>
      <c r="B116" s="2">
        <v>5125.2156999999997</v>
      </c>
    </row>
    <row r="117" spans="1:2" x14ac:dyDescent="0.25">
      <c r="A117" s="2">
        <v>45702.022349999999</v>
      </c>
      <c r="B117" s="2">
        <v>7789.6350000000002</v>
      </c>
    </row>
    <row r="118" spans="1:2" x14ac:dyDescent="0.25">
      <c r="A118" s="2">
        <v>58571.074480000003</v>
      </c>
      <c r="B118" s="2">
        <v>6334.3435499999996</v>
      </c>
    </row>
    <row r="119" spans="1:2" x14ac:dyDescent="0.25">
      <c r="A119" s="2">
        <v>43943.876100000001</v>
      </c>
      <c r="B119" s="2">
        <v>7077.1894000000002</v>
      </c>
    </row>
    <row r="120" spans="1:2" x14ac:dyDescent="0.25">
      <c r="A120" s="2">
        <v>15359.104499999999</v>
      </c>
      <c r="B120" s="2">
        <v>6948.7007999999996</v>
      </c>
    </row>
    <row r="121" spans="1:2" x14ac:dyDescent="0.25">
      <c r="A121" s="2">
        <v>17468.983899999999</v>
      </c>
      <c r="B121" s="2">
        <v>19749.383379999999</v>
      </c>
    </row>
    <row r="122" spans="1:2" x14ac:dyDescent="0.25">
      <c r="A122" s="2">
        <v>25678.778450000002</v>
      </c>
      <c r="B122" s="2">
        <v>10450.552</v>
      </c>
    </row>
    <row r="123" spans="1:2" x14ac:dyDescent="0.25">
      <c r="A123" s="2">
        <v>39241.442000000003</v>
      </c>
      <c r="B123" s="2">
        <v>5152.134</v>
      </c>
    </row>
    <row r="124" spans="1:2" x14ac:dyDescent="0.25">
      <c r="A124" s="2">
        <v>42969.852700000003</v>
      </c>
      <c r="B124" s="2">
        <v>5028.1466</v>
      </c>
    </row>
    <row r="125" spans="1:2" x14ac:dyDescent="0.25">
      <c r="A125" s="2">
        <v>23306.546999999999</v>
      </c>
      <c r="B125" s="2">
        <v>10407.085849999999</v>
      </c>
    </row>
    <row r="126" spans="1:2" x14ac:dyDescent="0.25">
      <c r="A126" s="2">
        <v>34439.855900000002</v>
      </c>
      <c r="B126" s="2">
        <v>4830.63</v>
      </c>
    </row>
    <row r="127" spans="1:2" x14ac:dyDescent="0.25">
      <c r="A127" s="2">
        <v>40182.245999999999</v>
      </c>
      <c r="B127" s="2">
        <v>6128.79745</v>
      </c>
    </row>
    <row r="128" spans="1:2" x14ac:dyDescent="0.25">
      <c r="A128" s="2">
        <v>34617.840649999998</v>
      </c>
      <c r="B128" s="2">
        <v>2719.2797500000001</v>
      </c>
    </row>
    <row r="129" spans="1:2" x14ac:dyDescent="0.25">
      <c r="A129" s="2">
        <v>42983.458500000001</v>
      </c>
      <c r="B129" s="2">
        <v>4827.9049500000001</v>
      </c>
    </row>
    <row r="130" spans="1:2" x14ac:dyDescent="0.25">
      <c r="A130" s="2">
        <v>20149.322899999999</v>
      </c>
      <c r="B130" s="2">
        <v>13405.390299999999</v>
      </c>
    </row>
    <row r="131" spans="1:2" x14ac:dyDescent="0.25">
      <c r="A131" s="2">
        <v>32787.458590000002</v>
      </c>
      <c r="B131" s="2">
        <v>8116.68</v>
      </c>
    </row>
    <row r="132" spans="1:2" x14ac:dyDescent="0.25">
      <c r="A132" s="2">
        <v>24667.419000000002</v>
      </c>
      <c r="B132" s="2">
        <v>1694.7963999999999</v>
      </c>
    </row>
    <row r="133" spans="1:2" x14ac:dyDescent="0.25">
      <c r="A133" s="2">
        <v>27037.914100000002</v>
      </c>
      <c r="B133" s="2">
        <v>5246.0469999999996</v>
      </c>
    </row>
    <row r="134" spans="1:2" x14ac:dyDescent="0.25">
      <c r="A134" s="2">
        <v>42560.430399999997</v>
      </c>
      <c r="B134" s="2">
        <v>2855.4375500000001</v>
      </c>
    </row>
    <row r="135" spans="1:2" x14ac:dyDescent="0.25">
      <c r="A135" s="2">
        <v>40003.332249999999</v>
      </c>
      <c r="B135" s="2">
        <v>6455.86265</v>
      </c>
    </row>
    <row r="136" spans="1:2" x14ac:dyDescent="0.25">
      <c r="A136" s="2">
        <v>45710.207849999999</v>
      </c>
      <c r="B136" s="2">
        <v>10436.096</v>
      </c>
    </row>
    <row r="137" spans="1:2" x14ac:dyDescent="0.25">
      <c r="A137" s="2">
        <v>46200.985099999998</v>
      </c>
      <c r="B137" s="2">
        <v>8823.2790000000005</v>
      </c>
    </row>
    <row r="138" spans="1:2" x14ac:dyDescent="0.25">
      <c r="A138" s="2">
        <v>46130.5265</v>
      </c>
      <c r="B138" s="2">
        <v>8538.28845</v>
      </c>
    </row>
    <row r="139" spans="1:2" x14ac:dyDescent="0.25">
      <c r="A139" s="2">
        <v>40103.89</v>
      </c>
      <c r="B139" s="2">
        <v>11735.87905</v>
      </c>
    </row>
    <row r="140" spans="1:2" x14ac:dyDescent="0.25">
      <c r="A140" s="2">
        <v>34806.467700000001</v>
      </c>
      <c r="B140" s="2">
        <v>1631.8212000000001</v>
      </c>
    </row>
    <row r="141" spans="1:2" x14ac:dyDescent="0.25">
      <c r="A141" s="2">
        <v>40273.645499999999</v>
      </c>
      <c r="B141" s="2">
        <v>4005.4225000000001</v>
      </c>
    </row>
    <row r="142" spans="1:2" x14ac:dyDescent="0.25">
      <c r="A142" s="2">
        <v>44400.4064</v>
      </c>
      <c r="B142" s="2">
        <v>7419.4778999999999</v>
      </c>
    </row>
    <row r="143" spans="1:2" x14ac:dyDescent="0.25">
      <c r="A143" s="2">
        <v>40932.429499999998</v>
      </c>
      <c r="B143" s="2">
        <v>7731.4270999999999</v>
      </c>
    </row>
    <row r="144" spans="1:2" x14ac:dyDescent="0.25">
      <c r="A144" s="2">
        <v>16657.71745</v>
      </c>
      <c r="B144" s="2">
        <v>3981.9767999999999</v>
      </c>
    </row>
    <row r="145" spans="1:2" x14ac:dyDescent="0.25">
      <c r="A145" s="2">
        <v>19361.998800000001</v>
      </c>
      <c r="B145" s="2">
        <v>5325.6509999999998</v>
      </c>
    </row>
    <row r="146" spans="1:2" x14ac:dyDescent="0.25">
      <c r="A146" s="2">
        <v>40419.019099999998</v>
      </c>
      <c r="B146" s="2">
        <v>6775.9610000000002</v>
      </c>
    </row>
    <row r="147" spans="1:2" x14ac:dyDescent="0.25">
      <c r="A147" s="2">
        <v>36189.101699999999</v>
      </c>
      <c r="B147" s="2">
        <v>4922.9159</v>
      </c>
    </row>
    <row r="148" spans="1:2" x14ac:dyDescent="0.25">
      <c r="A148" s="2">
        <v>44585.455869999998</v>
      </c>
      <c r="B148" s="2">
        <v>12557.605299999999</v>
      </c>
    </row>
    <row r="149" spans="1:2" x14ac:dyDescent="0.25">
      <c r="A149" s="2">
        <v>18246.495500000001</v>
      </c>
      <c r="B149" s="2">
        <v>4883.866</v>
      </c>
    </row>
    <row r="150" spans="1:2" x14ac:dyDescent="0.25">
      <c r="A150" s="2">
        <v>43254.417950000003</v>
      </c>
      <c r="B150" s="2">
        <v>2137.6536000000001</v>
      </c>
    </row>
    <row r="151" spans="1:2" x14ac:dyDescent="0.25">
      <c r="A151" s="2">
        <v>19539.242999999999</v>
      </c>
      <c r="B151" s="2">
        <v>12044.342000000001</v>
      </c>
    </row>
    <row r="152" spans="1:2" x14ac:dyDescent="0.25">
      <c r="A152" s="2">
        <v>23065.420699999999</v>
      </c>
      <c r="B152" s="2">
        <v>1137.4697000000001</v>
      </c>
    </row>
    <row r="153" spans="1:2" x14ac:dyDescent="0.25">
      <c r="A153" s="2">
        <v>36307.798300000002</v>
      </c>
      <c r="B153" s="2">
        <v>1639.5631000000001</v>
      </c>
    </row>
    <row r="154" spans="1:2" x14ac:dyDescent="0.25">
      <c r="A154" s="2">
        <v>19040.876</v>
      </c>
      <c r="B154" s="2">
        <v>5649.7150000000001</v>
      </c>
    </row>
    <row r="155" spans="1:2" x14ac:dyDescent="0.25">
      <c r="A155" s="2">
        <v>17748.5062</v>
      </c>
      <c r="B155" s="2">
        <v>8516.8289999999997</v>
      </c>
    </row>
    <row r="156" spans="1:2" x14ac:dyDescent="0.25">
      <c r="A156" s="2">
        <v>18259.216</v>
      </c>
      <c r="B156" s="2">
        <v>9644.2525000000005</v>
      </c>
    </row>
    <row r="157" spans="1:2" x14ac:dyDescent="0.25">
      <c r="A157" s="2">
        <v>24520.263999999999</v>
      </c>
      <c r="B157" s="2">
        <v>14901.5167</v>
      </c>
    </row>
    <row r="158" spans="1:2" x14ac:dyDescent="0.25">
      <c r="A158" s="2">
        <v>21195.817999999999</v>
      </c>
      <c r="B158" s="2">
        <v>2130.6759000000002</v>
      </c>
    </row>
    <row r="159" spans="1:2" x14ac:dyDescent="0.25">
      <c r="A159" s="2">
        <v>18310.741999999998</v>
      </c>
      <c r="B159" s="2">
        <v>8871.1517000000003</v>
      </c>
    </row>
    <row r="160" spans="1:2" x14ac:dyDescent="0.25">
      <c r="A160" s="2">
        <v>17904.527050000001</v>
      </c>
      <c r="B160" s="2">
        <v>13012.20865</v>
      </c>
    </row>
    <row r="161" spans="1:2" x14ac:dyDescent="0.25">
      <c r="A161" s="2">
        <v>38792.685599999997</v>
      </c>
      <c r="B161" s="2">
        <v>7147.1049999999996</v>
      </c>
    </row>
    <row r="162" spans="1:2" x14ac:dyDescent="0.25">
      <c r="A162" s="2">
        <v>23401.30575</v>
      </c>
      <c r="B162" s="2">
        <v>4337.7352000000001</v>
      </c>
    </row>
    <row r="163" spans="1:2" x14ac:dyDescent="0.25">
      <c r="A163" s="2">
        <v>55135.402090000003</v>
      </c>
      <c r="B163" s="2">
        <v>11743.299000000001</v>
      </c>
    </row>
    <row r="164" spans="1:2" x14ac:dyDescent="0.25">
      <c r="A164" s="2">
        <v>43813.866099999999</v>
      </c>
      <c r="B164" s="2">
        <v>13880.949000000001</v>
      </c>
    </row>
    <row r="165" spans="1:2" x14ac:dyDescent="0.25">
      <c r="A165" s="2">
        <v>20773.62775</v>
      </c>
      <c r="B165" s="2">
        <v>6610.1097</v>
      </c>
    </row>
    <row r="166" spans="1:2" x14ac:dyDescent="0.25">
      <c r="A166" s="2">
        <v>39597.407200000001</v>
      </c>
      <c r="B166" s="2">
        <v>1980.07</v>
      </c>
    </row>
    <row r="167" spans="1:2" x14ac:dyDescent="0.25">
      <c r="A167" s="2">
        <v>36021.011200000001</v>
      </c>
      <c r="B167" s="2">
        <v>8162.7162500000004</v>
      </c>
    </row>
    <row r="168" spans="1:2" x14ac:dyDescent="0.25">
      <c r="A168" s="2">
        <v>27533.912899999999</v>
      </c>
      <c r="B168" s="2">
        <v>3537.703</v>
      </c>
    </row>
    <row r="169" spans="1:2" x14ac:dyDescent="0.25">
      <c r="A169" s="2">
        <v>45008.955499999996</v>
      </c>
      <c r="B169" s="2">
        <v>5002.7826999999997</v>
      </c>
    </row>
    <row r="170" spans="1:2" x14ac:dyDescent="0.25">
      <c r="A170" s="2">
        <v>37270.1512</v>
      </c>
      <c r="B170" s="2">
        <v>8520.0259999999998</v>
      </c>
    </row>
    <row r="171" spans="1:2" x14ac:dyDescent="0.25">
      <c r="A171" s="2">
        <v>42111.664700000001</v>
      </c>
      <c r="B171" s="2">
        <v>7371.7719999999999</v>
      </c>
    </row>
    <row r="172" spans="1:2" x14ac:dyDescent="0.25">
      <c r="A172" s="2">
        <v>24106.912550000001</v>
      </c>
      <c r="B172" s="2">
        <v>10355.641</v>
      </c>
    </row>
    <row r="173" spans="1:2" x14ac:dyDescent="0.25">
      <c r="A173" s="2">
        <v>40974.164900000003</v>
      </c>
      <c r="B173" s="2">
        <v>2483.7359999999999</v>
      </c>
    </row>
    <row r="174" spans="1:2" x14ac:dyDescent="0.25">
      <c r="A174" s="2">
        <v>15817.985699999999</v>
      </c>
      <c r="B174" s="2">
        <v>3392.9767999999999</v>
      </c>
    </row>
    <row r="175" spans="1:2" x14ac:dyDescent="0.25">
      <c r="A175" s="2">
        <v>46113.510999999999</v>
      </c>
      <c r="B175" s="2">
        <v>25081.76784</v>
      </c>
    </row>
    <row r="176" spans="1:2" x14ac:dyDescent="0.25">
      <c r="A176" s="2">
        <v>46255.112500000003</v>
      </c>
      <c r="B176" s="2">
        <v>5012.4709999999995</v>
      </c>
    </row>
    <row r="177" spans="1:2" x14ac:dyDescent="0.25">
      <c r="A177" s="2">
        <v>19719.6947</v>
      </c>
      <c r="B177" s="2">
        <v>10564.8845</v>
      </c>
    </row>
    <row r="178" spans="1:2" x14ac:dyDescent="0.25">
      <c r="A178" s="2">
        <v>27218.437249999999</v>
      </c>
      <c r="B178" s="2">
        <v>5253.5240000000003</v>
      </c>
    </row>
    <row r="179" spans="1:2" x14ac:dyDescent="0.25">
      <c r="A179" s="2">
        <v>29330.98315</v>
      </c>
      <c r="B179" s="2">
        <v>11987.1682</v>
      </c>
    </row>
    <row r="180" spans="1:2" x14ac:dyDescent="0.25">
      <c r="A180" s="2">
        <v>44202.653599999998</v>
      </c>
      <c r="B180" s="2">
        <v>2689.4953999999998</v>
      </c>
    </row>
    <row r="181" spans="1:2" x14ac:dyDescent="0.25">
      <c r="A181" s="2">
        <v>19798.054550000001</v>
      </c>
      <c r="B181" s="2">
        <v>24227.337240000001</v>
      </c>
    </row>
    <row r="182" spans="1:2" x14ac:dyDescent="0.25">
      <c r="A182" s="2">
        <v>48673.558799999999</v>
      </c>
      <c r="B182" s="2">
        <v>7358.1756500000001</v>
      </c>
    </row>
    <row r="183" spans="1:2" x14ac:dyDescent="0.25">
      <c r="A183" s="2">
        <v>17496.306</v>
      </c>
      <c r="B183" s="2">
        <v>9225.2564000000002</v>
      </c>
    </row>
    <row r="184" spans="1:2" x14ac:dyDescent="0.25">
      <c r="A184" s="2">
        <v>33732.686699999998</v>
      </c>
      <c r="B184" s="2">
        <v>7443.6430499999997</v>
      </c>
    </row>
    <row r="185" spans="1:2" x14ac:dyDescent="0.25">
      <c r="A185" s="2">
        <v>21774.32215</v>
      </c>
      <c r="B185" s="2">
        <v>14001.286700000001</v>
      </c>
    </row>
    <row r="186" spans="1:2" x14ac:dyDescent="0.25">
      <c r="A186" s="2">
        <v>35069.374519999998</v>
      </c>
      <c r="B186" s="2">
        <v>1727.7850000000001</v>
      </c>
    </row>
    <row r="187" spans="1:2" x14ac:dyDescent="0.25">
      <c r="A187" s="2">
        <v>39047.285000000003</v>
      </c>
      <c r="B187" s="2">
        <v>12333.828</v>
      </c>
    </row>
    <row r="188" spans="1:2" x14ac:dyDescent="0.25">
      <c r="A188" s="2">
        <v>19933.457999999999</v>
      </c>
      <c r="B188" s="2">
        <v>6710.1918999999998</v>
      </c>
    </row>
    <row r="189" spans="1:2" x14ac:dyDescent="0.25">
      <c r="A189" s="2">
        <v>47462.894</v>
      </c>
      <c r="B189" s="2">
        <v>1615.7666999999999</v>
      </c>
    </row>
    <row r="190" spans="1:2" x14ac:dyDescent="0.25">
      <c r="A190" s="2">
        <v>38998.546000000002</v>
      </c>
      <c r="B190" s="2">
        <v>4463.2051000000001</v>
      </c>
    </row>
    <row r="191" spans="1:2" x14ac:dyDescent="0.25">
      <c r="A191" s="2">
        <v>20009.63365</v>
      </c>
      <c r="B191" s="2">
        <v>7152.6714000000002</v>
      </c>
    </row>
    <row r="192" spans="1:2" x14ac:dyDescent="0.25">
      <c r="A192" s="2">
        <v>41999.519999999997</v>
      </c>
      <c r="B192" s="2">
        <v>5354.0746499999996</v>
      </c>
    </row>
    <row r="193" spans="1:2" x14ac:dyDescent="0.25">
      <c r="A193" s="2">
        <v>41034.221400000002</v>
      </c>
      <c r="B193" s="2">
        <v>35160.134570000002</v>
      </c>
    </row>
    <row r="194" spans="1:2" x14ac:dyDescent="0.25">
      <c r="A194" s="2">
        <v>23967.38305</v>
      </c>
      <c r="B194" s="2">
        <v>7196.8670000000002</v>
      </c>
    </row>
    <row r="195" spans="1:2" x14ac:dyDescent="0.25">
      <c r="A195" s="2">
        <v>16138.762049999999</v>
      </c>
      <c r="B195" s="2">
        <v>24476.478510000001</v>
      </c>
    </row>
    <row r="196" spans="1:2" x14ac:dyDescent="0.25">
      <c r="A196" s="2">
        <v>19199.944</v>
      </c>
      <c r="B196" s="2">
        <v>12648.7034</v>
      </c>
    </row>
    <row r="197" spans="1:2" x14ac:dyDescent="0.25">
      <c r="A197" s="2">
        <v>14571.890799999999</v>
      </c>
      <c r="B197" s="2">
        <v>1986.9333999999999</v>
      </c>
    </row>
    <row r="198" spans="1:2" x14ac:dyDescent="0.25">
      <c r="A198" s="2">
        <v>16420.494549999999</v>
      </c>
      <c r="B198" s="2">
        <v>1832.0940000000001</v>
      </c>
    </row>
    <row r="199" spans="1:2" x14ac:dyDescent="0.25">
      <c r="A199" s="2">
        <v>17361.766100000001</v>
      </c>
      <c r="B199" s="2">
        <v>4040.55825</v>
      </c>
    </row>
    <row r="200" spans="1:2" x14ac:dyDescent="0.25">
      <c r="A200" s="2">
        <v>34472.841</v>
      </c>
      <c r="B200" s="2">
        <v>4260.7439999999997</v>
      </c>
    </row>
    <row r="201" spans="1:2" x14ac:dyDescent="0.25">
      <c r="A201" s="2">
        <v>24915.220850000002</v>
      </c>
      <c r="B201" s="2">
        <v>13047.332350000001</v>
      </c>
    </row>
    <row r="202" spans="1:2" x14ac:dyDescent="0.25">
      <c r="A202" s="2">
        <v>18767.737700000001</v>
      </c>
      <c r="B202" s="2">
        <v>5400.9804999999997</v>
      </c>
    </row>
    <row r="203" spans="1:2" x14ac:dyDescent="0.25">
      <c r="A203" s="2">
        <v>35595.589800000002</v>
      </c>
      <c r="B203" s="2">
        <v>11520.099850000001</v>
      </c>
    </row>
    <row r="204" spans="1:2" x14ac:dyDescent="0.25">
      <c r="A204" s="2">
        <v>42211.138200000001</v>
      </c>
      <c r="B204" s="2">
        <v>11837.16</v>
      </c>
    </row>
    <row r="205" spans="1:2" x14ac:dyDescent="0.25">
      <c r="A205" s="2">
        <v>16450.894700000001</v>
      </c>
      <c r="B205" s="2">
        <v>20462.997660000001</v>
      </c>
    </row>
    <row r="206" spans="1:2" x14ac:dyDescent="0.25">
      <c r="A206" s="2">
        <v>21677.283449999999</v>
      </c>
      <c r="B206" s="2">
        <v>14590.63205</v>
      </c>
    </row>
    <row r="207" spans="1:2" x14ac:dyDescent="0.25">
      <c r="A207" s="2">
        <v>44423.803</v>
      </c>
      <c r="B207" s="2">
        <v>7441.0529999999999</v>
      </c>
    </row>
    <row r="208" spans="1:2" x14ac:dyDescent="0.25">
      <c r="A208" s="2">
        <v>13747.87235</v>
      </c>
      <c r="B208" s="2">
        <v>9282.4806000000008</v>
      </c>
    </row>
    <row r="209" spans="1:2" x14ac:dyDescent="0.25">
      <c r="A209" s="2">
        <v>37484.4493</v>
      </c>
      <c r="B209" s="2">
        <v>1719.4363000000001</v>
      </c>
    </row>
    <row r="210" spans="1:2" x14ac:dyDescent="0.25">
      <c r="A210" s="2">
        <v>39725.518049999999</v>
      </c>
      <c r="B210" s="2">
        <v>7265.7025000000003</v>
      </c>
    </row>
    <row r="211" spans="1:2" x14ac:dyDescent="0.25">
      <c r="A211" s="2">
        <v>20234.854749999999</v>
      </c>
      <c r="B211" s="2">
        <v>9617.6624499999998</v>
      </c>
    </row>
    <row r="212" spans="1:2" x14ac:dyDescent="0.25">
      <c r="A212" s="2">
        <v>33475.817150000003</v>
      </c>
      <c r="B212" s="2">
        <v>2523.1695</v>
      </c>
    </row>
    <row r="213" spans="1:2" x14ac:dyDescent="0.25">
      <c r="A213" s="2">
        <v>21880.82</v>
      </c>
      <c r="B213" s="2">
        <v>9715.8410000000003</v>
      </c>
    </row>
    <row r="214" spans="1:2" x14ac:dyDescent="0.25">
      <c r="A214" s="2">
        <v>44501.398200000003</v>
      </c>
      <c r="B214" s="2">
        <v>2803.69785</v>
      </c>
    </row>
    <row r="215" spans="1:2" x14ac:dyDescent="0.25">
      <c r="A215" s="2">
        <v>39727.614000000001</v>
      </c>
      <c r="B215" s="2">
        <v>2150.4690000000001</v>
      </c>
    </row>
    <row r="216" spans="1:2" x14ac:dyDescent="0.25">
      <c r="A216" s="2">
        <v>25309.489000000001</v>
      </c>
      <c r="B216" s="2">
        <v>12928.7911</v>
      </c>
    </row>
    <row r="217" spans="1:2" x14ac:dyDescent="0.25">
      <c r="A217" s="2">
        <v>48970.247600000002</v>
      </c>
      <c r="B217" s="2">
        <v>9855.1314000000002</v>
      </c>
    </row>
    <row r="218" spans="1:2" x14ac:dyDescent="0.25">
      <c r="A218" s="2">
        <v>39871.704299999998</v>
      </c>
      <c r="B218" s="2">
        <v>4237.12655</v>
      </c>
    </row>
    <row r="219" spans="1:2" x14ac:dyDescent="0.25">
      <c r="A219" s="2">
        <v>34672.147199999999</v>
      </c>
      <c r="B219" s="2">
        <v>11879.10405</v>
      </c>
    </row>
    <row r="220" spans="1:2" x14ac:dyDescent="0.25">
      <c r="A220" s="2">
        <v>19023.259999999998</v>
      </c>
      <c r="B220" s="2">
        <v>9625.92</v>
      </c>
    </row>
    <row r="221" spans="1:2" x14ac:dyDescent="0.25">
      <c r="A221" s="2">
        <v>41676.081100000003</v>
      </c>
      <c r="B221" s="2">
        <v>7742.1098000000002</v>
      </c>
    </row>
    <row r="222" spans="1:2" x14ac:dyDescent="0.25">
      <c r="A222" s="2">
        <v>33907.548000000003</v>
      </c>
      <c r="B222" s="2">
        <v>9432.9253000000008</v>
      </c>
    </row>
    <row r="223" spans="1:2" x14ac:dyDescent="0.25">
      <c r="A223" s="2">
        <v>44641.197399999997</v>
      </c>
      <c r="B223" s="2">
        <v>14256.192800000001</v>
      </c>
    </row>
    <row r="224" spans="1:2" x14ac:dyDescent="0.25">
      <c r="A224" s="2">
        <v>16776.304049999999</v>
      </c>
      <c r="B224" s="2">
        <v>25992.821039999999</v>
      </c>
    </row>
    <row r="225" spans="1:2" x14ac:dyDescent="0.25">
      <c r="A225" s="2">
        <v>41949.244100000004</v>
      </c>
      <c r="B225" s="2">
        <v>3172.018</v>
      </c>
    </row>
    <row r="226" spans="1:2" x14ac:dyDescent="0.25">
      <c r="A226" s="2">
        <v>24180.933499999999</v>
      </c>
      <c r="B226" s="2">
        <v>20277.807509999999</v>
      </c>
    </row>
    <row r="227" spans="1:2" x14ac:dyDescent="0.25">
      <c r="A227" s="2">
        <v>36124.573700000001</v>
      </c>
      <c r="B227" s="2">
        <v>2156.7518</v>
      </c>
    </row>
    <row r="228" spans="1:2" x14ac:dyDescent="0.25">
      <c r="A228" s="2">
        <v>38282.749499999998</v>
      </c>
      <c r="B228" s="2">
        <v>3906.127</v>
      </c>
    </row>
    <row r="229" spans="1:2" x14ac:dyDescent="0.25">
      <c r="A229" s="2">
        <v>34166.273000000001</v>
      </c>
      <c r="B229" s="2">
        <v>1704.5681</v>
      </c>
    </row>
    <row r="230" spans="1:2" x14ac:dyDescent="0.25">
      <c r="A230" s="2">
        <v>46661.4424</v>
      </c>
      <c r="B230" s="2">
        <v>9249.4951999999994</v>
      </c>
    </row>
    <row r="231" spans="1:2" x14ac:dyDescent="0.25">
      <c r="A231" s="2">
        <v>40904.199500000002</v>
      </c>
      <c r="B231" s="2">
        <v>6746.7425000000003</v>
      </c>
    </row>
    <row r="232" spans="1:2" x14ac:dyDescent="0.25">
      <c r="A232" s="2">
        <v>36898.733079999998</v>
      </c>
      <c r="B232" s="2">
        <v>12265.5069</v>
      </c>
    </row>
    <row r="233" spans="1:2" x14ac:dyDescent="0.25">
      <c r="A233" s="2">
        <v>52590.829389999999</v>
      </c>
      <c r="B233" s="2">
        <v>4349.4620000000004</v>
      </c>
    </row>
    <row r="234" spans="1:2" x14ac:dyDescent="0.25">
      <c r="A234" s="2">
        <v>40941.285400000001</v>
      </c>
      <c r="B234" s="2">
        <v>12646.207</v>
      </c>
    </row>
    <row r="235" spans="1:2" x14ac:dyDescent="0.25">
      <c r="A235" s="2">
        <v>39722.746200000001</v>
      </c>
      <c r="B235" s="2">
        <v>19442.353500000001</v>
      </c>
    </row>
    <row r="236" spans="1:2" x14ac:dyDescent="0.25">
      <c r="A236" s="2">
        <v>17178.682400000002</v>
      </c>
      <c r="B236" s="2">
        <v>20177.671129999999</v>
      </c>
    </row>
    <row r="237" spans="1:2" x14ac:dyDescent="0.25">
      <c r="A237" s="2">
        <v>22478.6</v>
      </c>
      <c r="B237" s="2">
        <v>4151.0286999999998</v>
      </c>
    </row>
    <row r="238" spans="1:2" x14ac:dyDescent="0.25">
      <c r="A238" s="2">
        <v>23887.662700000001</v>
      </c>
      <c r="B238" s="2">
        <v>11944.594349999999</v>
      </c>
    </row>
    <row r="239" spans="1:2" x14ac:dyDescent="0.25">
      <c r="A239" s="2">
        <v>19350.368900000001</v>
      </c>
      <c r="B239" s="2">
        <v>7749.1563999999998</v>
      </c>
    </row>
    <row r="240" spans="1:2" x14ac:dyDescent="0.25">
      <c r="A240" s="2">
        <v>18328.238099999999</v>
      </c>
      <c r="B240" s="2">
        <v>8444.4740000000002</v>
      </c>
    </row>
    <row r="241" spans="1:2" x14ac:dyDescent="0.25">
      <c r="A241" s="2">
        <v>37465.34375</v>
      </c>
      <c r="B241" s="2">
        <v>1737.376</v>
      </c>
    </row>
    <row r="242" spans="1:2" x14ac:dyDescent="0.25">
      <c r="A242" s="2">
        <v>21771.3423</v>
      </c>
      <c r="B242" s="2">
        <v>8124.4084000000003</v>
      </c>
    </row>
    <row r="243" spans="1:2" x14ac:dyDescent="0.25">
      <c r="A243" s="2">
        <v>33307.550799999997</v>
      </c>
      <c r="B243" s="2">
        <v>9722.7695000000003</v>
      </c>
    </row>
    <row r="244" spans="1:2" x14ac:dyDescent="0.25">
      <c r="A244" s="2">
        <v>18223.4512</v>
      </c>
      <c r="B244" s="2">
        <v>8835.2649500000007</v>
      </c>
    </row>
    <row r="245" spans="1:2" x14ac:dyDescent="0.25">
      <c r="A245" s="2">
        <v>38415.474000000002</v>
      </c>
      <c r="B245" s="2">
        <v>10435.06525</v>
      </c>
    </row>
    <row r="246" spans="1:2" x14ac:dyDescent="0.25">
      <c r="A246" s="2">
        <v>20296.863450000001</v>
      </c>
      <c r="B246" s="2">
        <v>7421.1945500000002</v>
      </c>
    </row>
    <row r="247" spans="1:2" x14ac:dyDescent="0.25">
      <c r="A247" s="2">
        <v>41661.601999999999</v>
      </c>
      <c r="B247" s="2">
        <v>4667.6076499999999</v>
      </c>
    </row>
    <row r="248" spans="1:2" x14ac:dyDescent="0.25">
      <c r="A248" s="2">
        <v>26125.674770000001</v>
      </c>
      <c r="B248" s="2">
        <v>4894.7533000000003</v>
      </c>
    </row>
    <row r="249" spans="1:2" x14ac:dyDescent="0.25">
      <c r="A249" s="2">
        <v>60021.398970000002</v>
      </c>
      <c r="B249" s="2">
        <v>24671.663339999999</v>
      </c>
    </row>
    <row r="250" spans="1:2" x14ac:dyDescent="0.25">
      <c r="A250" s="2">
        <v>20167.336029999999</v>
      </c>
      <c r="B250" s="2">
        <v>11566.30055</v>
      </c>
    </row>
    <row r="251" spans="1:2" x14ac:dyDescent="0.25">
      <c r="A251" s="2">
        <v>47269.853999999999</v>
      </c>
      <c r="B251" s="2">
        <v>2866.0909999999999</v>
      </c>
    </row>
    <row r="252" spans="1:2" x14ac:dyDescent="0.25">
      <c r="A252" s="2">
        <v>49577.662400000001</v>
      </c>
      <c r="B252" s="2">
        <v>6600.2059499999996</v>
      </c>
    </row>
    <row r="253" spans="1:2" x14ac:dyDescent="0.25">
      <c r="A253" s="2">
        <v>37607.527699999999</v>
      </c>
      <c r="B253" s="2">
        <v>3561.8888999999999</v>
      </c>
    </row>
    <row r="254" spans="1:2" x14ac:dyDescent="0.25">
      <c r="A254" s="2">
        <v>18648.421699999999</v>
      </c>
      <c r="B254" s="2">
        <v>9144.5650000000005</v>
      </c>
    </row>
    <row r="255" spans="1:2" x14ac:dyDescent="0.25">
      <c r="A255" s="2">
        <v>16232.847</v>
      </c>
      <c r="B255" s="2">
        <v>13429.035400000001</v>
      </c>
    </row>
    <row r="256" spans="1:2" x14ac:dyDescent="0.25">
      <c r="A256" s="2">
        <v>26926.5144</v>
      </c>
      <c r="B256" s="2">
        <v>11658.379150000001</v>
      </c>
    </row>
    <row r="257" spans="1:2" x14ac:dyDescent="0.25">
      <c r="A257" s="2">
        <v>34254.053350000002</v>
      </c>
      <c r="B257" s="2">
        <v>19144.576519999999</v>
      </c>
    </row>
    <row r="258" spans="1:2" x14ac:dyDescent="0.25">
      <c r="A258" s="2">
        <v>17043.341400000001</v>
      </c>
      <c r="B258" s="2">
        <v>13822.803</v>
      </c>
    </row>
    <row r="259" spans="1:2" x14ac:dyDescent="0.25">
      <c r="A259" s="2">
        <v>22462.043750000001</v>
      </c>
      <c r="B259" s="2">
        <v>12142.578600000001</v>
      </c>
    </row>
    <row r="260" spans="1:2" x14ac:dyDescent="0.25">
      <c r="A260" s="2">
        <v>24535.698550000001</v>
      </c>
      <c r="B260" s="2">
        <v>13937.666499999999</v>
      </c>
    </row>
    <row r="261" spans="1:2" x14ac:dyDescent="0.25">
      <c r="A261" s="2">
        <v>14283.4594</v>
      </c>
      <c r="B261" s="2">
        <v>8232.6388000000006</v>
      </c>
    </row>
    <row r="262" spans="1:2" x14ac:dyDescent="0.25">
      <c r="A262" s="2">
        <v>47403.88</v>
      </c>
      <c r="B262" s="2">
        <v>18955.220170000001</v>
      </c>
    </row>
    <row r="263" spans="1:2" x14ac:dyDescent="0.25">
      <c r="A263" s="2">
        <v>38344.565999999999</v>
      </c>
      <c r="B263" s="2">
        <v>13352.0998</v>
      </c>
    </row>
    <row r="264" spans="1:2" x14ac:dyDescent="0.25">
      <c r="A264" s="2">
        <v>34828.654000000002</v>
      </c>
      <c r="B264" s="2">
        <v>13217.094499999999</v>
      </c>
    </row>
    <row r="265" spans="1:2" x14ac:dyDescent="0.25">
      <c r="A265" s="2">
        <v>62592.873090000001</v>
      </c>
      <c r="B265" s="2">
        <v>13981.850350000001</v>
      </c>
    </row>
    <row r="266" spans="1:2" x14ac:dyDescent="0.25">
      <c r="A266" s="2">
        <v>46718.163249999998</v>
      </c>
      <c r="B266" s="2">
        <v>10977.2063</v>
      </c>
    </row>
    <row r="267" spans="1:2" x14ac:dyDescent="0.25">
      <c r="A267" s="2">
        <v>37829.724199999997</v>
      </c>
      <c r="B267" s="2">
        <v>6184.2993999999999</v>
      </c>
    </row>
    <row r="268" spans="1:2" x14ac:dyDescent="0.25">
      <c r="A268" s="2">
        <v>21259.377949999998</v>
      </c>
      <c r="B268" s="2">
        <v>4889.9994999999999</v>
      </c>
    </row>
    <row r="269" spans="1:2" x14ac:dyDescent="0.25">
      <c r="A269" s="2">
        <v>16115.3045</v>
      </c>
      <c r="B269" s="2">
        <v>8334.4575499999992</v>
      </c>
    </row>
    <row r="270" spans="1:2" x14ac:dyDescent="0.25">
      <c r="A270" s="2">
        <v>21472.478800000001</v>
      </c>
      <c r="B270" s="2">
        <v>5478.0367999999999</v>
      </c>
    </row>
    <row r="271" spans="1:2" x14ac:dyDescent="0.25">
      <c r="A271" s="2">
        <v>33900.652999999998</v>
      </c>
      <c r="B271" s="2">
        <v>1635.7336499999999</v>
      </c>
    </row>
    <row r="272" spans="1:2" x14ac:dyDescent="0.25">
      <c r="A272" s="2">
        <v>36397.576000000001</v>
      </c>
      <c r="B272" s="2">
        <v>11830.6072</v>
      </c>
    </row>
    <row r="273" spans="1:2" x14ac:dyDescent="0.25">
      <c r="A273" s="2">
        <v>18765.87545</v>
      </c>
      <c r="B273" s="2">
        <v>8932.0840000000007</v>
      </c>
    </row>
    <row r="274" spans="1:2" x14ac:dyDescent="0.25">
      <c r="A274" s="2">
        <v>28101.333050000001</v>
      </c>
      <c r="B274" s="2">
        <v>3554.203</v>
      </c>
    </row>
    <row r="275" spans="1:2" x14ac:dyDescent="0.25">
      <c r="A275" s="2">
        <v>43896.376300000004</v>
      </c>
      <c r="B275" s="2">
        <v>12404.8791</v>
      </c>
    </row>
    <row r="276" spans="1:2" x14ac:dyDescent="0.25">
      <c r="A276" s="2">
        <v>29141.3603</v>
      </c>
      <c r="B276" s="2">
        <v>14133.03775</v>
      </c>
    </row>
    <row r="277" spans="1:2" x14ac:dyDescent="0.25">
      <c r="B277" s="2">
        <v>24603.04837</v>
      </c>
    </row>
    <row r="278" spans="1:2" x14ac:dyDescent="0.25">
      <c r="B278" s="2">
        <v>8944.1151000000009</v>
      </c>
    </row>
    <row r="279" spans="1:2" x14ac:dyDescent="0.25">
      <c r="B279" s="2">
        <v>9620.3307000000004</v>
      </c>
    </row>
    <row r="280" spans="1:2" x14ac:dyDescent="0.25">
      <c r="B280" s="2">
        <v>1837.2819</v>
      </c>
    </row>
    <row r="281" spans="1:2" x14ac:dyDescent="0.25">
      <c r="B281" s="2">
        <v>1607.5101</v>
      </c>
    </row>
    <row r="282" spans="1:2" x14ac:dyDescent="0.25">
      <c r="B282" s="2">
        <v>10043.249</v>
      </c>
    </row>
    <row r="283" spans="1:2" x14ac:dyDescent="0.25">
      <c r="B283" s="2">
        <v>4751.07</v>
      </c>
    </row>
    <row r="284" spans="1:2" x14ac:dyDescent="0.25">
      <c r="B284" s="2">
        <v>2597.779</v>
      </c>
    </row>
    <row r="285" spans="1:2" x14ac:dyDescent="0.25">
      <c r="B285" s="2">
        <v>3180.5101</v>
      </c>
    </row>
    <row r="286" spans="1:2" x14ac:dyDescent="0.25">
      <c r="B286" s="2">
        <v>9778.3472000000002</v>
      </c>
    </row>
    <row r="287" spans="1:2" x14ac:dyDescent="0.25">
      <c r="B287" s="2">
        <v>13430.264999999999</v>
      </c>
    </row>
    <row r="288" spans="1:2" x14ac:dyDescent="0.25">
      <c r="B288" s="2">
        <v>8017.0611500000005</v>
      </c>
    </row>
    <row r="289" spans="2:2" x14ac:dyDescent="0.25">
      <c r="B289" s="2">
        <v>8116.2688500000004</v>
      </c>
    </row>
    <row r="290" spans="2:2" x14ac:dyDescent="0.25">
      <c r="B290" s="2">
        <v>3481.8679999999999</v>
      </c>
    </row>
    <row r="291" spans="2:2" x14ac:dyDescent="0.25">
      <c r="B291" s="2">
        <v>13415.0381</v>
      </c>
    </row>
    <row r="292" spans="2:2" x14ac:dyDescent="0.25">
      <c r="B292" s="2">
        <v>12029.286700000001</v>
      </c>
    </row>
    <row r="293" spans="2:2" x14ac:dyDescent="0.25">
      <c r="B293" s="5">
        <v>7639.4174499999999</v>
      </c>
    </row>
    <row r="294" spans="2:2" x14ac:dyDescent="0.25">
      <c r="B294" s="5">
        <v>1391.5287000000001</v>
      </c>
    </row>
    <row r="295" spans="2:2" x14ac:dyDescent="0.25">
      <c r="B295" s="2">
        <v>16455.707849999999</v>
      </c>
    </row>
    <row r="296" spans="2:2" x14ac:dyDescent="0.25">
      <c r="B296" s="5">
        <v>27000.98473</v>
      </c>
    </row>
    <row r="297" spans="2:2" x14ac:dyDescent="0.25">
      <c r="B297" s="2">
        <v>20781.48892</v>
      </c>
    </row>
    <row r="298" spans="2:2" x14ac:dyDescent="0.25">
      <c r="B298" s="2">
        <v>5846.9175999999998</v>
      </c>
    </row>
    <row r="299" spans="2:2" x14ac:dyDescent="0.25">
      <c r="B299" s="2">
        <v>8302.5356499999998</v>
      </c>
    </row>
    <row r="300" spans="2:2" x14ac:dyDescent="0.25">
      <c r="B300" s="2">
        <v>1261.8589999999999</v>
      </c>
    </row>
    <row r="301" spans="2:2" x14ac:dyDescent="0.25">
      <c r="B301" s="2">
        <v>11856.4115</v>
      </c>
    </row>
    <row r="302" spans="2:2" x14ac:dyDescent="0.25">
      <c r="B302" s="2">
        <v>30284.642940000002</v>
      </c>
    </row>
    <row r="303" spans="2:2" x14ac:dyDescent="0.25">
      <c r="B303" s="2">
        <v>3176.8159000000001</v>
      </c>
    </row>
    <row r="304" spans="2:2" x14ac:dyDescent="0.25">
      <c r="B304" s="2">
        <v>4618.0798999999997</v>
      </c>
    </row>
    <row r="305" spans="2:2" x14ac:dyDescent="0.25">
      <c r="B305" s="2">
        <v>10736.87075</v>
      </c>
    </row>
    <row r="306" spans="2:2" x14ac:dyDescent="0.25">
      <c r="B306" s="2">
        <v>2138.0707000000002</v>
      </c>
    </row>
    <row r="307" spans="2:2" x14ac:dyDescent="0.25">
      <c r="B307" s="2">
        <v>8964.0605500000001</v>
      </c>
    </row>
    <row r="308" spans="2:2" x14ac:dyDescent="0.25">
      <c r="B308" s="2">
        <v>9290.1394999999993</v>
      </c>
    </row>
    <row r="309" spans="2:2" x14ac:dyDescent="0.25">
      <c r="B309" s="2">
        <v>9411.0049999999992</v>
      </c>
    </row>
    <row r="310" spans="2:2" x14ac:dyDescent="0.25">
      <c r="B310" s="2">
        <v>7526.7064499999997</v>
      </c>
    </row>
    <row r="311" spans="2:2" x14ac:dyDescent="0.25">
      <c r="B311" s="2">
        <v>8522.0030000000006</v>
      </c>
    </row>
    <row r="312" spans="2:2" x14ac:dyDescent="0.25">
      <c r="B312" s="2">
        <v>16586.49771</v>
      </c>
    </row>
    <row r="313" spans="2:2" x14ac:dyDescent="0.25">
      <c r="B313" s="2">
        <v>14988.432000000001</v>
      </c>
    </row>
    <row r="314" spans="2:2" x14ac:dyDescent="0.25">
      <c r="B314" s="2">
        <v>1631.6683</v>
      </c>
    </row>
    <row r="315" spans="2:2" x14ac:dyDescent="0.25">
      <c r="B315" s="2">
        <v>9264.7970000000005</v>
      </c>
    </row>
    <row r="316" spans="2:2" x14ac:dyDescent="0.25">
      <c r="B316" s="2">
        <v>8083.9197999999997</v>
      </c>
    </row>
    <row r="317" spans="2:2" x14ac:dyDescent="0.25">
      <c r="B317" s="2">
        <v>14692.66935</v>
      </c>
    </row>
    <row r="318" spans="2:2" x14ac:dyDescent="0.25">
      <c r="B318" s="2">
        <v>10269.459999999999</v>
      </c>
    </row>
    <row r="319" spans="2:2" x14ac:dyDescent="0.25">
      <c r="B319" s="2">
        <v>3260.1990000000001</v>
      </c>
    </row>
    <row r="320" spans="2:2" x14ac:dyDescent="0.25">
      <c r="B320" s="2">
        <v>11396.9002</v>
      </c>
    </row>
    <row r="321" spans="2:2" x14ac:dyDescent="0.25">
      <c r="B321" s="2">
        <v>4185.0978999999998</v>
      </c>
    </row>
    <row r="322" spans="2:2" x14ac:dyDescent="0.25">
      <c r="B322" s="2">
        <v>8539.6710000000003</v>
      </c>
    </row>
    <row r="323" spans="2:2" x14ac:dyDescent="0.25">
      <c r="B323" s="2">
        <v>6652.5288</v>
      </c>
    </row>
    <row r="324" spans="2:2" x14ac:dyDescent="0.25">
      <c r="B324" s="2">
        <v>4074.4537</v>
      </c>
    </row>
    <row r="325" spans="2:2" x14ac:dyDescent="0.25">
      <c r="B325" s="5">
        <v>1621.3402000000001</v>
      </c>
    </row>
    <row r="326" spans="2:2" x14ac:dyDescent="0.25">
      <c r="B326" s="2">
        <v>5080.0959999999995</v>
      </c>
    </row>
    <row r="327" spans="2:2" x14ac:dyDescent="0.25">
      <c r="B327" s="2">
        <v>2134.9014999999999</v>
      </c>
    </row>
    <row r="328" spans="2:2" x14ac:dyDescent="0.25">
      <c r="B328" s="2">
        <v>7345.7266</v>
      </c>
    </row>
    <row r="329" spans="2:2" x14ac:dyDescent="0.25">
      <c r="B329" s="5">
        <v>9140.9509999999991</v>
      </c>
    </row>
    <row r="330" spans="2:2" x14ac:dyDescent="0.25">
      <c r="B330" s="5">
        <v>14418.2804</v>
      </c>
    </row>
    <row r="331" spans="2:2" x14ac:dyDescent="0.25">
      <c r="B331" s="2">
        <v>2727.3951000000002</v>
      </c>
    </row>
    <row r="332" spans="2:2" x14ac:dyDescent="0.25">
      <c r="B332" s="2">
        <v>8968.33</v>
      </c>
    </row>
    <row r="333" spans="2:2" x14ac:dyDescent="0.25">
      <c r="B333" s="2">
        <v>9788.8659000000007</v>
      </c>
    </row>
    <row r="334" spans="2:2" x14ac:dyDescent="0.25">
      <c r="B334" s="2">
        <v>6555.07035</v>
      </c>
    </row>
    <row r="335" spans="2:2" x14ac:dyDescent="0.25">
      <c r="B335" s="2">
        <v>7323.7348190000002</v>
      </c>
    </row>
    <row r="336" spans="2:2" x14ac:dyDescent="0.25">
      <c r="B336" s="2">
        <v>3167.4558499999998</v>
      </c>
    </row>
    <row r="337" spans="2:2" x14ac:dyDescent="0.25">
      <c r="B337" s="2">
        <v>18804.752400000001</v>
      </c>
    </row>
    <row r="338" spans="2:2" x14ac:dyDescent="0.25">
      <c r="B338" s="2">
        <v>23082.955330000001</v>
      </c>
    </row>
    <row r="339" spans="2:2" x14ac:dyDescent="0.25">
      <c r="B339" s="2">
        <v>4906.4096499999996</v>
      </c>
    </row>
    <row r="340" spans="2:2" x14ac:dyDescent="0.25">
      <c r="B340" s="2">
        <v>5969.723</v>
      </c>
    </row>
    <row r="341" spans="2:2" x14ac:dyDescent="0.25">
      <c r="B341" s="2">
        <v>12638.195</v>
      </c>
    </row>
    <row r="342" spans="2:2" x14ac:dyDescent="0.25">
      <c r="B342" s="2">
        <v>4243.5900499999998</v>
      </c>
    </row>
    <row r="343" spans="2:2" x14ac:dyDescent="0.25">
      <c r="B343" s="2">
        <v>13919.822899999999</v>
      </c>
    </row>
    <row r="344" spans="2:2" x14ac:dyDescent="0.25">
      <c r="B344" s="2">
        <v>2254.7966999999999</v>
      </c>
    </row>
    <row r="345" spans="2:2" x14ac:dyDescent="0.25">
      <c r="B345" s="2">
        <v>5926.8459999999995</v>
      </c>
    </row>
    <row r="346" spans="2:2" x14ac:dyDescent="0.25">
      <c r="B346" s="2">
        <v>12592.5345</v>
      </c>
    </row>
    <row r="347" spans="2:2" x14ac:dyDescent="0.25">
      <c r="B347" s="2">
        <v>2897.3235</v>
      </c>
    </row>
    <row r="348" spans="2:2" x14ac:dyDescent="0.25">
      <c r="B348" s="5">
        <v>4738.2682000000004</v>
      </c>
    </row>
    <row r="349" spans="2:2" x14ac:dyDescent="0.25">
      <c r="B349" s="2">
        <v>1149.3959</v>
      </c>
    </row>
    <row r="350" spans="2:2" x14ac:dyDescent="0.25">
      <c r="B350" s="5">
        <v>28287.897659999999</v>
      </c>
    </row>
    <row r="351" spans="2:2" x14ac:dyDescent="0.25">
      <c r="B351" s="2">
        <v>7345.0839999999998</v>
      </c>
    </row>
    <row r="352" spans="2:2" x14ac:dyDescent="0.25">
      <c r="B352" s="2">
        <v>12730.999599999999</v>
      </c>
    </row>
    <row r="353" spans="2:2" x14ac:dyDescent="0.25">
      <c r="B353" s="2">
        <v>11454.021500000001</v>
      </c>
    </row>
    <row r="354" spans="2:2" x14ac:dyDescent="0.25">
      <c r="B354" s="2">
        <v>5910.9440000000004</v>
      </c>
    </row>
    <row r="355" spans="2:2" x14ac:dyDescent="0.25">
      <c r="B355" s="2">
        <v>4762.3289999999997</v>
      </c>
    </row>
    <row r="356" spans="2:2" x14ac:dyDescent="0.25">
      <c r="B356" s="2">
        <v>7512.2669999999998</v>
      </c>
    </row>
    <row r="357" spans="2:2" x14ac:dyDescent="0.25">
      <c r="B357" s="2">
        <v>4032.2406999999998</v>
      </c>
    </row>
    <row r="358" spans="2:2" x14ac:dyDescent="0.25">
      <c r="B358" s="2">
        <v>1969.614</v>
      </c>
    </row>
    <row r="359" spans="2:2" x14ac:dyDescent="0.25">
      <c r="B359" s="2">
        <v>1769.5316499999999</v>
      </c>
    </row>
    <row r="360" spans="2:2" x14ac:dyDescent="0.25">
      <c r="B360" s="2">
        <v>4686.3887000000004</v>
      </c>
    </row>
    <row r="361" spans="2:2" x14ac:dyDescent="0.25">
      <c r="B361" s="2">
        <v>21797.000400000001</v>
      </c>
    </row>
    <row r="362" spans="2:2" x14ac:dyDescent="0.25">
      <c r="B362" s="2">
        <v>11881.9696</v>
      </c>
    </row>
    <row r="363" spans="2:2" x14ac:dyDescent="0.25">
      <c r="B363" s="2">
        <v>11840.77505</v>
      </c>
    </row>
    <row r="364" spans="2:2" x14ac:dyDescent="0.25">
      <c r="B364" s="2">
        <v>10601.412</v>
      </c>
    </row>
    <row r="365" spans="2:2" x14ac:dyDescent="0.25">
      <c r="B365" s="2">
        <v>7682.67</v>
      </c>
    </row>
    <row r="366" spans="2:2" x14ac:dyDescent="0.25">
      <c r="B366" s="5">
        <v>10381.4787</v>
      </c>
    </row>
    <row r="367" spans="2:2" x14ac:dyDescent="0.25">
      <c r="B367" s="2">
        <v>15230.324049999999</v>
      </c>
    </row>
    <row r="368" spans="2:2" x14ac:dyDescent="0.25">
      <c r="B368" s="2">
        <v>11165.417649999999</v>
      </c>
    </row>
    <row r="369" spans="2:2" x14ac:dyDescent="0.25">
      <c r="B369" s="5">
        <v>1632.0362500000001</v>
      </c>
    </row>
    <row r="370" spans="2:2" x14ac:dyDescent="0.25">
      <c r="B370" s="2">
        <v>13224.692999999999</v>
      </c>
    </row>
    <row r="371" spans="2:2" x14ac:dyDescent="0.25">
      <c r="B371" s="2">
        <v>12643.3778</v>
      </c>
    </row>
    <row r="372" spans="2:2" x14ac:dyDescent="0.25">
      <c r="B372" s="2">
        <v>23288.928400000001</v>
      </c>
    </row>
    <row r="373" spans="2:2" x14ac:dyDescent="0.25">
      <c r="B373" s="2">
        <v>2201.0971</v>
      </c>
    </row>
    <row r="374" spans="2:2" x14ac:dyDescent="0.25">
      <c r="B374" s="2">
        <v>2497.0383000000002</v>
      </c>
    </row>
    <row r="375" spans="2:2" x14ac:dyDescent="0.25">
      <c r="B375" s="2">
        <v>2203.4718499999999</v>
      </c>
    </row>
    <row r="376" spans="2:2" x14ac:dyDescent="0.25">
      <c r="B376" s="2">
        <v>1744.4649999999999</v>
      </c>
    </row>
    <row r="377" spans="2:2" x14ac:dyDescent="0.25">
      <c r="B377" s="5">
        <v>20878.78443</v>
      </c>
    </row>
    <row r="378" spans="2:2" x14ac:dyDescent="0.25">
      <c r="B378" s="2">
        <v>2534.3937500000002</v>
      </c>
    </row>
    <row r="379" spans="2:2" x14ac:dyDescent="0.25">
      <c r="B379" s="2">
        <v>1534.3045</v>
      </c>
    </row>
    <row r="380" spans="2:2" x14ac:dyDescent="0.25">
      <c r="B380" s="2">
        <v>1824.2854</v>
      </c>
    </row>
    <row r="381" spans="2:2" x14ac:dyDescent="0.25">
      <c r="B381" s="2">
        <v>15555.188749999999</v>
      </c>
    </row>
    <row r="382" spans="2:2" x14ac:dyDescent="0.25">
      <c r="B382" s="2">
        <v>9304.7019</v>
      </c>
    </row>
    <row r="383" spans="2:2" x14ac:dyDescent="0.25">
      <c r="B383" s="2">
        <v>1622.1885</v>
      </c>
    </row>
    <row r="384" spans="2:2" x14ac:dyDescent="0.25">
      <c r="B384" s="2">
        <v>9880.0679999999993</v>
      </c>
    </row>
    <row r="385" spans="2:2" x14ac:dyDescent="0.25">
      <c r="B385" s="2">
        <v>9563.0290000000005</v>
      </c>
    </row>
    <row r="386" spans="2:2" x14ac:dyDescent="0.25">
      <c r="B386" s="2">
        <v>4347.0233500000004</v>
      </c>
    </row>
    <row r="387" spans="2:2" x14ac:dyDescent="0.25">
      <c r="B387" s="2">
        <v>12475.3513</v>
      </c>
    </row>
    <row r="388" spans="2:2" x14ac:dyDescent="0.25">
      <c r="B388" s="5">
        <v>1253.9359999999999</v>
      </c>
    </row>
    <row r="389" spans="2:2" x14ac:dyDescent="0.25">
      <c r="B389" s="2">
        <v>10461.9794</v>
      </c>
    </row>
    <row r="390" spans="2:2" x14ac:dyDescent="0.25">
      <c r="B390" s="2">
        <v>1748.7739999999999</v>
      </c>
    </row>
    <row r="391" spans="2:2" x14ac:dyDescent="0.25">
      <c r="B391" s="2">
        <v>24513.091260000001</v>
      </c>
    </row>
    <row r="392" spans="2:2" x14ac:dyDescent="0.25">
      <c r="B392" s="2">
        <v>2196.4731999999999</v>
      </c>
    </row>
    <row r="393" spans="2:2" x14ac:dyDescent="0.25">
      <c r="B393" s="5">
        <v>12574.049000000001</v>
      </c>
    </row>
    <row r="394" spans="2:2" x14ac:dyDescent="0.25">
      <c r="B394" s="2">
        <v>1967.0227</v>
      </c>
    </row>
    <row r="395" spans="2:2" x14ac:dyDescent="0.25">
      <c r="B395" s="2">
        <v>4931.6469999999999</v>
      </c>
    </row>
    <row r="396" spans="2:2" x14ac:dyDescent="0.25">
      <c r="B396" s="2">
        <v>8027.9679999999998</v>
      </c>
    </row>
    <row r="397" spans="2:2" x14ac:dyDescent="0.25">
      <c r="B397" s="2">
        <v>8211.1002000000008</v>
      </c>
    </row>
    <row r="398" spans="2:2" x14ac:dyDescent="0.25">
      <c r="B398" s="5">
        <v>13470.86</v>
      </c>
    </row>
    <row r="399" spans="2:2" x14ac:dyDescent="0.25">
      <c r="B399" s="5">
        <v>6837.3687</v>
      </c>
    </row>
    <row r="400" spans="2:2" x14ac:dyDescent="0.25">
      <c r="B400" s="2">
        <v>5974.3846999999996</v>
      </c>
    </row>
    <row r="401" spans="2:2" x14ac:dyDescent="0.25">
      <c r="B401" s="2">
        <v>6796.8632500000003</v>
      </c>
    </row>
    <row r="402" spans="2:2" x14ac:dyDescent="0.25">
      <c r="B402" s="2">
        <v>2643.2685000000001</v>
      </c>
    </row>
    <row r="403" spans="2:2" x14ac:dyDescent="0.25">
      <c r="B403" s="2">
        <v>3077.0954999999999</v>
      </c>
    </row>
    <row r="404" spans="2:2" x14ac:dyDescent="0.25">
      <c r="B404" s="2">
        <v>3044.2132999999999</v>
      </c>
    </row>
    <row r="405" spans="2:2" x14ac:dyDescent="0.25">
      <c r="B405" s="2">
        <v>11455.28</v>
      </c>
    </row>
    <row r="406" spans="2:2" x14ac:dyDescent="0.25">
      <c r="B406" s="2">
        <v>11763.000899999999</v>
      </c>
    </row>
    <row r="407" spans="2:2" x14ac:dyDescent="0.25">
      <c r="B407" s="2">
        <v>2498.4144000000001</v>
      </c>
    </row>
    <row r="408" spans="2:2" x14ac:dyDescent="0.25">
      <c r="B408" s="2">
        <v>9361.3268000000007</v>
      </c>
    </row>
    <row r="409" spans="2:2" x14ac:dyDescent="0.25">
      <c r="B409" s="5">
        <v>1256.299</v>
      </c>
    </row>
    <row r="410" spans="2:2" x14ac:dyDescent="0.25">
      <c r="B410" s="2">
        <v>11362.754999999999</v>
      </c>
    </row>
    <row r="411" spans="2:2" x14ac:dyDescent="0.25">
      <c r="B411" s="2">
        <v>27724.28875</v>
      </c>
    </row>
    <row r="412" spans="2:2" x14ac:dyDescent="0.25">
      <c r="B412" s="2">
        <v>8413.4630500000003</v>
      </c>
    </row>
    <row r="413" spans="2:2" x14ac:dyDescent="0.25">
      <c r="B413" s="2">
        <v>5240.7650000000003</v>
      </c>
    </row>
    <row r="414" spans="2:2" x14ac:dyDescent="0.25">
      <c r="B414" s="2">
        <v>3857.7592500000001</v>
      </c>
    </row>
    <row r="415" spans="2:2" x14ac:dyDescent="0.25">
      <c r="B415" s="2">
        <v>25656.575260000001</v>
      </c>
    </row>
    <row r="416" spans="2:2" x14ac:dyDescent="0.25">
      <c r="B416" s="2">
        <v>3994.1777999999999</v>
      </c>
    </row>
    <row r="417" spans="2:2" x14ac:dyDescent="0.25">
      <c r="B417" s="2">
        <v>9866.3048500000004</v>
      </c>
    </row>
    <row r="418" spans="2:2" x14ac:dyDescent="0.25">
      <c r="B418" s="5">
        <v>5397.6166999999996</v>
      </c>
    </row>
    <row r="419" spans="2:2" x14ac:dyDescent="0.25">
      <c r="B419" s="2">
        <v>11482.63485</v>
      </c>
    </row>
    <row r="420" spans="2:2" x14ac:dyDescent="0.25">
      <c r="B420" s="2">
        <v>24059.680189999999</v>
      </c>
    </row>
    <row r="421" spans="2:2" x14ac:dyDescent="0.25">
      <c r="B421" s="2">
        <v>9861.0249999999996</v>
      </c>
    </row>
    <row r="422" spans="2:2" x14ac:dyDescent="0.25">
      <c r="B422" s="2">
        <v>8342.9087500000005</v>
      </c>
    </row>
    <row r="423" spans="2:2" x14ac:dyDescent="0.25">
      <c r="B423" s="5">
        <v>1708.0014000000001</v>
      </c>
    </row>
    <row r="424" spans="2:2" x14ac:dyDescent="0.25">
      <c r="B424" s="2">
        <v>14043.476699999999</v>
      </c>
    </row>
    <row r="425" spans="2:2" x14ac:dyDescent="0.25">
      <c r="B425" s="2">
        <v>12925.886</v>
      </c>
    </row>
    <row r="426" spans="2:2" x14ac:dyDescent="0.25">
      <c r="B426" s="2">
        <v>19214.705529999999</v>
      </c>
    </row>
    <row r="427" spans="2:2" x14ac:dyDescent="0.25">
      <c r="B427" s="2">
        <v>13831.1152</v>
      </c>
    </row>
    <row r="428" spans="2:2" x14ac:dyDescent="0.25">
      <c r="B428" s="2">
        <v>6067.1267500000004</v>
      </c>
    </row>
    <row r="429" spans="2:2" x14ac:dyDescent="0.25">
      <c r="B429" s="2">
        <v>5972.3779999999997</v>
      </c>
    </row>
    <row r="430" spans="2:2" x14ac:dyDescent="0.25">
      <c r="B430" s="2">
        <v>8825.0859999999993</v>
      </c>
    </row>
    <row r="431" spans="2:2" x14ac:dyDescent="0.25">
      <c r="B431" s="2">
        <v>8233.0974999999999</v>
      </c>
    </row>
    <row r="432" spans="2:2" x14ac:dyDescent="0.25">
      <c r="B432" s="2">
        <v>27346.04207</v>
      </c>
    </row>
    <row r="433" spans="2:2" x14ac:dyDescent="0.25">
      <c r="B433" s="2">
        <v>6196.4480000000003</v>
      </c>
    </row>
    <row r="434" spans="2:2" x14ac:dyDescent="0.25">
      <c r="B434" s="2">
        <v>3056.3881000000001</v>
      </c>
    </row>
    <row r="435" spans="2:2" x14ac:dyDescent="0.25">
      <c r="B435" s="5">
        <v>13887.204</v>
      </c>
    </row>
    <row r="436" spans="2:2" x14ac:dyDescent="0.25">
      <c r="B436" s="5">
        <v>10231.499900000001</v>
      </c>
    </row>
    <row r="437" spans="2:2" x14ac:dyDescent="0.25">
      <c r="B437" s="2">
        <v>3268.84665</v>
      </c>
    </row>
    <row r="438" spans="2:2" x14ac:dyDescent="0.25">
      <c r="B438" s="2">
        <v>11538.421</v>
      </c>
    </row>
    <row r="439" spans="2:2" x14ac:dyDescent="0.25">
      <c r="B439" s="5">
        <v>3213.6220499999999</v>
      </c>
    </row>
    <row r="440" spans="2:2" x14ac:dyDescent="0.25">
      <c r="B440" s="2">
        <v>13390.558999999999</v>
      </c>
    </row>
    <row r="441" spans="2:2" x14ac:dyDescent="0.25">
      <c r="B441" s="2">
        <v>3972.9247</v>
      </c>
    </row>
    <row r="442" spans="2:2" x14ac:dyDescent="0.25">
      <c r="B442" s="2">
        <v>12957.118</v>
      </c>
    </row>
    <row r="443" spans="2:2" x14ac:dyDescent="0.25">
      <c r="B443" s="2">
        <v>11187.6567</v>
      </c>
    </row>
    <row r="444" spans="2:2" x14ac:dyDescent="0.25">
      <c r="B444" s="2">
        <v>17878.900679999999</v>
      </c>
    </row>
    <row r="445" spans="2:2" x14ac:dyDescent="0.25">
      <c r="B445" s="2">
        <v>3847.674</v>
      </c>
    </row>
    <row r="446" spans="2:2" x14ac:dyDescent="0.25">
      <c r="B446" s="2">
        <v>8334.5895999999993</v>
      </c>
    </row>
    <row r="447" spans="2:2" x14ac:dyDescent="0.25">
      <c r="B447" s="5">
        <v>3935.1799000000001</v>
      </c>
    </row>
    <row r="448" spans="2:2" x14ac:dyDescent="0.25">
      <c r="B448" s="2">
        <v>1646.4296999999999</v>
      </c>
    </row>
    <row r="449" spans="2:2" x14ac:dyDescent="0.25">
      <c r="B449" s="2">
        <v>9193.8384999999998</v>
      </c>
    </row>
    <row r="450" spans="2:2" x14ac:dyDescent="0.25">
      <c r="B450" s="2">
        <v>10923.933199999999</v>
      </c>
    </row>
    <row r="451" spans="2:2" x14ac:dyDescent="0.25">
      <c r="B451" s="2">
        <v>2494.0219999999999</v>
      </c>
    </row>
    <row r="452" spans="2:2" x14ac:dyDescent="0.25">
      <c r="B452" s="2">
        <v>9058.7302999999993</v>
      </c>
    </row>
    <row r="453" spans="2:2" x14ac:dyDescent="0.25">
      <c r="B453" s="2">
        <v>2801.2588000000001</v>
      </c>
    </row>
    <row r="454" spans="2:2" x14ac:dyDescent="0.25">
      <c r="B454" s="2">
        <v>2128.4310500000001</v>
      </c>
    </row>
    <row r="455" spans="2:2" x14ac:dyDescent="0.25">
      <c r="B455" s="2">
        <v>6373.55735</v>
      </c>
    </row>
    <row r="456" spans="2:2" x14ac:dyDescent="0.25">
      <c r="B456" s="2">
        <v>7256.7231000000002</v>
      </c>
    </row>
    <row r="457" spans="2:2" x14ac:dyDescent="0.25">
      <c r="B457" s="5">
        <v>11552.904</v>
      </c>
    </row>
    <row r="458" spans="2:2" x14ac:dyDescent="0.25">
      <c r="B458" s="2">
        <v>3761.2919999999999</v>
      </c>
    </row>
    <row r="459" spans="2:2" x14ac:dyDescent="0.25">
      <c r="B459" s="2">
        <v>2219.4450999999999</v>
      </c>
    </row>
    <row r="460" spans="2:2" x14ac:dyDescent="0.25">
      <c r="B460" s="2">
        <v>4753.6368000000002</v>
      </c>
    </row>
    <row r="461" spans="2:2" x14ac:dyDescent="0.25">
      <c r="B461" s="2">
        <v>31620.001059999999</v>
      </c>
    </row>
    <row r="462" spans="2:2" x14ac:dyDescent="0.25">
      <c r="B462" s="2">
        <v>13224.057049999999</v>
      </c>
    </row>
    <row r="463" spans="2:2" x14ac:dyDescent="0.25">
      <c r="B463" s="2">
        <v>12222.898300000001</v>
      </c>
    </row>
    <row r="464" spans="2:2" x14ac:dyDescent="0.25">
      <c r="B464" s="5">
        <v>1664.9996000000001</v>
      </c>
    </row>
    <row r="465" spans="2:2" x14ac:dyDescent="0.25">
      <c r="B465" s="2">
        <v>9724.5300000000007</v>
      </c>
    </row>
    <row r="466" spans="2:2" x14ac:dyDescent="0.25">
      <c r="B466" s="2">
        <v>3206.4913499999998</v>
      </c>
    </row>
    <row r="467" spans="2:2" x14ac:dyDescent="0.25">
      <c r="B467" s="2">
        <v>12913.992399999999</v>
      </c>
    </row>
    <row r="468" spans="2:2" x14ac:dyDescent="0.25">
      <c r="B468" s="2">
        <v>1639.5631000000001</v>
      </c>
    </row>
    <row r="469" spans="2:2" x14ac:dyDescent="0.25">
      <c r="B469" s="2">
        <v>6356.2707</v>
      </c>
    </row>
    <row r="470" spans="2:2" x14ac:dyDescent="0.25">
      <c r="B470" s="2">
        <v>17626.239509999999</v>
      </c>
    </row>
    <row r="471" spans="2:2" x14ac:dyDescent="0.25">
      <c r="B471" s="2">
        <v>1242.816</v>
      </c>
    </row>
    <row r="472" spans="2:2" x14ac:dyDescent="0.25">
      <c r="B472" s="2">
        <v>4779.6022999999996</v>
      </c>
    </row>
    <row r="473" spans="2:2" x14ac:dyDescent="0.25">
      <c r="B473" s="5">
        <v>3861.2096499999998</v>
      </c>
    </row>
    <row r="474" spans="2:2" x14ac:dyDescent="0.25">
      <c r="B474" s="2">
        <v>13635.6379</v>
      </c>
    </row>
    <row r="475" spans="2:2" x14ac:dyDescent="0.25">
      <c r="B475" s="2">
        <v>5976.8311000000003</v>
      </c>
    </row>
    <row r="476" spans="2:2" x14ac:dyDescent="0.25">
      <c r="B476" s="2">
        <v>11842.441999999999</v>
      </c>
    </row>
    <row r="477" spans="2:2" x14ac:dyDescent="0.25">
      <c r="B477" s="2">
        <v>8428.0692999999992</v>
      </c>
    </row>
    <row r="478" spans="2:2" x14ac:dyDescent="0.25">
      <c r="B478" s="5">
        <v>2566.4706999999999</v>
      </c>
    </row>
    <row r="479" spans="2:2" x14ac:dyDescent="0.25">
      <c r="B479" s="2">
        <v>5709.1643999999997</v>
      </c>
    </row>
    <row r="480" spans="2:2" x14ac:dyDescent="0.25">
      <c r="B480" s="2">
        <v>8823.9857499999998</v>
      </c>
    </row>
    <row r="481" spans="2:2" x14ac:dyDescent="0.25">
      <c r="B481" s="2">
        <v>7640.3091999999997</v>
      </c>
    </row>
    <row r="482" spans="2:2" x14ac:dyDescent="0.25">
      <c r="B482" s="2">
        <v>5594.8455000000004</v>
      </c>
    </row>
    <row r="483" spans="2:2" x14ac:dyDescent="0.25">
      <c r="B483" s="2">
        <v>7441.5010000000002</v>
      </c>
    </row>
    <row r="484" spans="2:2" x14ac:dyDescent="0.25">
      <c r="B484" s="2">
        <v>33471.971890000001</v>
      </c>
    </row>
    <row r="485" spans="2:2" x14ac:dyDescent="0.25">
      <c r="B485" s="2">
        <v>1633.0444</v>
      </c>
    </row>
    <row r="486" spans="2:2" x14ac:dyDescent="0.25">
      <c r="B486" s="2">
        <v>9174.1356500000002</v>
      </c>
    </row>
    <row r="487" spans="2:2" x14ac:dyDescent="0.25">
      <c r="B487" s="2">
        <v>11070.535</v>
      </c>
    </row>
    <row r="488" spans="2:2" x14ac:dyDescent="0.25">
      <c r="B488" s="5">
        <v>16085.127500000001</v>
      </c>
    </row>
    <row r="489" spans="2:2" x14ac:dyDescent="0.25">
      <c r="B489" s="2">
        <v>9283.5619999999999</v>
      </c>
    </row>
    <row r="490" spans="2:2" x14ac:dyDescent="0.25">
      <c r="B490" s="5">
        <v>3558.6202499999999</v>
      </c>
    </row>
    <row r="491" spans="2:2" x14ac:dyDescent="0.25">
      <c r="B491" s="5">
        <v>4435.0941999999995</v>
      </c>
    </row>
    <row r="492" spans="2:2" x14ac:dyDescent="0.25">
      <c r="B492" s="2">
        <v>8547.6913000000004</v>
      </c>
    </row>
    <row r="493" spans="2:2" x14ac:dyDescent="0.25">
      <c r="B493" s="2">
        <v>6571.5439999999999</v>
      </c>
    </row>
    <row r="494" spans="2:2" x14ac:dyDescent="0.25">
      <c r="B494" s="2">
        <v>2207.6974500000001</v>
      </c>
    </row>
    <row r="495" spans="2:2" x14ac:dyDescent="0.25">
      <c r="B495" s="2">
        <v>6753.0379999999996</v>
      </c>
    </row>
    <row r="496" spans="2:2" x14ac:dyDescent="0.25">
      <c r="B496" s="5">
        <v>1880.07</v>
      </c>
    </row>
    <row r="497" spans="2:2" x14ac:dyDescent="0.25">
      <c r="B497" s="5">
        <v>11658.11505</v>
      </c>
    </row>
    <row r="498" spans="2:2" x14ac:dyDescent="0.25">
      <c r="B498" s="2">
        <v>10713.644</v>
      </c>
    </row>
    <row r="499" spans="2:2" x14ac:dyDescent="0.25">
      <c r="B499" s="5">
        <v>3659.346</v>
      </c>
    </row>
    <row r="500" spans="2:2" x14ac:dyDescent="0.25">
      <c r="B500" s="5">
        <v>9182.17</v>
      </c>
    </row>
    <row r="501" spans="2:2" x14ac:dyDescent="0.25">
      <c r="B501" s="2">
        <v>12129.614149999999</v>
      </c>
    </row>
    <row r="502" spans="2:2" x14ac:dyDescent="0.25">
      <c r="B502" s="2">
        <v>3736.4647</v>
      </c>
    </row>
    <row r="503" spans="2:2" x14ac:dyDescent="0.25">
      <c r="B503" s="2">
        <v>6748.5911999999998</v>
      </c>
    </row>
    <row r="504" spans="2:2" x14ac:dyDescent="0.25">
      <c r="B504" s="2">
        <v>11326.71487</v>
      </c>
    </row>
    <row r="505" spans="2:2" x14ac:dyDescent="0.25">
      <c r="B505" s="5">
        <v>11365.951999999999</v>
      </c>
    </row>
    <row r="506" spans="2:2" x14ac:dyDescent="0.25">
      <c r="B506" s="2">
        <v>10085.846</v>
      </c>
    </row>
    <row r="507" spans="2:2" x14ac:dyDescent="0.25">
      <c r="B507" s="2">
        <v>1977.8150000000001</v>
      </c>
    </row>
    <row r="508" spans="2:2" x14ac:dyDescent="0.25">
      <c r="B508" s="2">
        <v>3366.6696999999999</v>
      </c>
    </row>
    <row r="509" spans="2:2" x14ac:dyDescent="0.25">
      <c r="B509" s="2">
        <v>7173.35995</v>
      </c>
    </row>
    <row r="510" spans="2:2" x14ac:dyDescent="0.25">
      <c r="B510" s="2">
        <v>9391.3459999999995</v>
      </c>
    </row>
    <row r="511" spans="2:2" x14ac:dyDescent="0.25">
      <c r="B511" s="2">
        <v>14410.9321</v>
      </c>
    </row>
    <row r="512" spans="2:2" x14ac:dyDescent="0.25">
      <c r="B512" s="2">
        <v>2709.1118999999999</v>
      </c>
    </row>
    <row r="513" spans="2:2" x14ac:dyDescent="0.25">
      <c r="B513" s="5">
        <v>24915.046259999999</v>
      </c>
    </row>
    <row r="514" spans="2:2" x14ac:dyDescent="0.25">
      <c r="B514" s="2">
        <v>12949.1554</v>
      </c>
    </row>
    <row r="515" spans="2:2" x14ac:dyDescent="0.25">
      <c r="B515" s="5">
        <v>6666.2430000000004</v>
      </c>
    </row>
    <row r="516" spans="2:2" x14ac:dyDescent="0.25">
      <c r="B516" s="2">
        <v>13143.86485</v>
      </c>
    </row>
    <row r="517" spans="2:2" x14ac:dyDescent="0.25">
      <c r="B517" s="2">
        <v>4466.6214</v>
      </c>
    </row>
    <row r="518" spans="2:2" x14ac:dyDescent="0.25">
      <c r="B518" s="2">
        <v>18806.145469999999</v>
      </c>
    </row>
    <row r="519" spans="2:2" x14ac:dyDescent="0.25">
      <c r="B519" s="2">
        <v>10141.136200000001</v>
      </c>
    </row>
    <row r="520" spans="2:2" x14ac:dyDescent="0.25">
      <c r="B520" s="2">
        <v>6123.5688</v>
      </c>
    </row>
    <row r="521" spans="2:2" x14ac:dyDescent="0.25">
      <c r="B521" s="2">
        <v>8252.2842999999993</v>
      </c>
    </row>
    <row r="522" spans="2:2" x14ac:dyDescent="0.25">
      <c r="B522" s="2">
        <v>1712.2270000000001</v>
      </c>
    </row>
    <row r="523" spans="2:2" x14ac:dyDescent="0.25">
      <c r="B523" s="2">
        <v>12430.95335</v>
      </c>
    </row>
    <row r="524" spans="2:2" x14ac:dyDescent="0.25">
      <c r="B524" s="2">
        <v>9800.8881999999994</v>
      </c>
    </row>
    <row r="525" spans="2:2" x14ac:dyDescent="0.25">
      <c r="B525" s="2">
        <v>10579.710999999999</v>
      </c>
    </row>
    <row r="526" spans="2:2" x14ac:dyDescent="0.25">
      <c r="B526" s="2">
        <v>8280.6226999999999</v>
      </c>
    </row>
    <row r="527" spans="2:2" x14ac:dyDescent="0.25">
      <c r="B527" s="2">
        <v>8527.5319999999992</v>
      </c>
    </row>
    <row r="528" spans="2:2" x14ac:dyDescent="0.25">
      <c r="B528" s="5">
        <v>12244.531000000001</v>
      </c>
    </row>
    <row r="529" spans="2:2" x14ac:dyDescent="0.25">
      <c r="B529" s="2">
        <v>3410.3240000000001</v>
      </c>
    </row>
    <row r="530" spans="2:2" x14ac:dyDescent="0.25">
      <c r="B530" s="2">
        <v>4058.71245</v>
      </c>
    </row>
    <row r="531" spans="2:2" x14ac:dyDescent="0.25">
      <c r="B531" s="2">
        <v>26392.260289999998</v>
      </c>
    </row>
    <row r="532" spans="2:2" x14ac:dyDescent="0.25">
      <c r="B532" s="2">
        <v>14394.398150000001</v>
      </c>
    </row>
    <row r="533" spans="2:2" x14ac:dyDescent="0.25">
      <c r="B533" s="2">
        <v>6435.6237000000001</v>
      </c>
    </row>
    <row r="534" spans="2:2" x14ac:dyDescent="0.25">
      <c r="B534" s="2">
        <v>22192.437109999999</v>
      </c>
    </row>
    <row r="535" spans="2:2" x14ac:dyDescent="0.25">
      <c r="B535" s="2">
        <v>5148.5526</v>
      </c>
    </row>
    <row r="536" spans="2:2" x14ac:dyDescent="0.25">
      <c r="B536" s="5">
        <v>1136.3994</v>
      </c>
    </row>
    <row r="537" spans="2:2" x14ac:dyDescent="0.25">
      <c r="B537" s="5">
        <v>8703.4560000000001</v>
      </c>
    </row>
    <row r="538" spans="2:2" x14ac:dyDescent="0.25">
      <c r="B538" s="2">
        <v>6500.2358999999997</v>
      </c>
    </row>
    <row r="539" spans="2:2" x14ac:dyDescent="0.25">
      <c r="B539" s="2">
        <v>4837.5823</v>
      </c>
    </row>
    <row r="540" spans="2:2" x14ac:dyDescent="0.25">
      <c r="B540" s="2">
        <v>3943.5954000000002</v>
      </c>
    </row>
    <row r="541" spans="2:2" x14ac:dyDescent="0.25">
      <c r="B541" s="2">
        <v>4399.7309999999998</v>
      </c>
    </row>
    <row r="542" spans="2:2" x14ac:dyDescent="0.25">
      <c r="B542" s="5">
        <v>6185.3208000000004</v>
      </c>
    </row>
    <row r="543" spans="2:2" x14ac:dyDescent="0.25">
      <c r="B543" s="2">
        <v>7222.7862500000001</v>
      </c>
    </row>
    <row r="544" spans="2:2" x14ac:dyDescent="0.25">
      <c r="B544" s="5">
        <v>12485.8009</v>
      </c>
    </row>
    <row r="545" spans="2:2" x14ac:dyDescent="0.25">
      <c r="B545" s="2">
        <v>12363.547</v>
      </c>
    </row>
    <row r="546" spans="2:2" x14ac:dyDescent="0.25">
      <c r="B546" s="2">
        <v>10156.7832</v>
      </c>
    </row>
    <row r="547" spans="2:2" x14ac:dyDescent="0.25">
      <c r="B547" s="2">
        <v>2585.2689999999998</v>
      </c>
    </row>
    <row r="548" spans="2:2" x14ac:dyDescent="0.25">
      <c r="B548" s="5">
        <v>1242.26</v>
      </c>
    </row>
    <row r="549" spans="2:2" x14ac:dyDescent="0.25">
      <c r="B549" s="2">
        <v>9863.4717999999993</v>
      </c>
    </row>
    <row r="550" spans="2:2" x14ac:dyDescent="0.25">
      <c r="B550" s="2">
        <v>4766.0219999999999</v>
      </c>
    </row>
    <row r="551" spans="2:2" x14ac:dyDescent="0.25">
      <c r="B551" s="2">
        <v>11244.376899999999</v>
      </c>
    </row>
    <row r="552" spans="2:2" x14ac:dyDescent="0.25">
      <c r="B552" s="2">
        <v>7729.6457499999997</v>
      </c>
    </row>
    <row r="553" spans="2:2" x14ac:dyDescent="0.25">
      <c r="B553" s="2">
        <v>5438.7491</v>
      </c>
    </row>
    <row r="554" spans="2:2" x14ac:dyDescent="0.25">
      <c r="B554" s="5">
        <v>26236.579969999999</v>
      </c>
    </row>
    <row r="555" spans="2:2" x14ac:dyDescent="0.25">
      <c r="B555" s="2">
        <v>2104.1134000000002</v>
      </c>
    </row>
    <row r="556" spans="2:2" x14ac:dyDescent="0.25">
      <c r="B556" s="2">
        <v>8068.1850000000004</v>
      </c>
    </row>
    <row r="557" spans="2:2" x14ac:dyDescent="0.25">
      <c r="B557" s="2">
        <v>2362.2290499999999</v>
      </c>
    </row>
    <row r="558" spans="2:2" x14ac:dyDescent="0.25">
      <c r="B558" s="2">
        <v>2352.9684499999998</v>
      </c>
    </row>
    <row r="559" spans="2:2" x14ac:dyDescent="0.25">
      <c r="B559" s="2">
        <v>3577.9989999999998</v>
      </c>
    </row>
    <row r="560" spans="2:2" x14ac:dyDescent="0.25">
      <c r="B560" s="2">
        <v>3201.2451500000002</v>
      </c>
    </row>
    <row r="561" spans="2:2" x14ac:dyDescent="0.25">
      <c r="B561" s="5">
        <v>29186.482360000002</v>
      </c>
    </row>
    <row r="562" spans="2:2" x14ac:dyDescent="0.25">
      <c r="B562" s="2">
        <v>10976.24575</v>
      </c>
    </row>
    <row r="563" spans="2:2" x14ac:dyDescent="0.25">
      <c r="B563" s="2">
        <v>3500.6122999999998</v>
      </c>
    </row>
    <row r="564" spans="2:2" x14ac:dyDescent="0.25">
      <c r="B564" s="2">
        <v>2020.5523000000001</v>
      </c>
    </row>
    <row r="565" spans="2:2" x14ac:dyDescent="0.25">
      <c r="B565" s="2">
        <v>9541.6955500000004</v>
      </c>
    </row>
    <row r="566" spans="2:2" x14ac:dyDescent="0.25">
      <c r="B566" s="2">
        <v>9504.3102999999992</v>
      </c>
    </row>
    <row r="567" spans="2:2" x14ac:dyDescent="0.25">
      <c r="B567" s="2">
        <v>5385.3379000000004</v>
      </c>
    </row>
    <row r="568" spans="2:2" x14ac:dyDescent="0.25">
      <c r="B568" s="2">
        <v>8930.9345499999999</v>
      </c>
    </row>
    <row r="569" spans="2:2" x14ac:dyDescent="0.25">
      <c r="B569" s="5">
        <v>5375.0379999999996</v>
      </c>
    </row>
    <row r="570" spans="2:2" x14ac:dyDescent="0.25">
      <c r="B570" s="2">
        <v>10264.4421</v>
      </c>
    </row>
    <row r="571" spans="2:2" x14ac:dyDescent="0.25">
      <c r="B571" s="2">
        <v>6113.2310500000003</v>
      </c>
    </row>
    <row r="572" spans="2:2" x14ac:dyDescent="0.25">
      <c r="B572" s="2">
        <v>5469.0065999999997</v>
      </c>
    </row>
    <row r="573" spans="2:2" x14ac:dyDescent="0.25">
      <c r="B573" s="2">
        <v>1727.54</v>
      </c>
    </row>
    <row r="574" spans="2:2" x14ac:dyDescent="0.25">
      <c r="B574" s="2">
        <v>10107.220600000001</v>
      </c>
    </row>
    <row r="575" spans="2:2" x14ac:dyDescent="0.25">
      <c r="B575" s="2">
        <v>8310.8391499999998</v>
      </c>
    </row>
    <row r="576" spans="2:2" x14ac:dyDescent="0.25">
      <c r="B576" s="2">
        <v>1984.4532999999999</v>
      </c>
    </row>
    <row r="577" spans="2:2" x14ac:dyDescent="0.25">
      <c r="B577" s="2">
        <v>2457.502</v>
      </c>
    </row>
    <row r="578" spans="2:2" x14ac:dyDescent="0.25">
      <c r="B578" s="2">
        <v>12146.971</v>
      </c>
    </row>
    <row r="579" spans="2:2" x14ac:dyDescent="0.25">
      <c r="B579" s="2">
        <v>9566.9909000000007</v>
      </c>
    </row>
    <row r="580" spans="2:2" x14ac:dyDescent="0.25">
      <c r="B580" s="2">
        <v>13112.604799999999</v>
      </c>
    </row>
    <row r="581" spans="2:2" x14ac:dyDescent="0.25">
      <c r="B581" s="2">
        <v>10848.1343</v>
      </c>
    </row>
    <row r="582" spans="2:2" x14ac:dyDescent="0.25">
      <c r="B582" s="2">
        <v>12231.613600000001</v>
      </c>
    </row>
    <row r="583" spans="2:2" x14ac:dyDescent="0.25">
      <c r="B583" s="2">
        <v>9875.6803999999993</v>
      </c>
    </row>
    <row r="584" spans="2:2" x14ac:dyDescent="0.25">
      <c r="B584" s="2">
        <v>11264.540999999999</v>
      </c>
    </row>
    <row r="585" spans="2:2" x14ac:dyDescent="0.25">
      <c r="B585" s="2">
        <v>12979.358</v>
      </c>
    </row>
    <row r="586" spans="2:2" x14ac:dyDescent="0.25">
      <c r="B586" s="2">
        <v>1263.249</v>
      </c>
    </row>
    <row r="587" spans="2:2" x14ac:dyDescent="0.25">
      <c r="B587" s="5">
        <v>10106.134249999999</v>
      </c>
    </row>
    <row r="588" spans="2:2" x14ac:dyDescent="0.25">
      <c r="B588" s="5">
        <v>6664.68595</v>
      </c>
    </row>
    <row r="589" spans="2:2" x14ac:dyDescent="0.25">
      <c r="B589" s="2">
        <v>2217.6012000000001</v>
      </c>
    </row>
    <row r="590" spans="2:2" x14ac:dyDescent="0.25">
      <c r="B590" s="5">
        <v>6781.3541999999998</v>
      </c>
    </row>
    <row r="591" spans="2:2" x14ac:dyDescent="0.25">
      <c r="B591" s="2">
        <v>10065.413</v>
      </c>
    </row>
    <row r="592" spans="2:2" x14ac:dyDescent="0.25">
      <c r="B592" s="2">
        <v>4234.9269999999997</v>
      </c>
    </row>
    <row r="593" spans="2:2" x14ac:dyDescent="0.25">
      <c r="B593" s="2">
        <v>9447.2503500000003</v>
      </c>
    </row>
    <row r="594" spans="2:2" x14ac:dyDescent="0.25">
      <c r="B594" s="2">
        <v>14007.222</v>
      </c>
    </row>
    <row r="595" spans="2:2" x14ac:dyDescent="0.25">
      <c r="B595" s="5">
        <v>9583.8932999999997</v>
      </c>
    </row>
    <row r="596" spans="2:2" x14ac:dyDescent="0.25">
      <c r="B596" s="5">
        <v>3484.3310000000001</v>
      </c>
    </row>
    <row r="597" spans="2:2" x14ac:dyDescent="0.25">
      <c r="B597" s="5">
        <v>8604.4836500000001</v>
      </c>
    </row>
    <row r="598" spans="2:2" x14ac:dyDescent="0.25">
      <c r="B598" s="2">
        <v>3757.8447999999999</v>
      </c>
    </row>
    <row r="599" spans="2:2" x14ac:dyDescent="0.25">
      <c r="B599" s="2">
        <v>8827.2098999999998</v>
      </c>
    </row>
    <row r="600" spans="2:2" x14ac:dyDescent="0.25">
      <c r="B600" s="2">
        <v>9910.3598500000007</v>
      </c>
    </row>
    <row r="601" spans="2:2" x14ac:dyDescent="0.25">
      <c r="B601" s="2">
        <v>11737.848840000001</v>
      </c>
    </row>
    <row r="602" spans="2:2" x14ac:dyDescent="0.25">
      <c r="B602" s="2">
        <v>1627.2824499999999</v>
      </c>
    </row>
    <row r="603" spans="2:2" x14ac:dyDescent="0.25">
      <c r="B603" s="2">
        <v>8556.9069999999992</v>
      </c>
    </row>
    <row r="604" spans="2:2" x14ac:dyDescent="0.25">
      <c r="B604" s="5">
        <v>3062.5082499999999</v>
      </c>
    </row>
    <row r="605" spans="2:2" x14ac:dyDescent="0.25">
      <c r="B605" s="2">
        <v>1906.35825</v>
      </c>
    </row>
    <row r="606" spans="2:2" x14ac:dyDescent="0.25">
      <c r="B606" s="2">
        <v>14210.53595</v>
      </c>
    </row>
    <row r="607" spans="2:2" x14ac:dyDescent="0.25">
      <c r="B607" s="2">
        <v>11833.782300000001</v>
      </c>
    </row>
    <row r="608" spans="2:2" x14ac:dyDescent="0.25">
      <c r="B608" s="2">
        <v>17128.426080000001</v>
      </c>
    </row>
    <row r="609" spans="2:2" x14ac:dyDescent="0.25">
      <c r="B609" s="2">
        <v>5031.26955</v>
      </c>
    </row>
    <row r="610" spans="2:2" x14ac:dyDescent="0.25">
      <c r="B610" s="5">
        <v>7985.8149999999996</v>
      </c>
    </row>
    <row r="611" spans="2:2" x14ac:dyDescent="0.25">
      <c r="B611" s="5">
        <v>5428.7277000000004</v>
      </c>
    </row>
    <row r="612" spans="2:2" x14ac:dyDescent="0.25">
      <c r="B612" s="2">
        <v>3925.7582000000002</v>
      </c>
    </row>
    <row r="613" spans="2:2" x14ac:dyDescent="0.25">
      <c r="B613" s="5">
        <v>2416.9549999999999</v>
      </c>
    </row>
    <row r="614" spans="2:2" x14ac:dyDescent="0.25">
      <c r="B614" s="2">
        <v>3070.8087</v>
      </c>
    </row>
    <row r="615" spans="2:2" x14ac:dyDescent="0.25">
      <c r="B615" s="2">
        <v>9095.0682500000003</v>
      </c>
    </row>
    <row r="616" spans="2:2" x14ac:dyDescent="0.25">
      <c r="B616" s="2">
        <v>11842.623750000001</v>
      </c>
    </row>
    <row r="617" spans="2:2" x14ac:dyDescent="0.25">
      <c r="B617" s="2">
        <v>8062.7640000000001</v>
      </c>
    </row>
    <row r="618" spans="2:2" x14ac:dyDescent="0.25">
      <c r="B618" s="2">
        <v>7050.6419999999998</v>
      </c>
    </row>
    <row r="619" spans="2:2" x14ac:dyDescent="0.25">
      <c r="B619" s="2">
        <v>14319.031000000001</v>
      </c>
    </row>
    <row r="620" spans="2:2" x14ac:dyDescent="0.25">
      <c r="B620" s="2">
        <v>6933.2422500000002</v>
      </c>
    </row>
    <row r="621" spans="2:2" x14ac:dyDescent="0.25">
      <c r="B621" s="2">
        <v>27941.28758</v>
      </c>
    </row>
    <row r="622" spans="2:2" x14ac:dyDescent="0.25">
      <c r="B622" s="2">
        <v>11150.78</v>
      </c>
    </row>
    <row r="623" spans="2:2" x14ac:dyDescent="0.25">
      <c r="B623" s="5">
        <v>12797.20962</v>
      </c>
    </row>
    <row r="624" spans="2:2" x14ac:dyDescent="0.25">
      <c r="B624" s="2">
        <v>7261.741</v>
      </c>
    </row>
    <row r="625" spans="2:2" x14ac:dyDescent="0.25">
      <c r="B625" s="2">
        <v>10560.4917</v>
      </c>
    </row>
    <row r="626" spans="2:2" x14ac:dyDescent="0.25">
      <c r="B626" s="2">
        <v>6986.6970000000001</v>
      </c>
    </row>
    <row r="627" spans="2:2" x14ac:dyDescent="0.25">
      <c r="B627" s="2">
        <v>7448.4039499999999</v>
      </c>
    </row>
    <row r="628" spans="2:2" x14ac:dyDescent="0.25">
      <c r="B628" s="2">
        <v>5934.3797999999997</v>
      </c>
    </row>
    <row r="629" spans="2:2" x14ac:dyDescent="0.25">
      <c r="B629" s="5">
        <v>9869.8101999999999</v>
      </c>
    </row>
    <row r="630" spans="2:2" x14ac:dyDescent="0.25">
      <c r="B630" s="2">
        <v>1146.7965999999999</v>
      </c>
    </row>
    <row r="631" spans="2:2" x14ac:dyDescent="0.25">
      <c r="B631" s="5">
        <v>9386.1612999999998</v>
      </c>
    </row>
    <row r="632" spans="2:2" x14ac:dyDescent="0.25">
      <c r="B632" s="2">
        <v>4350.5144</v>
      </c>
    </row>
    <row r="633" spans="2:2" x14ac:dyDescent="0.25">
      <c r="B633" s="2">
        <v>6414.1779999999999</v>
      </c>
    </row>
    <row r="634" spans="2:2" x14ac:dyDescent="0.25">
      <c r="B634" s="2">
        <v>12741.167450000001</v>
      </c>
    </row>
    <row r="635" spans="2:2" x14ac:dyDescent="0.25">
      <c r="B635" s="2">
        <v>1917.3184000000001</v>
      </c>
    </row>
    <row r="636" spans="2:2" x14ac:dyDescent="0.25">
      <c r="B636" s="2">
        <v>5209.5788499999999</v>
      </c>
    </row>
    <row r="637" spans="2:2" x14ac:dyDescent="0.25">
      <c r="B637" s="2">
        <v>13457.960800000001</v>
      </c>
    </row>
    <row r="638" spans="2:2" x14ac:dyDescent="0.25">
      <c r="B638" s="2">
        <v>5662.2250000000004</v>
      </c>
    </row>
    <row r="639" spans="2:2" x14ac:dyDescent="0.25">
      <c r="B639" s="2">
        <v>1252.4069999999999</v>
      </c>
    </row>
    <row r="640" spans="2:2" x14ac:dyDescent="0.25">
      <c r="B640" s="5">
        <v>2731.9122000000002</v>
      </c>
    </row>
    <row r="641" spans="2:2" x14ac:dyDescent="0.25">
      <c r="B641" s="5">
        <v>7209.4917999999998</v>
      </c>
    </row>
    <row r="642" spans="2:2" x14ac:dyDescent="0.25">
      <c r="B642" s="2">
        <v>4266.1657999999998</v>
      </c>
    </row>
    <row r="643" spans="2:2" x14ac:dyDescent="0.25">
      <c r="B643" s="2">
        <v>4719.52405</v>
      </c>
    </row>
    <row r="644" spans="2:2" x14ac:dyDescent="0.25">
      <c r="B644" s="5">
        <v>11848.141</v>
      </c>
    </row>
    <row r="645" spans="2:2" x14ac:dyDescent="0.25">
      <c r="B645" s="2">
        <v>7046.7222000000002</v>
      </c>
    </row>
    <row r="646" spans="2:2" x14ac:dyDescent="0.25">
      <c r="B646" s="2">
        <v>14313.846299999999</v>
      </c>
    </row>
    <row r="647" spans="2:2" x14ac:dyDescent="0.25">
      <c r="B647" s="5">
        <v>2103.08</v>
      </c>
    </row>
    <row r="648" spans="2:2" x14ac:dyDescent="0.25">
      <c r="B648" s="2">
        <v>1815.8759</v>
      </c>
    </row>
    <row r="649" spans="2:2" x14ac:dyDescent="0.25">
      <c r="B649" s="2">
        <v>7731.8578500000003</v>
      </c>
    </row>
    <row r="650" spans="2:2" x14ac:dyDescent="0.25">
      <c r="B650" s="2">
        <v>28476.734990000001</v>
      </c>
    </row>
    <row r="651" spans="2:2" x14ac:dyDescent="0.25">
      <c r="B651" s="2">
        <v>2136.8822500000001</v>
      </c>
    </row>
    <row r="652" spans="2:2" x14ac:dyDescent="0.25">
      <c r="B652" s="2">
        <v>1131.5065999999999</v>
      </c>
    </row>
    <row r="653" spans="2:2" x14ac:dyDescent="0.25">
      <c r="B653" s="2">
        <v>3309.7926000000002</v>
      </c>
    </row>
    <row r="654" spans="2:2" x14ac:dyDescent="0.25">
      <c r="B654" s="2">
        <v>9414.92</v>
      </c>
    </row>
    <row r="655" spans="2:2" x14ac:dyDescent="0.25">
      <c r="B655" s="2">
        <v>6360.9935999999998</v>
      </c>
    </row>
    <row r="656" spans="2:2" x14ac:dyDescent="0.25">
      <c r="B656" s="2">
        <v>11013.7119</v>
      </c>
    </row>
    <row r="657" spans="2:2" x14ac:dyDescent="0.25">
      <c r="B657" s="2">
        <v>4428.8878500000001</v>
      </c>
    </row>
    <row r="658" spans="2:2" x14ac:dyDescent="0.25">
      <c r="B658" s="2">
        <v>5584.3056999999999</v>
      </c>
    </row>
    <row r="659" spans="2:2" x14ac:dyDescent="0.25">
      <c r="B659" s="2">
        <v>1877.9294</v>
      </c>
    </row>
    <row r="660" spans="2:2" x14ac:dyDescent="0.25">
      <c r="B660" s="2">
        <v>2842.7607499999999</v>
      </c>
    </row>
    <row r="661" spans="2:2" x14ac:dyDescent="0.25">
      <c r="B661" s="5">
        <v>3597.596</v>
      </c>
    </row>
    <row r="662" spans="2:2" x14ac:dyDescent="0.25">
      <c r="B662" s="2">
        <v>7445.9179999999997</v>
      </c>
    </row>
    <row r="663" spans="2:2" x14ac:dyDescent="0.25">
      <c r="B663" s="2">
        <v>2680.9493000000002</v>
      </c>
    </row>
    <row r="664" spans="2:2" x14ac:dyDescent="0.25">
      <c r="B664" s="2">
        <v>1621.8827000000001</v>
      </c>
    </row>
    <row r="665" spans="2:2" x14ac:dyDescent="0.25">
      <c r="B665" s="2">
        <v>8219.2039000000004</v>
      </c>
    </row>
    <row r="666" spans="2:2" x14ac:dyDescent="0.25">
      <c r="B666" s="2">
        <v>12523.604799999999</v>
      </c>
    </row>
    <row r="667" spans="2:2" x14ac:dyDescent="0.25">
      <c r="B667" s="5">
        <v>16069.08475</v>
      </c>
    </row>
    <row r="668" spans="2:2" x14ac:dyDescent="0.25">
      <c r="B668" s="2">
        <v>6117.4944999999998</v>
      </c>
    </row>
    <row r="669" spans="2:2" x14ac:dyDescent="0.25">
      <c r="B669" s="2">
        <v>13393.755999999999</v>
      </c>
    </row>
    <row r="670" spans="2:2" x14ac:dyDescent="0.25">
      <c r="B670" s="2">
        <v>5266.3656000000001</v>
      </c>
    </row>
    <row r="671" spans="2:2" x14ac:dyDescent="0.25">
      <c r="B671" s="2">
        <v>4719.7365499999996</v>
      </c>
    </row>
    <row r="672" spans="2:2" x14ac:dyDescent="0.25">
      <c r="B672" s="2">
        <v>11743.9341</v>
      </c>
    </row>
    <row r="673" spans="2:2" x14ac:dyDescent="0.25">
      <c r="B673" s="2">
        <v>5377.4578000000001</v>
      </c>
    </row>
    <row r="674" spans="2:2" x14ac:dyDescent="0.25">
      <c r="B674" s="2">
        <v>7160.3302999999996</v>
      </c>
    </row>
    <row r="675" spans="2:2" x14ac:dyDescent="0.25">
      <c r="B675" s="2">
        <v>4402.2330000000002</v>
      </c>
    </row>
    <row r="676" spans="2:2" x14ac:dyDescent="0.25">
      <c r="B676" s="2">
        <v>11657.7189</v>
      </c>
    </row>
    <row r="677" spans="2:2" x14ac:dyDescent="0.25">
      <c r="B677" s="2">
        <v>6402.2913500000004</v>
      </c>
    </row>
    <row r="678" spans="2:2" x14ac:dyDescent="0.25">
      <c r="B678" s="2">
        <v>12622.1795</v>
      </c>
    </row>
    <row r="679" spans="2:2" x14ac:dyDescent="0.25">
      <c r="B679" s="2">
        <v>1526.3119999999999</v>
      </c>
    </row>
    <row r="680" spans="2:2" x14ac:dyDescent="0.25">
      <c r="B680" s="5">
        <v>12323.936</v>
      </c>
    </row>
    <row r="681" spans="2:2" x14ac:dyDescent="0.25">
      <c r="B681" s="5">
        <v>10072.055050000001</v>
      </c>
    </row>
    <row r="682" spans="2:2" x14ac:dyDescent="0.25">
      <c r="B682" s="2">
        <v>9872.7009999999991</v>
      </c>
    </row>
    <row r="683" spans="2:2" x14ac:dyDescent="0.25">
      <c r="B683" s="2">
        <v>2438.0551999999998</v>
      </c>
    </row>
    <row r="684" spans="2:2" x14ac:dyDescent="0.25">
      <c r="B684" s="2">
        <v>2974.1260000000002</v>
      </c>
    </row>
    <row r="685" spans="2:2" x14ac:dyDescent="0.25">
      <c r="B685" s="5">
        <v>10601.632250000001</v>
      </c>
    </row>
    <row r="686" spans="2:2" x14ac:dyDescent="0.25">
      <c r="B686" s="5">
        <v>14119.62</v>
      </c>
    </row>
    <row r="687" spans="2:2" x14ac:dyDescent="0.25">
      <c r="B687" s="5">
        <v>11729.6795</v>
      </c>
    </row>
    <row r="688" spans="2:2" x14ac:dyDescent="0.25">
      <c r="B688" s="5">
        <v>1875.3440000000001</v>
      </c>
    </row>
    <row r="689" spans="2:2" x14ac:dyDescent="0.25">
      <c r="B689" s="2">
        <v>18218.161390000001</v>
      </c>
    </row>
    <row r="690" spans="2:2" x14ac:dyDescent="0.25">
      <c r="B690" s="5">
        <v>10965.446</v>
      </c>
    </row>
    <row r="691" spans="2:2" x14ac:dyDescent="0.25">
      <c r="B691" s="2">
        <v>7151.0919999999996</v>
      </c>
    </row>
    <row r="692" spans="2:2" x14ac:dyDescent="0.25">
      <c r="B692" s="2">
        <v>12269.68865</v>
      </c>
    </row>
    <row r="693" spans="2:2" x14ac:dyDescent="0.25">
      <c r="B693" s="2">
        <v>5458.0464499999998</v>
      </c>
    </row>
    <row r="694" spans="2:2" x14ac:dyDescent="0.25">
      <c r="B694" s="2">
        <v>8782.4689999999991</v>
      </c>
    </row>
    <row r="695" spans="2:2" x14ac:dyDescent="0.25">
      <c r="B695" s="2">
        <v>6600.3609999999999</v>
      </c>
    </row>
    <row r="696" spans="2:2" x14ac:dyDescent="0.25">
      <c r="B696" s="2">
        <v>1141.4450999999999</v>
      </c>
    </row>
    <row r="697" spans="2:2" x14ac:dyDescent="0.25">
      <c r="B697" s="2">
        <v>11576.13</v>
      </c>
    </row>
    <row r="698" spans="2:2" x14ac:dyDescent="0.25">
      <c r="B698" s="2">
        <v>13129.603450000001</v>
      </c>
    </row>
    <row r="699" spans="2:2" x14ac:dyDescent="0.25">
      <c r="B699" s="2">
        <v>4391.652</v>
      </c>
    </row>
    <row r="700" spans="2:2" x14ac:dyDescent="0.25">
      <c r="B700" s="2">
        <v>8457.8179999999993</v>
      </c>
    </row>
    <row r="701" spans="2:2" x14ac:dyDescent="0.25">
      <c r="B701" s="2">
        <v>3392.3652000000002</v>
      </c>
    </row>
    <row r="702" spans="2:2" x14ac:dyDescent="0.25">
      <c r="B702" s="2">
        <v>5966.8873999999996</v>
      </c>
    </row>
    <row r="703" spans="2:2" x14ac:dyDescent="0.25">
      <c r="B703" s="2">
        <v>6849.0259999999998</v>
      </c>
    </row>
    <row r="704" spans="2:2" x14ac:dyDescent="0.25">
      <c r="B704" s="2">
        <v>8891.1394999999993</v>
      </c>
    </row>
    <row r="705" spans="2:2" x14ac:dyDescent="0.25">
      <c r="B705" s="2">
        <v>2690.1138000000001</v>
      </c>
    </row>
    <row r="706" spans="2:2" x14ac:dyDescent="0.25">
      <c r="B706" s="2">
        <v>26140.3603</v>
      </c>
    </row>
    <row r="707" spans="2:2" x14ac:dyDescent="0.25">
      <c r="B707" s="2">
        <v>6653.7885999999999</v>
      </c>
    </row>
    <row r="708" spans="2:2" x14ac:dyDescent="0.25">
      <c r="B708" s="2">
        <v>6282.2349999999997</v>
      </c>
    </row>
    <row r="709" spans="2:2" x14ac:dyDescent="0.25">
      <c r="B709" s="2">
        <v>6311.9520000000002</v>
      </c>
    </row>
    <row r="710" spans="2:2" x14ac:dyDescent="0.25">
      <c r="B710" s="2">
        <v>3443.0639999999999</v>
      </c>
    </row>
    <row r="711" spans="2:2" x14ac:dyDescent="0.25">
      <c r="B711" s="2">
        <v>2789.0574000000001</v>
      </c>
    </row>
    <row r="712" spans="2:2" x14ac:dyDescent="0.25">
      <c r="B712" s="5">
        <v>2585.8506499999999</v>
      </c>
    </row>
    <row r="713" spans="2:2" x14ac:dyDescent="0.25">
      <c r="B713" s="5">
        <v>4877.9810500000003</v>
      </c>
    </row>
    <row r="714" spans="2:2" x14ac:dyDescent="0.25">
      <c r="B714" s="2">
        <v>5272.1758</v>
      </c>
    </row>
    <row r="715" spans="2:2" x14ac:dyDescent="0.25">
      <c r="B715" s="2">
        <v>1682.597</v>
      </c>
    </row>
    <row r="716" spans="2:2" x14ac:dyDescent="0.25">
      <c r="B716" s="5">
        <v>11945.1327</v>
      </c>
    </row>
    <row r="717" spans="2:2" x14ac:dyDescent="0.25">
      <c r="B717" s="2">
        <v>7243.8136000000004</v>
      </c>
    </row>
    <row r="718" spans="2:2" x14ac:dyDescent="0.25">
      <c r="B718" s="5">
        <v>10422.916649999999</v>
      </c>
    </row>
    <row r="719" spans="2:2" x14ac:dyDescent="0.25">
      <c r="B719" s="2">
        <v>13555.0049</v>
      </c>
    </row>
    <row r="720" spans="2:2" x14ac:dyDescent="0.25">
      <c r="B720" s="5">
        <v>13063.883</v>
      </c>
    </row>
    <row r="721" spans="2:2" x14ac:dyDescent="0.25">
      <c r="B721" s="2">
        <v>2221.5644499999999</v>
      </c>
    </row>
    <row r="722" spans="2:2" x14ac:dyDescent="0.25">
      <c r="B722" s="2">
        <v>1634.5734</v>
      </c>
    </row>
    <row r="723" spans="2:2" x14ac:dyDescent="0.25">
      <c r="B723" s="2">
        <v>2117.3388500000001</v>
      </c>
    </row>
    <row r="724" spans="2:2" x14ac:dyDescent="0.25">
      <c r="B724" s="5">
        <v>8688.8588500000005</v>
      </c>
    </row>
    <row r="725" spans="2:2" x14ac:dyDescent="0.25">
      <c r="B725" s="2">
        <v>4661.2863500000003</v>
      </c>
    </row>
    <row r="726" spans="2:2" x14ac:dyDescent="0.25">
      <c r="B726" s="2">
        <v>8125.7844999999998</v>
      </c>
    </row>
    <row r="727" spans="2:2" x14ac:dyDescent="0.25">
      <c r="B727" s="2">
        <v>12644.589</v>
      </c>
    </row>
    <row r="728" spans="2:2" x14ac:dyDescent="0.25">
      <c r="B728" s="2">
        <v>4564.1914500000003</v>
      </c>
    </row>
    <row r="729" spans="2:2" x14ac:dyDescent="0.25">
      <c r="B729" s="2">
        <v>4846.9201499999999</v>
      </c>
    </row>
    <row r="730" spans="2:2" x14ac:dyDescent="0.25">
      <c r="B730" s="2">
        <v>7633.7205999999996</v>
      </c>
    </row>
    <row r="731" spans="2:2" x14ac:dyDescent="0.25">
      <c r="B731" s="5">
        <v>15170.069</v>
      </c>
    </row>
    <row r="732" spans="2:2" x14ac:dyDescent="0.25">
      <c r="B732" s="5">
        <v>2639.0428999999999</v>
      </c>
    </row>
    <row r="733" spans="2:2" x14ac:dyDescent="0.25">
      <c r="B733" s="2">
        <v>14382.709049999999</v>
      </c>
    </row>
    <row r="734" spans="2:2" x14ac:dyDescent="0.25">
      <c r="B734" s="2">
        <v>7626.9930000000004</v>
      </c>
    </row>
    <row r="735" spans="2:2" x14ac:dyDescent="0.25">
      <c r="B735" s="2">
        <v>5257.5079500000002</v>
      </c>
    </row>
    <row r="736" spans="2:2" x14ac:dyDescent="0.25">
      <c r="B736" s="5">
        <v>2473.3341</v>
      </c>
    </row>
    <row r="737" spans="2:2" x14ac:dyDescent="0.25">
      <c r="B737" s="2">
        <v>13041.921</v>
      </c>
    </row>
    <row r="738" spans="2:2" x14ac:dyDescent="0.25">
      <c r="B738" s="2">
        <v>5245.2268999999997</v>
      </c>
    </row>
    <row r="739" spans="2:2" x14ac:dyDescent="0.25">
      <c r="B739" s="2">
        <v>13451.121999999999</v>
      </c>
    </row>
    <row r="740" spans="2:2" x14ac:dyDescent="0.25">
      <c r="B740" s="2">
        <v>13462.52</v>
      </c>
    </row>
    <row r="741" spans="2:2" x14ac:dyDescent="0.25">
      <c r="B741" s="2">
        <v>5488.2619999999997</v>
      </c>
    </row>
    <row r="742" spans="2:2" x14ac:dyDescent="0.25">
      <c r="B742" s="2">
        <v>4320.4108500000002</v>
      </c>
    </row>
    <row r="743" spans="2:2" x14ac:dyDescent="0.25">
      <c r="B743" s="2">
        <v>6250.4350000000004</v>
      </c>
    </row>
    <row r="744" spans="2:2" x14ac:dyDescent="0.25">
      <c r="B744" s="2">
        <v>25333.332839999999</v>
      </c>
    </row>
    <row r="745" spans="2:2" x14ac:dyDescent="0.25">
      <c r="B745" s="2">
        <v>2913.569</v>
      </c>
    </row>
    <row r="746" spans="2:2" x14ac:dyDescent="0.25">
      <c r="B746" s="2">
        <v>12032.325999999999</v>
      </c>
    </row>
    <row r="747" spans="2:2" x14ac:dyDescent="0.25">
      <c r="B747" s="2">
        <v>13470.804400000001</v>
      </c>
    </row>
    <row r="748" spans="2:2" x14ac:dyDescent="0.25">
      <c r="B748" s="2">
        <v>6289.7548999999999</v>
      </c>
    </row>
    <row r="749" spans="2:2" x14ac:dyDescent="0.25">
      <c r="B749" s="2">
        <v>2927.0646999999999</v>
      </c>
    </row>
    <row r="750" spans="2:2" x14ac:dyDescent="0.25">
      <c r="B750" s="2">
        <v>6238.2979999999998</v>
      </c>
    </row>
    <row r="751" spans="2:2" x14ac:dyDescent="0.25">
      <c r="B751" s="2">
        <v>10096.969999999999</v>
      </c>
    </row>
    <row r="752" spans="2:2" x14ac:dyDescent="0.25">
      <c r="B752" s="2">
        <v>7348.1419999999998</v>
      </c>
    </row>
    <row r="753" spans="2:2" x14ac:dyDescent="0.25">
      <c r="B753" s="2">
        <v>4673.3922000000002</v>
      </c>
    </row>
    <row r="754" spans="2:2" x14ac:dyDescent="0.25">
      <c r="B754" s="2">
        <v>12233.828</v>
      </c>
    </row>
    <row r="755" spans="2:2" x14ac:dyDescent="0.25">
      <c r="B755" s="2">
        <v>32108.662820000001</v>
      </c>
    </row>
    <row r="756" spans="2:2" x14ac:dyDescent="0.25">
      <c r="B756" s="2">
        <v>8965.7957499999993</v>
      </c>
    </row>
    <row r="757" spans="2:2" x14ac:dyDescent="0.25">
      <c r="B757" s="2">
        <v>2304.0021999999999</v>
      </c>
    </row>
    <row r="758" spans="2:2" x14ac:dyDescent="0.25">
      <c r="B758" s="2">
        <v>9487.6442000000006</v>
      </c>
    </row>
    <row r="759" spans="2:2" x14ac:dyDescent="0.25">
      <c r="B759" s="2">
        <v>1121.8739</v>
      </c>
    </row>
    <row r="760" spans="2:2" x14ac:dyDescent="0.25">
      <c r="B760" s="2">
        <v>9549.5650999999998</v>
      </c>
    </row>
    <row r="761" spans="2:2" x14ac:dyDescent="0.25">
      <c r="B761" s="2">
        <v>2217.4691499999999</v>
      </c>
    </row>
    <row r="762" spans="2:2" x14ac:dyDescent="0.25">
      <c r="B762" s="2">
        <v>1628.4709</v>
      </c>
    </row>
    <row r="763" spans="2:2" x14ac:dyDescent="0.25">
      <c r="B763" s="2">
        <v>12982.8747</v>
      </c>
    </row>
    <row r="764" spans="2:2" x14ac:dyDescent="0.25">
      <c r="B764" s="2">
        <v>11674.13</v>
      </c>
    </row>
    <row r="765" spans="2:2" x14ac:dyDescent="0.25">
      <c r="B765" s="5">
        <v>7160.0940000000001</v>
      </c>
    </row>
    <row r="766" spans="2:2" x14ac:dyDescent="0.25">
      <c r="B766" s="5">
        <v>6358.7764500000003</v>
      </c>
    </row>
    <row r="767" spans="2:2" x14ac:dyDescent="0.25">
      <c r="B767" s="5">
        <v>11534.872649999999</v>
      </c>
    </row>
    <row r="768" spans="2:2" x14ac:dyDescent="0.25">
      <c r="B768" s="5">
        <v>4527.1829500000003</v>
      </c>
    </row>
    <row r="769" spans="2:2" x14ac:dyDescent="0.25">
      <c r="B769" s="5">
        <v>3875.7341000000001</v>
      </c>
    </row>
    <row r="770" spans="2:2" x14ac:dyDescent="0.25">
      <c r="B770" s="5">
        <v>12609.88702</v>
      </c>
    </row>
    <row r="771" spans="2:2" x14ac:dyDescent="0.25">
      <c r="B771" s="2">
        <v>28468.919010000001</v>
      </c>
    </row>
    <row r="772" spans="2:2" x14ac:dyDescent="0.25">
      <c r="B772" s="2">
        <v>2730.1078499999999</v>
      </c>
    </row>
    <row r="773" spans="2:2" x14ac:dyDescent="0.25">
      <c r="B773" s="2">
        <v>3353.2840000000001</v>
      </c>
    </row>
    <row r="774" spans="2:2" x14ac:dyDescent="0.25">
      <c r="B774" s="2">
        <v>14474.674999999999</v>
      </c>
    </row>
    <row r="775" spans="2:2" x14ac:dyDescent="0.25">
      <c r="B775" s="2">
        <v>9500.5730500000009</v>
      </c>
    </row>
    <row r="776" spans="2:2" x14ac:dyDescent="0.25">
      <c r="B776" s="2">
        <v>26467.09737</v>
      </c>
    </row>
    <row r="777" spans="2:2" x14ac:dyDescent="0.25">
      <c r="B777" s="5">
        <v>4746.3440000000001</v>
      </c>
    </row>
    <row r="778" spans="2:2" x14ac:dyDescent="0.25">
      <c r="B778" s="2">
        <v>7518.0253499999999</v>
      </c>
    </row>
    <row r="779" spans="2:2" x14ac:dyDescent="0.25">
      <c r="B779" s="2">
        <v>3279.8685500000001</v>
      </c>
    </row>
    <row r="780" spans="2:2" x14ac:dyDescent="0.25">
      <c r="B780" s="2">
        <v>8596.8277999999991</v>
      </c>
    </row>
    <row r="781" spans="2:2" x14ac:dyDescent="0.25">
      <c r="B781" s="2">
        <v>10702.642400000001</v>
      </c>
    </row>
    <row r="782" spans="2:2" x14ac:dyDescent="0.25">
      <c r="B782" s="2">
        <v>4992.3764000000001</v>
      </c>
    </row>
    <row r="783" spans="2:2" x14ac:dyDescent="0.25">
      <c r="B783" s="2">
        <v>2527.8186500000002</v>
      </c>
    </row>
    <row r="784" spans="2:2" x14ac:dyDescent="0.25">
      <c r="B784" s="2">
        <v>1759.338</v>
      </c>
    </row>
    <row r="785" spans="2:2" x14ac:dyDescent="0.25">
      <c r="B785" s="5">
        <v>2322.6217999999999</v>
      </c>
    </row>
    <row r="786" spans="2:2" x14ac:dyDescent="0.25">
      <c r="B786" s="2">
        <v>7804.1605</v>
      </c>
    </row>
    <row r="787" spans="2:2" x14ac:dyDescent="0.25">
      <c r="B787" s="2">
        <v>2902.9065000000001</v>
      </c>
    </row>
    <row r="788" spans="2:2" x14ac:dyDescent="0.25">
      <c r="B788" s="2">
        <v>9704.6680500000002</v>
      </c>
    </row>
    <row r="789" spans="2:2" x14ac:dyDescent="0.25">
      <c r="B789" s="2">
        <v>4889.0367999999999</v>
      </c>
    </row>
    <row r="790" spans="2:2" x14ac:dyDescent="0.25">
      <c r="B790" s="2">
        <v>25517.11363</v>
      </c>
    </row>
    <row r="791" spans="2:2" x14ac:dyDescent="0.25">
      <c r="B791" s="5">
        <v>4500.33925</v>
      </c>
    </row>
    <row r="792" spans="2:2" x14ac:dyDescent="0.25">
      <c r="B792" s="2">
        <v>16796.411940000002</v>
      </c>
    </row>
    <row r="793" spans="2:2" x14ac:dyDescent="0.25">
      <c r="B793" s="2">
        <v>4915.0598499999996</v>
      </c>
    </row>
    <row r="794" spans="2:2" x14ac:dyDescent="0.25">
      <c r="B794" s="2">
        <v>7624.63</v>
      </c>
    </row>
    <row r="795" spans="2:2" x14ac:dyDescent="0.25">
      <c r="B795" s="2">
        <v>8410.0468500000006</v>
      </c>
    </row>
    <row r="796" spans="2:2" x14ac:dyDescent="0.25">
      <c r="B796" s="2">
        <v>28340.188849999999</v>
      </c>
    </row>
    <row r="797" spans="2:2" x14ac:dyDescent="0.25">
      <c r="B797" s="5">
        <v>4518.8262500000001</v>
      </c>
    </row>
    <row r="798" spans="2:2" x14ac:dyDescent="0.25">
      <c r="B798" s="2">
        <v>3378.91</v>
      </c>
    </row>
    <row r="799" spans="2:2" x14ac:dyDescent="0.25">
      <c r="B799" s="2">
        <v>7144.86265</v>
      </c>
    </row>
    <row r="800" spans="2:2" x14ac:dyDescent="0.25">
      <c r="B800" s="2">
        <v>10118.424000000001</v>
      </c>
    </row>
    <row r="801" spans="2:2" x14ac:dyDescent="0.25">
      <c r="B801" s="5">
        <v>5484.4673000000003</v>
      </c>
    </row>
    <row r="802" spans="2:2" x14ac:dyDescent="0.25">
      <c r="B802" s="2">
        <v>7986.4752500000004</v>
      </c>
    </row>
    <row r="803" spans="2:2" x14ac:dyDescent="0.25">
      <c r="B803" s="2">
        <v>7418.5219999999999</v>
      </c>
    </row>
    <row r="804" spans="2:2" x14ac:dyDescent="0.25">
      <c r="B804" s="2">
        <v>13887.968500000001</v>
      </c>
    </row>
    <row r="805" spans="2:2" x14ac:dyDescent="0.25">
      <c r="B805" s="2">
        <v>6551.7501000000002</v>
      </c>
    </row>
    <row r="806" spans="2:2" x14ac:dyDescent="0.25">
      <c r="B806" s="5">
        <v>5267.8181500000001</v>
      </c>
    </row>
    <row r="807" spans="2:2" x14ac:dyDescent="0.25">
      <c r="B807" s="2">
        <v>1972.95</v>
      </c>
    </row>
    <row r="808" spans="2:2" x14ac:dyDescent="0.25">
      <c r="B808" s="2">
        <v>21232.182260000001</v>
      </c>
    </row>
    <row r="809" spans="2:2" x14ac:dyDescent="0.25">
      <c r="B809" s="2">
        <v>8627.5411000000004</v>
      </c>
    </row>
    <row r="810" spans="2:2" x14ac:dyDescent="0.25">
      <c r="B810" s="2">
        <v>4433.3877000000002</v>
      </c>
    </row>
    <row r="811" spans="2:2" x14ac:dyDescent="0.25">
      <c r="B811" s="5">
        <v>4438.2633999999998</v>
      </c>
    </row>
    <row r="812" spans="2:2" x14ac:dyDescent="0.25">
      <c r="B812" s="2">
        <v>23241.47453</v>
      </c>
    </row>
    <row r="813" spans="2:2" x14ac:dyDescent="0.25">
      <c r="B813" s="2">
        <v>9957.7216000000008</v>
      </c>
    </row>
    <row r="814" spans="2:2" x14ac:dyDescent="0.25">
      <c r="B814" s="5">
        <v>8269.0439999999999</v>
      </c>
    </row>
    <row r="815" spans="2:2" x14ac:dyDescent="0.25">
      <c r="B815" s="2">
        <v>36580.282160000002</v>
      </c>
    </row>
    <row r="816" spans="2:2" x14ac:dyDescent="0.25">
      <c r="B816" s="2">
        <v>8765.2489999999998</v>
      </c>
    </row>
    <row r="817" spans="2:2" x14ac:dyDescent="0.25">
      <c r="B817" s="2">
        <v>5383.5360000000001</v>
      </c>
    </row>
    <row r="818" spans="2:2" x14ac:dyDescent="0.25">
      <c r="B818" s="2">
        <v>12124.992399999999</v>
      </c>
    </row>
    <row r="819" spans="2:2" x14ac:dyDescent="0.25">
      <c r="B819" s="2">
        <v>2709.24395</v>
      </c>
    </row>
    <row r="820" spans="2:2" x14ac:dyDescent="0.25">
      <c r="B820" s="2">
        <v>3987.9259999999999</v>
      </c>
    </row>
    <row r="821" spans="2:2" x14ac:dyDescent="0.25">
      <c r="B821" s="2">
        <v>12495.290849999999</v>
      </c>
    </row>
    <row r="822" spans="2:2" x14ac:dyDescent="0.25">
      <c r="B822" s="2">
        <v>26018.950519999999</v>
      </c>
    </row>
    <row r="823" spans="2:2" x14ac:dyDescent="0.25">
      <c r="B823" s="5">
        <v>8798.5930000000008</v>
      </c>
    </row>
    <row r="824" spans="2:2" x14ac:dyDescent="0.25">
      <c r="B824" s="2">
        <v>1711.0268000000001</v>
      </c>
    </row>
    <row r="825" spans="2:2" x14ac:dyDescent="0.25">
      <c r="B825" s="2">
        <v>8569.8618000000006</v>
      </c>
    </row>
    <row r="826" spans="2:2" x14ac:dyDescent="0.25">
      <c r="B826" s="5">
        <v>2020.1769999999999</v>
      </c>
    </row>
    <row r="827" spans="2:2" x14ac:dyDescent="0.25">
      <c r="B827" s="2">
        <v>21595.382290000001</v>
      </c>
    </row>
    <row r="828" spans="2:2" x14ac:dyDescent="0.25">
      <c r="B828" s="2">
        <v>9850.4320000000007</v>
      </c>
    </row>
    <row r="829" spans="2:2" x14ac:dyDescent="0.25">
      <c r="B829" s="5">
        <v>6877.9800999999998</v>
      </c>
    </row>
    <row r="830" spans="2:2" x14ac:dyDescent="0.25">
      <c r="B830" s="5">
        <v>4137.5227000000004</v>
      </c>
    </row>
    <row r="831" spans="2:2" x14ac:dyDescent="0.25">
      <c r="B831" s="2">
        <v>12950.0712</v>
      </c>
    </row>
    <row r="832" spans="2:2" x14ac:dyDescent="0.25">
      <c r="B832" s="5">
        <v>12094.477999999999</v>
      </c>
    </row>
    <row r="833" spans="2:2" x14ac:dyDescent="0.25">
      <c r="B833" s="2">
        <v>2250.8352</v>
      </c>
    </row>
    <row r="834" spans="2:2" x14ac:dyDescent="0.25">
      <c r="B834" s="5">
        <v>22493.659640000002</v>
      </c>
    </row>
    <row r="835" spans="2:2" x14ac:dyDescent="0.25">
      <c r="B835" s="5">
        <v>1704.7001499999999</v>
      </c>
    </row>
    <row r="836" spans="2:2" x14ac:dyDescent="0.25">
      <c r="B836" s="2">
        <v>3161.4540000000002</v>
      </c>
    </row>
    <row r="837" spans="2:2" x14ac:dyDescent="0.25">
      <c r="B837" s="5">
        <v>11394.065549999999</v>
      </c>
    </row>
    <row r="838" spans="2:2" x14ac:dyDescent="0.25">
      <c r="B838" s="5">
        <v>7325.0482000000002</v>
      </c>
    </row>
    <row r="839" spans="2:2" x14ac:dyDescent="0.25">
      <c r="B839" s="5">
        <v>3594.17085</v>
      </c>
    </row>
    <row r="840" spans="2:2" x14ac:dyDescent="0.25">
      <c r="B840" s="2">
        <v>8023.1354499999998</v>
      </c>
    </row>
    <row r="841" spans="2:2" x14ac:dyDescent="0.25">
      <c r="B841" s="2">
        <v>14394.5579</v>
      </c>
    </row>
    <row r="842" spans="2:2" x14ac:dyDescent="0.25">
      <c r="B842" s="5">
        <v>9288.0267000000003</v>
      </c>
    </row>
    <row r="843" spans="2:2" x14ac:dyDescent="0.25">
      <c r="B843" s="2">
        <v>3353.4703</v>
      </c>
    </row>
    <row r="844" spans="2:2" x14ac:dyDescent="0.25">
      <c r="B844" s="2">
        <v>10594.501550000001</v>
      </c>
    </row>
    <row r="845" spans="2:2" x14ac:dyDescent="0.25">
      <c r="B845" s="2">
        <v>8277.5229999999992</v>
      </c>
    </row>
    <row r="846" spans="2:2" x14ac:dyDescent="0.25">
      <c r="B846" s="2">
        <v>17929.303370000001</v>
      </c>
    </row>
    <row r="847" spans="2:2" x14ac:dyDescent="0.25">
      <c r="B847" s="2">
        <v>2480.9791</v>
      </c>
    </row>
    <row r="848" spans="2:2" x14ac:dyDescent="0.25">
      <c r="B848" s="2">
        <v>4462.7218000000003</v>
      </c>
    </row>
    <row r="849" spans="2:2" x14ac:dyDescent="0.25">
      <c r="B849" s="2">
        <v>1981.5818999999999</v>
      </c>
    </row>
    <row r="850" spans="2:2" x14ac:dyDescent="0.25">
      <c r="B850" s="5">
        <v>11554.223599999999</v>
      </c>
    </row>
    <row r="851" spans="2:2" x14ac:dyDescent="0.25">
      <c r="B851" s="2">
        <v>6548.1950500000003</v>
      </c>
    </row>
    <row r="852" spans="2:2" x14ac:dyDescent="0.25">
      <c r="B852" s="2">
        <v>5708.8670000000002</v>
      </c>
    </row>
    <row r="853" spans="2:2" x14ac:dyDescent="0.25">
      <c r="B853" s="2">
        <v>7045.4989999999998</v>
      </c>
    </row>
    <row r="854" spans="2:2" x14ac:dyDescent="0.25">
      <c r="B854" s="2">
        <v>8978.1851000000006</v>
      </c>
    </row>
    <row r="855" spans="2:2" x14ac:dyDescent="0.25">
      <c r="B855" s="2">
        <v>5757.41345</v>
      </c>
    </row>
    <row r="856" spans="2:2" x14ac:dyDescent="0.25">
      <c r="B856" s="2">
        <v>14349.8544</v>
      </c>
    </row>
    <row r="857" spans="2:2" x14ac:dyDescent="0.25">
      <c r="B857" s="5">
        <v>10928.849</v>
      </c>
    </row>
    <row r="858" spans="2:2" x14ac:dyDescent="0.25">
      <c r="B858" s="2">
        <v>13974.455550000001</v>
      </c>
    </row>
    <row r="859" spans="2:2" x14ac:dyDescent="0.25">
      <c r="B859" s="2">
        <v>1909.52745</v>
      </c>
    </row>
    <row r="860" spans="2:2" x14ac:dyDescent="0.25">
      <c r="B860" s="2">
        <v>12096.6512</v>
      </c>
    </row>
    <row r="861" spans="2:2" x14ac:dyDescent="0.25">
      <c r="B861" s="2">
        <v>13204.28565</v>
      </c>
    </row>
    <row r="862" spans="2:2" x14ac:dyDescent="0.25">
      <c r="B862" s="2">
        <v>4562.8420999999998</v>
      </c>
    </row>
    <row r="863" spans="2:2" x14ac:dyDescent="0.25">
      <c r="B863" s="2">
        <v>8551.3469999999998</v>
      </c>
    </row>
    <row r="864" spans="2:2" x14ac:dyDescent="0.25">
      <c r="B864" s="5">
        <v>2102.2647000000002</v>
      </c>
    </row>
    <row r="865" spans="2:2" x14ac:dyDescent="0.25">
      <c r="B865" s="2">
        <v>15161.5344</v>
      </c>
    </row>
    <row r="866" spans="2:2" x14ac:dyDescent="0.25">
      <c r="B866" s="2">
        <v>11884.048580000001</v>
      </c>
    </row>
    <row r="867" spans="2:2" x14ac:dyDescent="0.25">
      <c r="B867" s="2">
        <v>4454.40265</v>
      </c>
    </row>
    <row r="868" spans="2:2" x14ac:dyDescent="0.25">
      <c r="B868" s="2">
        <v>5855.9025000000001</v>
      </c>
    </row>
    <row r="869" spans="2:2" x14ac:dyDescent="0.25">
      <c r="B869" s="2">
        <v>4076.4969999999998</v>
      </c>
    </row>
    <row r="870" spans="2:2" x14ac:dyDescent="0.25">
      <c r="B870" s="5">
        <v>15019.760050000001</v>
      </c>
    </row>
    <row r="871" spans="2:2" x14ac:dyDescent="0.25">
      <c r="B871" s="2">
        <v>10796.35025</v>
      </c>
    </row>
    <row r="872" spans="2:2" x14ac:dyDescent="0.25">
      <c r="B872" s="2">
        <v>11353.2276</v>
      </c>
    </row>
    <row r="873" spans="2:2" x14ac:dyDescent="0.25">
      <c r="B873" s="2">
        <v>9748.9105999999992</v>
      </c>
    </row>
    <row r="874" spans="2:2" x14ac:dyDescent="0.25">
      <c r="B874" s="5">
        <v>10577.087</v>
      </c>
    </row>
    <row r="875" spans="2:2" x14ac:dyDescent="0.25">
      <c r="B875" s="2">
        <v>11286.538699999999</v>
      </c>
    </row>
    <row r="876" spans="2:2" x14ac:dyDescent="0.25">
      <c r="B876" s="5">
        <v>3591.48</v>
      </c>
    </row>
    <row r="877" spans="2:2" x14ac:dyDescent="0.25">
      <c r="B877" s="2">
        <v>11299.343000000001</v>
      </c>
    </row>
    <row r="878" spans="2:2" x14ac:dyDescent="0.25">
      <c r="B878" s="5">
        <v>4561.1885000000002</v>
      </c>
    </row>
    <row r="879" spans="2:2" x14ac:dyDescent="0.25">
      <c r="B879" s="2">
        <v>1674.6323</v>
      </c>
    </row>
    <row r="880" spans="2:2" x14ac:dyDescent="0.25">
      <c r="B880" s="2">
        <v>23045.566159999998</v>
      </c>
    </row>
    <row r="881" spans="2:2" x14ac:dyDescent="0.25">
      <c r="B881" s="5">
        <v>3227.1210999999998</v>
      </c>
    </row>
    <row r="882" spans="2:2" x14ac:dyDescent="0.25">
      <c r="B882" s="2">
        <v>11253.421</v>
      </c>
    </row>
    <row r="883" spans="2:2" x14ac:dyDescent="0.25">
      <c r="B883" s="2">
        <v>3471.4096</v>
      </c>
    </row>
    <row r="884" spans="2:2" x14ac:dyDescent="0.25">
      <c r="B884" s="2">
        <v>11363.2832</v>
      </c>
    </row>
    <row r="885" spans="2:2" x14ac:dyDescent="0.25">
      <c r="B885" s="2">
        <v>20420.604650000001</v>
      </c>
    </row>
    <row r="886" spans="2:2" x14ac:dyDescent="0.25">
      <c r="B886" s="2">
        <v>10338.9316</v>
      </c>
    </row>
    <row r="887" spans="2:2" x14ac:dyDescent="0.25">
      <c r="B887" s="2">
        <v>8988.1587500000005</v>
      </c>
    </row>
    <row r="888" spans="2:2" x14ac:dyDescent="0.25">
      <c r="B888" s="2">
        <v>10493.9458</v>
      </c>
    </row>
    <row r="889" spans="2:2" x14ac:dyDescent="0.25">
      <c r="B889" s="2">
        <v>2904.0880000000002</v>
      </c>
    </row>
    <row r="890" spans="2:2" x14ac:dyDescent="0.25">
      <c r="B890" s="2">
        <v>8605.3615000000009</v>
      </c>
    </row>
    <row r="891" spans="2:2" x14ac:dyDescent="0.25">
      <c r="B891" s="5">
        <v>11512.405000000001</v>
      </c>
    </row>
    <row r="892" spans="2:2" x14ac:dyDescent="0.25">
      <c r="B892" s="2">
        <v>5312.1698500000002</v>
      </c>
    </row>
    <row r="893" spans="2:2" x14ac:dyDescent="0.25">
      <c r="B893" s="2">
        <v>2396.0958999999998</v>
      </c>
    </row>
    <row r="894" spans="2:2" x14ac:dyDescent="0.25">
      <c r="B894" s="2">
        <v>10807.4863</v>
      </c>
    </row>
    <row r="895" spans="2:2" x14ac:dyDescent="0.25">
      <c r="B895" s="5">
        <v>9222.4025999999994</v>
      </c>
    </row>
    <row r="896" spans="2:2" x14ac:dyDescent="0.25">
      <c r="B896" s="5">
        <v>5693.4305000000004</v>
      </c>
    </row>
    <row r="897" spans="2:2" x14ac:dyDescent="0.25">
      <c r="B897" s="5">
        <v>8347.1643000000004</v>
      </c>
    </row>
    <row r="898" spans="2:2" x14ac:dyDescent="0.25">
      <c r="B898" s="5">
        <v>18903.491409999999</v>
      </c>
    </row>
    <row r="899" spans="2:2" x14ac:dyDescent="0.25">
      <c r="B899" s="2">
        <v>14254.608200000001</v>
      </c>
    </row>
    <row r="900" spans="2:2" x14ac:dyDescent="0.25">
      <c r="B900" s="2">
        <v>10214.636</v>
      </c>
    </row>
    <row r="901" spans="2:2" x14ac:dyDescent="0.25">
      <c r="B901" s="2">
        <v>5836.5204000000003</v>
      </c>
    </row>
    <row r="902" spans="2:2" x14ac:dyDescent="0.25">
      <c r="B902" s="2">
        <v>14358.364369999999</v>
      </c>
    </row>
    <row r="903" spans="2:2" x14ac:dyDescent="0.25">
      <c r="B903" s="2">
        <v>1728.8969999999999</v>
      </c>
    </row>
    <row r="904" spans="2:2" x14ac:dyDescent="0.25">
      <c r="B904" s="2">
        <v>8582.3022999999994</v>
      </c>
    </row>
    <row r="905" spans="2:2" x14ac:dyDescent="0.25">
      <c r="B905" s="2">
        <v>3693.4279999999999</v>
      </c>
    </row>
    <row r="906" spans="2:2" x14ac:dyDescent="0.25">
      <c r="B906" s="2">
        <v>20709.020339999999</v>
      </c>
    </row>
    <row r="907" spans="2:2" x14ac:dyDescent="0.25">
      <c r="B907" s="2">
        <v>9991.0376500000002</v>
      </c>
    </row>
    <row r="908" spans="2:2" x14ac:dyDescent="0.25">
      <c r="B908" s="2">
        <v>19673.335729999999</v>
      </c>
    </row>
    <row r="909" spans="2:2" x14ac:dyDescent="0.25">
      <c r="B909" s="2">
        <v>11085.586799999999</v>
      </c>
    </row>
    <row r="910" spans="2:2" x14ac:dyDescent="0.25">
      <c r="B910" s="2">
        <v>7623.518</v>
      </c>
    </row>
    <row r="911" spans="2:2" x14ac:dyDescent="0.25">
      <c r="B911" s="2">
        <v>3176.2876999999999</v>
      </c>
    </row>
    <row r="912" spans="2:2" x14ac:dyDescent="0.25">
      <c r="B912" s="5">
        <v>3704.3544999999999</v>
      </c>
    </row>
    <row r="913" spans="2:2" x14ac:dyDescent="0.25">
      <c r="B913" s="2">
        <v>9048.0272999999997</v>
      </c>
    </row>
    <row r="914" spans="2:2" x14ac:dyDescent="0.25">
      <c r="B914" s="2">
        <v>7954.5169999999998</v>
      </c>
    </row>
    <row r="915" spans="2:2" x14ac:dyDescent="0.25">
      <c r="B915" s="2">
        <v>27117.993780000001</v>
      </c>
    </row>
    <row r="916" spans="2:2" x14ac:dyDescent="0.25">
      <c r="B916" s="2">
        <v>6338.0756000000001</v>
      </c>
    </row>
    <row r="917" spans="2:2" x14ac:dyDescent="0.25">
      <c r="B917" s="2">
        <v>9630.3970000000008</v>
      </c>
    </row>
    <row r="918" spans="2:2" x14ac:dyDescent="0.25">
      <c r="B918" s="5">
        <v>11289.10925</v>
      </c>
    </row>
    <row r="919" spans="2:2" x14ac:dyDescent="0.25">
      <c r="B919" s="2">
        <v>2261.5688</v>
      </c>
    </row>
    <row r="920" spans="2:2" x14ac:dyDescent="0.25">
      <c r="B920" s="2">
        <v>10791.96</v>
      </c>
    </row>
    <row r="921" spans="2:2" x14ac:dyDescent="0.25">
      <c r="B921" s="2">
        <v>5979.7309999999998</v>
      </c>
    </row>
    <row r="922" spans="2:2" x14ac:dyDescent="0.25">
      <c r="B922" s="2">
        <v>2203.7359499999998</v>
      </c>
    </row>
    <row r="923" spans="2:2" x14ac:dyDescent="0.25">
      <c r="B923" s="5">
        <v>12235.8392</v>
      </c>
    </row>
    <row r="924" spans="2:2" x14ac:dyDescent="0.25">
      <c r="B924" s="2">
        <v>5630.4578499999998</v>
      </c>
    </row>
    <row r="925" spans="2:2" x14ac:dyDescent="0.25">
      <c r="B925" s="2">
        <v>11015.1747</v>
      </c>
    </row>
    <row r="926" spans="2:2" x14ac:dyDescent="0.25">
      <c r="B926" s="5">
        <v>7228.2156500000001</v>
      </c>
    </row>
    <row r="927" spans="2:2" x14ac:dyDescent="0.25">
      <c r="B927" s="2">
        <v>14426.073850000001</v>
      </c>
    </row>
    <row r="928" spans="2:2" x14ac:dyDescent="0.25">
      <c r="B928" s="2">
        <v>2459.7201</v>
      </c>
    </row>
    <row r="929" spans="2:2" x14ac:dyDescent="0.25">
      <c r="B929" s="2">
        <v>3989.8409999999999</v>
      </c>
    </row>
    <row r="930" spans="2:2" x14ac:dyDescent="0.25">
      <c r="B930" s="2">
        <v>7727.2532000000001</v>
      </c>
    </row>
    <row r="931" spans="2:2" x14ac:dyDescent="0.25">
      <c r="B931" s="2">
        <v>5124.1886999999997</v>
      </c>
    </row>
    <row r="932" spans="2:2" x14ac:dyDescent="0.25">
      <c r="B932" s="2">
        <v>18963.171920000001</v>
      </c>
    </row>
    <row r="933" spans="2:2" x14ac:dyDescent="0.25">
      <c r="B933" s="2">
        <v>2200.8308499999998</v>
      </c>
    </row>
    <row r="934" spans="2:2" x14ac:dyDescent="0.25">
      <c r="B934" s="2">
        <v>7153.5538999999999</v>
      </c>
    </row>
    <row r="935" spans="2:2" x14ac:dyDescent="0.25">
      <c r="B935" s="2">
        <v>5227.9887500000004</v>
      </c>
    </row>
    <row r="936" spans="2:2" x14ac:dyDescent="0.25">
      <c r="B936" s="2">
        <v>10982.5013</v>
      </c>
    </row>
    <row r="937" spans="2:2" x14ac:dyDescent="0.25">
      <c r="B937" s="2">
        <v>4529.4769999999999</v>
      </c>
    </row>
    <row r="938" spans="2:2" x14ac:dyDescent="0.25">
      <c r="B938" s="2">
        <v>4670.6400000000003</v>
      </c>
    </row>
    <row r="939" spans="2:2" x14ac:dyDescent="0.25">
      <c r="B939" s="5">
        <v>6112.3529500000004</v>
      </c>
    </row>
    <row r="940" spans="2:2" x14ac:dyDescent="0.25">
      <c r="B940" s="2">
        <v>11093.6229</v>
      </c>
    </row>
    <row r="941" spans="2:2" x14ac:dyDescent="0.25">
      <c r="B941" s="2">
        <v>6457.8433999999997</v>
      </c>
    </row>
    <row r="942" spans="2:2" x14ac:dyDescent="0.25">
      <c r="B942" s="2">
        <v>4433.9159</v>
      </c>
    </row>
    <row r="943" spans="2:2" x14ac:dyDescent="0.25">
      <c r="B943" s="5">
        <v>2154.3609999999999</v>
      </c>
    </row>
    <row r="944" spans="2:2" x14ac:dyDescent="0.25">
      <c r="B944" s="2">
        <v>6496.8860000000004</v>
      </c>
    </row>
    <row r="945" spans="2:2" x14ac:dyDescent="0.25">
      <c r="B945" s="5">
        <v>2899.4893499999998</v>
      </c>
    </row>
    <row r="946" spans="2:2" x14ac:dyDescent="0.25">
      <c r="B946" s="2">
        <v>7650.7737500000003</v>
      </c>
    </row>
    <row r="947" spans="2:2" x14ac:dyDescent="0.25">
      <c r="B947" s="2">
        <v>2850.6837500000001</v>
      </c>
    </row>
    <row r="948" spans="2:2" x14ac:dyDescent="0.25">
      <c r="B948" s="2">
        <v>2632.9920000000002</v>
      </c>
    </row>
    <row r="949" spans="2:2" x14ac:dyDescent="0.25">
      <c r="B949" s="5">
        <v>9447.3824000000004</v>
      </c>
    </row>
    <row r="950" spans="2:2" x14ac:dyDescent="0.25">
      <c r="B950" s="5">
        <v>8603.8233999999993</v>
      </c>
    </row>
    <row r="951" spans="2:2" x14ac:dyDescent="0.25">
      <c r="B951" s="5">
        <v>13844.797200000001</v>
      </c>
    </row>
    <row r="952" spans="2:2" x14ac:dyDescent="0.25">
      <c r="B952" s="2">
        <v>13126.677449999999</v>
      </c>
    </row>
    <row r="953" spans="2:2" x14ac:dyDescent="0.25">
      <c r="B953" s="2">
        <v>5327.4002499999997</v>
      </c>
    </row>
    <row r="954" spans="2:2" x14ac:dyDescent="0.25">
      <c r="B954" s="2">
        <v>13725.47184</v>
      </c>
    </row>
    <row r="955" spans="2:2" x14ac:dyDescent="0.25">
      <c r="B955" s="2">
        <v>13019.161050000001</v>
      </c>
    </row>
    <row r="956" spans="2:2" x14ac:dyDescent="0.25">
      <c r="B956" s="2">
        <v>8671.1912499999999</v>
      </c>
    </row>
    <row r="957" spans="2:2" x14ac:dyDescent="0.25">
      <c r="B957" s="2">
        <v>4134.0824499999999</v>
      </c>
    </row>
    <row r="958" spans="2:2" x14ac:dyDescent="0.25">
      <c r="B958" s="5">
        <v>18838.703659999999</v>
      </c>
    </row>
    <row r="959" spans="2:2" x14ac:dyDescent="0.25">
      <c r="B959" s="2">
        <v>5699.8374999999996</v>
      </c>
    </row>
    <row r="960" spans="2:2" x14ac:dyDescent="0.25">
      <c r="B960" s="2">
        <v>6393.6034499999996</v>
      </c>
    </row>
    <row r="961" spans="2:2" x14ac:dyDescent="0.25">
      <c r="B961" s="2">
        <v>4934.7049999999999</v>
      </c>
    </row>
    <row r="962" spans="2:2" x14ac:dyDescent="0.25">
      <c r="B962" s="2">
        <v>6198.7518</v>
      </c>
    </row>
    <row r="963" spans="2:2" x14ac:dyDescent="0.25">
      <c r="B963" s="2">
        <v>8733.2292500000003</v>
      </c>
    </row>
    <row r="964" spans="2:2" x14ac:dyDescent="0.25">
      <c r="B964" s="2">
        <v>2055.3249000000001</v>
      </c>
    </row>
    <row r="965" spans="2:2" x14ac:dyDescent="0.25">
      <c r="B965" s="5">
        <v>9964.06</v>
      </c>
    </row>
    <row r="966" spans="2:2" x14ac:dyDescent="0.25">
      <c r="B966" s="2">
        <v>5116.5003999999999</v>
      </c>
    </row>
    <row r="967" spans="2:2" x14ac:dyDescent="0.25">
      <c r="B967" s="5">
        <v>36910.608030000003</v>
      </c>
    </row>
    <row r="968" spans="2:2" x14ac:dyDescent="0.25">
      <c r="B968" s="2">
        <v>12347.172</v>
      </c>
    </row>
    <row r="969" spans="2:2" x14ac:dyDescent="0.25">
      <c r="B969" s="2">
        <v>5373.3642499999996</v>
      </c>
    </row>
    <row r="970" spans="2:2" x14ac:dyDescent="0.25">
      <c r="B970" s="2">
        <v>23563.016179999999</v>
      </c>
    </row>
    <row r="971" spans="2:2" x14ac:dyDescent="0.25">
      <c r="B971" s="2">
        <v>1702.4553000000001</v>
      </c>
    </row>
    <row r="972" spans="2:2" x14ac:dyDescent="0.25">
      <c r="B972" s="2">
        <v>10806.839</v>
      </c>
    </row>
    <row r="973" spans="2:2" x14ac:dyDescent="0.25">
      <c r="B973" s="2">
        <v>3956.0714499999999</v>
      </c>
    </row>
    <row r="974" spans="2:2" x14ac:dyDescent="0.25">
      <c r="B974" s="2">
        <v>12890.057650000001</v>
      </c>
    </row>
    <row r="975" spans="2:2" x14ac:dyDescent="0.25">
      <c r="B975" s="2">
        <v>5415.6611999999996</v>
      </c>
    </row>
    <row r="976" spans="2:2" x14ac:dyDescent="0.25">
      <c r="B976" s="5">
        <v>4058.1161000000002</v>
      </c>
    </row>
    <row r="977" spans="2:2" x14ac:dyDescent="0.25">
      <c r="B977" s="2">
        <v>7537.1638999999996</v>
      </c>
    </row>
    <row r="978" spans="2:2" x14ac:dyDescent="0.25">
      <c r="B978" s="2">
        <v>4718.2035500000002</v>
      </c>
    </row>
    <row r="979" spans="2:2" x14ac:dyDescent="0.25">
      <c r="B979" s="2">
        <v>6593.5083000000004</v>
      </c>
    </row>
    <row r="980" spans="2:2" x14ac:dyDescent="0.25">
      <c r="B980" s="5">
        <v>8442.6669999999995</v>
      </c>
    </row>
    <row r="981" spans="2:2" x14ac:dyDescent="0.25">
      <c r="B981" s="2">
        <v>6858.4795999999997</v>
      </c>
    </row>
    <row r="982" spans="2:2" x14ac:dyDescent="0.25">
      <c r="B982" s="2">
        <v>4795.6567999999997</v>
      </c>
    </row>
    <row r="983" spans="2:2" x14ac:dyDescent="0.25">
      <c r="B983" s="2">
        <v>6640.5448500000002</v>
      </c>
    </row>
    <row r="984" spans="2:2" x14ac:dyDescent="0.25">
      <c r="B984" s="2">
        <v>7162.0122000000001</v>
      </c>
    </row>
    <row r="985" spans="2:2" x14ac:dyDescent="0.25">
      <c r="B985" s="2">
        <v>10594.225700000001</v>
      </c>
    </row>
    <row r="986" spans="2:2" x14ac:dyDescent="0.25">
      <c r="B986" s="5">
        <v>11938.255950000001</v>
      </c>
    </row>
    <row r="987" spans="2:2" x14ac:dyDescent="0.25">
      <c r="B987" s="2">
        <v>12479.70895</v>
      </c>
    </row>
    <row r="988" spans="2:2" x14ac:dyDescent="0.25">
      <c r="B988" s="2">
        <v>11345.519</v>
      </c>
    </row>
    <row r="989" spans="2:2" x14ac:dyDescent="0.25">
      <c r="B989" s="2">
        <v>8515.7587000000003</v>
      </c>
    </row>
    <row r="990" spans="2:2" x14ac:dyDescent="0.25">
      <c r="B990" s="2">
        <v>2699.56835</v>
      </c>
    </row>
    <row r="991" spans="2:2" x14ac:dyDescent="0.25">
      <c r="B991" s="2">
        <v>14449.8544</v>
      </c>
    </row>
    <row r="992" spans="2:2" x14ac:dyDescent="0.25">
      <c r="B992" s="2">
        <v>12224.350850000001</v>
      </c>
    </row>
    <row r="993" spans="2:2" x14ac:dyDescent="0.25">
      <c r="B993" s="2">
        <v>6985.50695</v>
      </c>
    </row>
    <row r="994" spans="2:2" x14ac:dyDescent="0.25">
      <c r="B994" s="5">
        <v>3238.4357</v>
      </c>
    </row>
    <row r="995" spans="2:2" x14ac:dyDescent="0.25">
      <c r="B995" s="2">
        <v>4296.2712000000001</v>
      </c>
    </row>
    <row r="996" spans="2:2" x14ac:dyDescent="0.25">
      <c r="B996" s="2">
        <v>3171.6149</v>
      </c>
    </row>
    <row r="997" spans="2:2" x14ac:dyDescent="0.25">
      <c r="B997" s="2">
        <v>1135.9407000000001</v>
      </c>
    </row>
    <row r="998" spans="2:2" x14ac:dyDescent="0.25">
      <c r="B998" s="2">
        <v>5615.3689999999997</v>
      </c>
    </row>
    <row r="999" spans="2:2" x14ac:dyDescent="0.25">
      <c r="B999" s="2">
        <v>9101.7980000000007</v>
      </c>
    </row>
    <row r="1000" spans="2:2" x14ac:dyDescent="0.25">
      <c r="B1000" s="2">
        <v>6059.1729999999998</v>
      </c>
    </row>
    <row r="1001" spans="2:2" x14ac:dyDescent="0.25">
      <c r="B1001" s="5">
        <v>1633.9618</v>
      </c>
    </row>
    <row r="1002" spans="2:2" x14ac:dyDescent="0.25">
      <c r="B1002" s="5">
        <v>1241.5650000000001</v>
      </c>
    </row>
    <row r="1003" spans="2:2" x14ac:dyDescent="0.25">
      <c r="B1003" s="2">
        <v>15828.82173</v>
      </c>
    </row>
    <row r="1004" spans="2:2" x14ac:dyDescent="0.25">
      <c r="B1004" s="2">
        <v>4415.1588000000002</v>
      </c>
    </row>
    <row r="1005" spans="2:2" x14ac:dyDescent="0.25">
      <c r="B1005" s="2">
        <v>6474.0129999999999</v>
      </c>
    </row>
    <row r="1006" spans="2:2" x14ac:dyDescent="0.25">
      <c r="B1006" s="2">
        <v>11436.738149999999</v>
      </c>
    </row>
    <row r="1007" spans="2:2" x14ac:dyDescent="0.25">
      <c r="B1007" s="2">
        <v>11305.93455</v>
      </c>
    </row>
    <row r="1008" spans="2:2" x14ac:dyDescent="0.25">
      <c r="B1008" s="2">
        <v>30063.580549999999</v>
      </c>
    </row>
    <row r="1009" spans="2:2" x14ac:dyDescent="0.25">
      <c r="B1009" s="2">
        <v>10197.772199999999</v>
      </c>
    </row>
    <row r="1010" spans="2:2" x14ac:dyDescent="0.25">
      <c r="B1010" s="2">
        <v>4544.2348000000002</v>
      </c>
    </row>
    <row r="1011" spans="2:2" x14ac:dyDescent="0.25">
      <c r="B1011" s="2">
        <v>3277.1610000000001</v>
      </c>
    </row>
    <row r="1012" spans="2:2" x14ac:dyDescent="0.25">
      <c r="B1012" s="2">
        <v>6770.1925000000001</v>
      </c>
    </row>
    <row r="1013" spans="2:2" x14ac:dyDescent="0.25">
      <c r="B1013" s="2">
        <v>7337.7479999999996</v>
      </c>
    </row>
    <row r="1014" spans="2:2" x14ac:dyDescent="0.25">
      <c r="B1014" s="5">
        <v>10370.912549999999</v>
      </c>
    </row>
    <row r="1015" spans="2:2" x14ac:dyDescent="0.25">
      <c r="B1015" s="5">
        <v>10704.47</v>
      </c>
    </row>
    <row r="1016" spans="2:2" x14ac:dyDescent="0.25">
      <c r="B1016" s="2">
        <v>1880.4870000000001</v>
      </c>
    </row>
    <row r="1017" spans="2:2" x14ac:dyDescent="0.25">
      <c r="B1017" s="2">
        <v>8615.2999999999993</v>
      </c>
    </row>
    <row r="1018" spans="2:2" x14ac:dyDescent="0.25">
      <c r="B1018" s="2">
        <v>3292.5298499999999</v>
      </c>
    </row>
    <row r="1019" spans="2:2" x14ac:dyDescent="0.25">
      <c r="B1019" s="2">
        <v>3021.80915</v>
      </c>
    </row>
    <row r="1020" spans="2:2" x14ac:dyDescent="0.25">
      <c r="B1020" s="2">
        <v>14478.33015</v>
      </c>
    </row>
    <row r="1021" spans="2:2" x14ac:dyDescent="0.25">
      <c r="B1021" s="5">
        <v>4747.0528999999997</v>
      </c>
    </row>
    <row r="1022" spans="2:2" x14ac:dyDescent="0.25">
      <c r="B1022" s="2">
        <v>10959.33</v>
      </c>
    </row>
    <row r="1023" spans="2:2" x14ac:dyDescent="0.25">
      <c r="B1023" s="2">
        <v>2741.9479999999999</v>
      </c>
    </row>
    <row r="1024" spans="2:2" x14ac:dyDescent="0.25">
      <c r="B1024" s="5">
        <v>4357.0436499999996</v>
      </c>
    </row>
    <row r="1025" spans="2:2" x14ac:dyDescent="0.25">
      <c r="B1025" s="2">
        <v>4189.1130999999996</v>
      </c>
    </row>
    <row r="1026" spans="2:2" x14ac:dyDescent="0.25">
      <c r="B1026" s="5">
        <v>8283.6807000000008</v>
      </c>
    </row>
    <row r="1027" spans="2:2" x14ac:dyDescent="0.25">
      <c r="B1027" s="5">
        <v>1720.3536999999999</v>
      </c>
    </row>
    <row r="1028" spans="2:2" x14ac:dyDescent="0.25">
      <c r="B1028" s="2">
        <v>8534.6718000000001</v>
      </c>
    </row>
    <row r="1029" spans="2:2" x14ac:dyDescent="0.25">
      <c r="B1029" s="2">
        <v>3732.6251000000002</v>
      </c>
    </row>
    <row r="1030" spans="2:2" x14ac:dyDescent="0.25">
      <c r="B1030" s="5">
        <v>5472.4489999999996</v>
      </c>
    </row>
    <row r="1031" spans="2:2" x14ac:dyDescent="0.25">
      <c r="B1031" s="2">
        <v>7147.4727999999996</v>
      </c>
    </row>
    <row r="1032" spans="2:2" x14ac:dyDescent="0.25">
      <c r="B1032" s="5">
        <v>7133.9025000000001</v>
      </c>
    </row>
    <row r="1033" spans="2:2" x14ac:dyDescent="0.25">
      <c r="B1033" s="2">
        <v>1515.3449000000001</v>
      </c>
    </row>
    <row r="1034" spans="2:2" x14ac:dyDescent="0.25">
      <c r="B1034" s="2">
        <v>9301.8935500000007</v>
      </c>
    </row>
    <row r="1035" spans="2:2" x14ac:dyDescent="0.25">
      <c r="B1035" s="2">
        <v>11931.125249999999</v>
      </c>
    </row>
    <row r="1036" spans="2:2" x14ac:dyDescent="0.25">
      <c r="B1036" s="2">
        <v>1964.78</v>
      </c>
    </row>
    <row r="1037" spans="2:2" x14ac:dyDescent="0.25">
      <c r="B1037" s="2">
        <v>1708.9257500000001</v>
      </c>
    </row>
    <row r="1038" spans="2:2" x14ac:dyDescent="0.25">
      <c r="B1038" s="2">
        <v>4340.4408999999996</v>
      </c>
    </row>
    <row r="1039" spans="2:2" x14ac:dyDescent="0.25">
      <c r="B1039" s="2">
        <v>5261.4694499999996</v>
      </c>
    </row>
    <row r="1040" spans="2:2" x14ac:dyDescent="0.25">
      <c r="B1040" s="5">
        <v>2710.8285500000002</v>
      </c>
    </row>
    <row r="1041" spans="2:2" x14ac:dyDescent="0.25">
      <c r="B1041" s="5">
        <v>3208.7869999999998</v>
      </c>
    </row>
    <row r="1042" spans="2:2" x14ac:dyDescent="0.25">
      <c r="B1042" s="5">
        <v>2464.6188000000002</v>
      </c>
    </row>
    <row r="1043" spans="2:2" x14ac:dyDescent="0.25">
      <c r="B1043" s="2">
        <v>6875.9610000000002</v>
      </c>
    </row>
    <row r="1044" spans="2:2" x14ac:dyDescent="0.25">
      <c r="B1044" s="2">
        <v>6940.90985</v>
      </c>
    </row>
    <row r="1045" spans="2:2" x14ac:dyDescent="0.25">
      <c r="B1045" s="2">
        <v>4571.4130500000001</v>
      </c>
    </row>
    <row r="1046" spans="2:2" x14ac:dyDescent="0.25">
      <c r="B1046" s="5">
        <v>4536.259</v>
      </c>
    </row>
    <row r="1047" spans="2:2" x14ac:dyDescent="0.25">
      <c r="B1047" s="2">
        <v>11272.331389999999</v>
      </c>
    </row>
    <row r="1048" spans="2:2" x14ac:dyDescent="0.25">
      <c r="B1048" s="2">
        <v>1731.6769999999999</v>
      </c>
    </row>
    <row r="1049" spans="2:2" x14ac:dyDescent="0.25">
      <c r="B1049" s="2">
        <v>1163.4627</v>
      </c>
    </row>
    <row r="1050" spans="2:2" x14ac:dyDescent="0.25">
      <c r="B1050" s="2">
        <v>19496.71917</v>
      </c>
    </row>
    <row r="1051" spans="2:2" x14ac:dyDescent="0.25">
      <c r="B1051" s="2">
        <v>7201.7008500000002</v>
      </c>
    </row>
    <row r="1052" spans="2:2" x14ac:dyDescent="0.25">
      <c r="B1052" s="5">
        <v>5425.0233500000004</v>
      </c>
    </row>
    <row r="1053" spans="2:2" x14ac:dyDescent="0.25">
      <c r="B1053" s="5">
        <v>12981.3457</v>
      </c>
    </row>
    <row r="1054" spans="2:2" x14ac:dyDescent="0.25">
      <c r="B1054" s="2">
        <v>4239.8926499999998</v>
      </c>
    </row>
    <row r="1055" spans="2:2" x14ac:dyDescent="0.25">
      <c r="B1055" s="2">
        <v>13143.336649999999</v>
      </c>
    </row>
    <row r="1056" spans="2:2" x14ac:dyDescent="0.25">
      <c r="B1056" s="2">
        <v>7050.0213000000003</v>
      </c>
    </row>
    <row r="1057" spans="2:2" x14ac:dyDescent="0.25">
      <c r="B1057" s="2">
        <v>9377.9046999999991</v>
      </c>
    </row>
    <row r="1058" spans="2:2" x14ac:dyDescent="0.25">
      <c r="B1058" s="2">
        <v>22395.74424</v>
      </c>
    </row>
    <row r="1059" spans="2:2" x14ac:dyDescent="0.25">
      <c r="B1059" s="2">
        <v>10325.206</v>
      </c>
    </row>
    <row r="1060" spans="2:2" x14ac:dyDescent="0.25">
      <c r="B1060" s="2">
        <v>12629.1656</v>
      </c>
    </row>
    <row r="1061" spans="2:2" x14ac:dyDescent="0.25">
      <c r="B1061" s="2">
        <v>10795.937330000001</v>
      </c>
    </row>
    <row r="1062" spans="2:2" x14ac:dyDescent="0.25">
      <c r="B1062" s="2">
        <v>11411.684999999999</v>
      </c>
    </row>
    <row r="1063" spans="2:2" x14ac:dyDescent="0.25">
      <c r="B1063" s="2">
        <v>10600.5483</v>
      </c>
    </row>
    <row r="1064" spans="2:2" x14ac:dyDescent="0.25">
      <c r="B1064" s="2">
        <v>2205.9807999999998</v>
      </c>
    </row>
    <row r="1065" spans="2:2" x14ac:dyDescent="0.25">
      <c r="B1065" s="2">
        <v>1629.8335</v>
      </c>
    </row>
    <row r="1066" spans="2:2" x14ac:dyDescent="0.25">
      <c r="B1066" s="2">
        <v>2007.9449999999999</v>
      </c>
    </row>
  </sheetData>
  <mergeCells count="3">
    <mergeCell ref="A1:B1"/>
    <mergeCell ref="D1:E1"/>
    <mergeCell ref="D5:E5"/>
  </mergeCells>
  <pageMargins left="0.7" right="0.7" top="0.75" bottom="0.75" header="0.3" footer="0.3"/>
  <pageSetup paperSize="9" orientation="portrait" r:id="rId1"/>
  <ignoredErrors>
    <ignoredError sqref="D7:E7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CCB-8008-441C-A8B3-66616B9392AC}">
  <dimension ref="A1:I221"/>
  <sheetViews>
    <sheetView topLeftCell="A4" workbookViewId="0">
      <selection activeCell="L12" sqref="L12"/>
    </sheetView>
  </sheetViews>
  <sheetFormatPr defaultRowHeight="15" x14ac:dyDescent="0.25"/>
  <cols>
    <col min="1" max="1" width="12" bestFit="1" customWidth="1"/>
    <col min="2" max="2" width="13.140625" bestFit="1" customWidth="1"/>
    <col min="4" max="4" width="16.140625" bestFit="1" customWidth="1"/>
    <col min="5" max="5" width="12" bestFit="1" customWidth="1"/>
    <col min="7" max="7" width="29" bestFit="1" customWidth="1"/>
    <col min="8" max="8" width="13.42578125" bestFit="1" customWidth="1"/>
    <col min="9" max="9" width="12" bestFit="1" customWidth="1"/>
  </cols>
  <sheetData>
    <row r="1" spans="1:9" x14ac:dyDescent="0.25">
      <c r="A1" s="44" t="s">
        <v>117</v>
      </c>
      <c r="B1" s="45"/>
      <c r="D1" s="44" t="s">
        <v>146</v>
      </c>
      <c r="E1" s="45"/>
    </row>
    <row r="2" spans="1:9" x14ac:dyDescent="0.25">
      <c r="A2" s="16" t="s">
        <v>128</v>
      </c>
      <c r="B2" s="16" t="s">
        <v>129</v>
      </c>
      <c r="D2" s="16" t="s">
        <v>128</v>
      </c>
      <c r="E2" s="16" t="s">
        <v>129</v>
      </c>
      <c r="G2" t="s">
        <v>118</v>
      </c>
    </row>
    <row r="3" spans="1:9" ht="15.75" thickBot="1" x14ac:dyDescent="0.3">
      <c r="A3" s="49">
        <v>16884.923999999999</v>
      </c>
      <c r="B3" s="49">
        <v>23244.790199999999</v>
      </c>
      <c r="D3" s="2">
        <f>VAR(A3:A221)</f>
        <v>114544816.14027083</v>
      </c>
      <c r="E3" s="2">
        <f>VAR(B3:B57)</f>
        <v>21006138.745221104</v>
      </c>
    </row>
    <row r="4" spans="1:9" x14ac:dyDescent="0.25">
      <c r="A4" s="49">
        <v>27808.7251</v>
      </c>
      <c r="B4" s="49">
        <v>14711.7438</v>
      </c>
      <c r="G4" s="48"/>
      <c r="H4" s="48" t="s">
        <v>128</v>
      </c>
      <c r="I4" s="48" t="s">
        <v>129</v>
      </c>
    </row>
    <row r="5" spans="1:9" x14ac:dyDescent="0.25">
      <c r="A5" s="49">
        <v>39611.757700000002</v>
      </c>
      <c r="B5" s="49">
        <v>17663.144199999999</v>
      </c>
      <c r="D5" s="44" t="s">
        <v>147</v>
      </c>
      <c r="E5" s="45"/>
      <c r="G5" s="46" t="s">
        <v>119</v>
      </c>
      <c r="H5" s="46">
        <v>33880.216102249993</v>
      </c>
      <c r="I5" s="46">
        <v>19859.851452999999</v>
      </c>
    </row>
    <row r="6" spans="1:9" x14ac:dyDescent="0.25">
      <c r="A6" s="49">
        <v>36837.466999999997</v>
      </c>
      <c r="B6" s="49">
        <v>16577.779500000001</v>
      </c>
      <c r="D6" s="16" t="s">
        <v>128</v>
      </c>
      <c r="E6" s="16" t="s">
        <v>129</v>
      </c>
      <c r="G6" s="46" t="s">
        <v>120</v>
      </c>
      <c r="H6" s="46">
        <v>114544816.09999999</v>
      </c>
      <c r="I6" s="46">
        <v>21006138.75</v>
      </c>
    </row>
    <row r="7" spans="1:9" x14ac:dyDescent="0.25">
      <c r="A7" s="49">
        <v>37701.876799999998</v>
      </c>
      <c r="B7" s="49">
        <v>21098.554049999999</v>
      </c>
      <c r="D7" s="62">
        <f>AVERAGE(A3:A42)</f>
        <v>33880.216102249993</v>
      </c>
      <c r="E7" s="62">
        <f>AVERAGE(B3:B42)</f>
        <v>19859.851452999999</v>
      </c>
      <c r="G7" s="46" t="s">
        <v>121</v>
      </c>
      <c r="H7" s="46">
        <v>40</v>
      </c>
      <c r="I7" s="46">
        <v>40</v>
      </c>
    </row>
    <row r="8" spans="1:9" x14ac:dyDescent="0.25">
      <c r="A8" s="49">
        <v>38711</v>
      </c>
      <c r="B8" s="49">
        <v>22412.648499999999</v>
      </c>
      <c r="G8" s="46" t="s">
        <v>122</v>
      </c>
      <c r="H8" s="46">
        <v>14020.4</v>
      </c>
      <c r="I8" s="46"/>
    </row>
    <row r="9" spans="1:9" x14ac:dyDescent="0.25">
      <c r="A9" s="49">
        <v>35585.576000000001</v>
      </c>
      <c r="B9" s="49">
        <v>15820.699000000001</v>
      </c>
      <c r="D9" s="16" t="s">
        <v>148</v>
      </c>
      <c r="G9" s="46" t="s">
        <v>123</v>
      </c>
      <c r="H9" s="50">
        <v>-1.9203365029964137E-5</v>
      </c>
      <c r="I9" s="46"/>
    </row>
    <row r="10" spans="1:9" x14ac:dyDescent="0.25">
      <c r="A10" s="49">
        <v>51194.559139999998</v>
      </c>
      <c r="B10" s="49">
        <v>32734.186300000001</v>
      </c>
      <c r="D10" s="62">
        <f>D7-E7</f>
        <v>14020.364649249994</v>
      </c>
      <c r="G10" s="46" t="s">
        <v>124</v>
      </c>
      <c r="H10" s="46">
        <v>0.49999233896576412</v>
      </c>
      <c r="I10" s="46"/>
    </row>
    <row r="11" spans="1:9" x14ac:dyDescent="0.25">
      <c r="A11" s="49">
        <v>39774.276299999998</v>
      </c>
      <c r="B11" s="49">
        <v>19964.746299999999</v>
      </c>
      <c r="G11" s="46" t="s">
        <v>125</v>
      </c>
      <c r="H11" s="46">
        <v>1.6448536269514715</v>
      </c>
      <c r="I11" s="46"/>
    </row>
    <row r="12" spans="1:9" x14ac:dyDescent="0.25">
      <c r="A12" s="49">
        <v>48173.360999999997</v>
      </c>
      <c r="B12" s="49">
        <v>21223.675800000001</v>
      </c>
      <c r="G12" s="46" t="s">
        <v>126</v>
      </c>
      <c r="H12" s="46">
        <v>0.99998467793152823</v>
      </c>
      <c r="I12" s="46"/>
    </row>
    <row r="13" spans="1:9" ht="15.75" thickBot="1" x14ac:dyDescent="0.3">
      <c r="A13" s="49">
        <v>38709.175999999999</v>
      </c>
      <c r="B13" s="49">
        <v>19515.5416</v>
      </c>
      <c r="G13" s="47" t="s">
        <v>127</v>
      </c>
      <c r="H13" s="47">
        <v>1.9599639845400536</v>
      </c>
      <c r="I13" s="47"/>
    </row>
    <row r="14" spans="1:9" x14ac:dyDescent="0.25">
      <c r="A14" s="49">
        <v>23568.272000000001</v>
      </c>
      <c r="B14" s="49">
        <v>19444.265800000001</v>
      </c>
    </row>
    <row r="15" spans="1:9" x14ac:dyDescent="0.25">
      <c r="A15" s="49">
        <v>37742.575700000001</v>
      </c>
      <c r="B15" s="49">
        <v>12829.455099999999</v>
      </c>
    </row>
    <row r="16" spans="1:9" x14ac:dyDescent="0.25">
      <c r="A16" s="49">
        <v>47496.494449999998</v>
      </c>
      <c r="B16" s="49">
        <v>24869.836800000001</v>
      </c>
    </row>
    <row r="17" spans="1:2" x14ac:dyDescent="0.25">
      <c r="A17" s="49">
        <v>34303.167200000004</v>
      </c>
      <c r="B17" s="49">
        <v>17179.522000000001</v>
      </c>
    </row>
    <row r="18" spans="1:2" x14ac:dyDescent="0.25">
      <c r="A18" s="49">
        <v>37165.163800000002</v>
      </c>
      <c r="B18" s="49">
        <v>24873.384900000001</v>
      </c>
    </row>
    <row r="19" spans="1:2" x14ac:dyDescent="0.25">
      <c r="A19" s="49">
        <v>39836.519</v>
      </c>
      <c r="B19" s="49">
        <v>13844.505999999999</v>
      </c>
    </row>
    <row r="20" spans="1:2" x14ac:dyDescent="0.25">
      <c r="A20" s="49">
        <v>43578.939400000003</v>
      </c>
      <c r="B20" s="49">
        <v>21659.930100000001</v>
      </c>
    </row>
    <row r="21" spans="1:2" x14ac:dyDescent="0.25">
      <c r="A21" s="49">
        <v>30184.936699999998</v>
      </c>
      <c r="B21" s="49">
        <v>15006.579449999999</v>
      </c>
    </row>
    <row r="22" spans="1:2" x14ac:dyDescent="0.25">
      <c r="A22" s="49">
        <v>47291.055</v>
      </c>
      <c r="B22" s="49">
        <v>19594.809649999999</v>
      </c>
    </row>
    <row r="23" spans="1:2" x14ac:dyDescent="0.25">
      <c r="A23" s="49">
        <v>30942.191800000001</v>
      </c>
      <c r="B23" s="49">
        <v>14455.644050000001</v>
      </c>
    </row>
    <row r="24" spans="1:2" x14ac:dyDescent="0.25">
      <c r="A24" s="49">
        <v>17560.37975</v>
      </c>
      <c r="B24" s="49">
        <v>18608.261999999999</v>
      </c>
    </row>
    <row r="25" spans="1:2" x14ac:dyDescent="0.25">
      <c r="A25" s="49">
        <v>47055.532099999997</v>
      </c>
      <c r="B25" s="49">
        <v>22218.1149</v>
      </c>
    </row>
    <row r="26" spans="1:2" x14ac:dyDescent="0.25">
      <c r="A26" s="49">
        <v>19107.779600000002</v>
      </c>
      <c r="B26" s="49">
        <v>15359.104499999999</v>
      </c>
    </row>
    <row r="27" spans="1:2" x14ac:dyDescent="0.25">
      <c r="A27" s="49">
        <v>39556.494500000001</v>
      </c>
      <c r="B27" s="49">
        <v>25678.778450000002</v>
      </c>
    </row>
    <row r="28" spans="1:2" x14ac:dyDescent="0.25">
      <c r="A28" s="49">
        <v>17081.080000000002</v>
      </c>
      <c r="B28" s="49">
        <v>27037.914100000002</v>
      </c>
    </row>
    <row r="29" spans="1:2" x14ac:dyDescent="0.25">
      <c r="A29" s="49">
        <v>18972.494999999999</v>
      </c>
      <c r="B29" s="49">
        <v>16657.71745</v>
      </c>
    </row>
    <row r="30" spans="1:2" x14ac:dyDescent="0.25">
      <c r="A30" s="49">
        <v>20745.989099999999</v>
      </c>
      <c r="B30" s="49">
        <v>19361.998800000001</v>
      </c>
    </row>
    <row r="31" spans="1:2" x14ac:dyDescent="0.25">
      <c r="A31" s="49">
        <v>40720.551050000002</v>
      </c>
      <c r="B31" s="49">
        <v>18259.216</v>
      </c>
    </row>
    <row r="32" spans="1:2" x14ac:dyDescent="0.25">
      <c r="A32" s="49">
        <v>15518.180249999999</v>
      </c>
      <c r="B32" s="49">
        <v>21195.817999999999</v>
      </c>
    </row>
    <row r="33" spans="1:2" x14ac:dyDescent="0.25">
      <c r="A33" s="49">
        <v>36950.256699999998</v>
      </c>
      <c r="B33" s="49">
        <v>17904.527050000001</v>
      </c>
    </row>
    <row r="34" spans="1:2" x14ac:dyDescent="0.25">
      <c r="A34" s="49">
        <v>21348.705999999998</v>
      </c>
      <c r="B34" s="49">
        <v>24106.912550000001</v>
      </c>
    </row>
    <row r="35" spans="1:2" x14ac:dyDescent="0.25">
      <c r="A35" s="49">
        <v>36149.483500000002</v>
      </c>
      <c r="B35" s="49">
        <v>15817.985699999999</v>
      </c>
    </row>
    <row r="36" spans="1:2" x14ac:dyDescent="0.25">
      <c r="A36" s="49">
        <v>48824.45</v>
      </c>
      <c r="B36" s="49">
        <v>19798.054550000001</v>
      </c>
    </row>
    <row r="37" spans="1:2" x14ac:dyDescent="0.25">
      <c r="A37" s="49">
        <v>43753.337050000002</v>
      </c>
      <c r="B37" s="49">
        <v>17496.306</v>
      </c>
    </row>
    <row r="38" spans="1:2" x14ac:dyDescent="0.25">
      <c r="A38" s="49">
        <v>37133.898200000003</v>
      </c>
      <c r="B38" s="49">
        <v>35069.374519999998</v>
      </c>
    </row>
    <row r="39" spans="1:2" x14ac:dyDescent="0.25">
      <c r="A39" s="49">
        <v>20984.0936</v>
      </c>
      <c r="B39" s="49">
        <v>23967.38305</v>
      </c>
    </row>
    <row r="40" spans="1:2" x14ac:dyDescent="0.25">
      <c r="A40" s="49">
        <v>34779.614999999998</v>
      </c>
      <c r="B40" s="49">
        <v>16138.762049999999</v>
      </c>
    </row>
    <row r="41" spans="1:2" x14ac:dyDescent="0.25">
      <c r="A41" s="49">
        <v>17352.6803</v>
      </c>
      <c r="B41" s="49">
        <v>14571.890799999999</v>
      </c>
    </row>
    <row r="42" spans="1:2" x14ac:dyDescent="0.25">
      <c r="A42" s="49">
        <v>38511.628299999997</v>
      </c>
      <c r="B42" s="49">
        <v>16420.494549999999</v>
      </c>
    </row>
    <row r="43" spans="1:2" x14ac:dyDescent="0.25">
      <c r="A43" s="2">
        <v>29523.1656</v>
      </c>
      <c r="B43" s="2">
        <v>17361.766100000001</v>
      </c>
    </row>
    <row r="44" spans="1:2" x14ac:dyDescent="0.25">
      <c r="A44" s="2">
        <v>47305.305</v>
      </c>
      <c r="B44" s="2">
        <v>18767.737700000001</v>
      </c>
    </row>
    <row r="45" spans="1:2" x14ac:dyDescent="0.25">
      <c r="A45" s="2">
        <v>44260.749900000003</v>
      </c>
      <c r="B45" s="2">
        <v>21677.283449999999</v>
      </c>
    </row>
    <row r="46" spans="1:2" x14ac:dyDescent="0.25">
      <c r="A46" s="2">
        <v>41097.161749999999</v>
      </c>
      <c r="B46" s="2">
        <v>13747.87235</v>
      </c>
    </row>
    <row r="47" spans="1:2" x14ac:dyDescent="0.25">
      <c r="A47" s="2">
        <v>43921.183700000001</v>
      </c>
      <c r="B47" s="2">
        <v>21880.82</v>
      </c>
    </row>
    <row r="48" spans="1:2" x14ac:dyDescent="0.25">
      <c r="A48" s="2">
        <v>33750.291799999999</v>
      </c>
      <c r="B48" s="2">
        <v>19023.259999999998</v>
      </c>
    </row>
    <row r="49" spans="1:2" x14ac:dyDescent="0.25">
      <c r="A49" s="2">
        <v>17085.267599999999</v>
      </c>
      <c r="B49" s="2">
        <v>16776.304049999999</v>
      </c>
    </row>
    <row r="50" spans="1:2" x14ac:dyDescent="0.25">
      <c r="A50" s="2">
        <v>36219.405449999998</v>
      </c>
      <c r="B50" s="2">
        <v>23887.662700000001</v>
      </c>
    </row>
    <row r="51" spans="1:2" x14ac:dyDescent="0.25">
      <c r="A51" s="2">
        <v>46151.124499999998</v>
      </c>
      <c r="B51" s="2">
        <v>26125.674770000001</v>
      </c>
    </row>
    <row r="52" spans="1:2" x14ac:dyDescent="0.25">
      <c r="A52" s="2">
        <v>42856.838000000003</v>
      </c>
      <c r="B52" s="2">
        <v>20167.336029999999</v>
      </c>
    </row>
    <row r="53" spans="1:2" x14ac:dyDescent="0.25">
      <c r="A53" s="2">
        <v>22331.566800000001</v>
      </c>
      <c r="B53" s="2">
        <v>26926.5144</v>
      </c>
    </row>
    <row r="54" spans="1:2" x14ac:dyDescent="0.25">
      <c r="A54" s="2">
        <v>48549.178350000002</v>
      </c>
      <c r="B54" s="2">
        <v>14283.4594</v>
      </c>
    </row>
    <row r="55" spans="1:2" x14ac:dyDescent="0.25">
      <c r="A55" s="2">
        <v>47896.79135</v>
      </c>
      <c r="B55" s="2">
        <v>21259.377949999998</v>
      </c>
    </row>
    <row r="56" spans="1:2" x14ac:dyDescent="0.25">
      <c r="A56" s="2">
        <v>42112.2356</v>
      </c>
      <c r="B56" s="2">
        <v>16115.3045</v>
      </c>
    </row>
    <row r="57" spans="1:2" x14ac:dyDescent="0.25">
      <c r="A57" s="2">
        <v>16297.846</v>
      </c>
      <c r="B57" s="2">
        <v>18765.87545</v>
      </c>
    </row>
    <row r="58" spans="1:2" x14ac:dyDescent="0.25">
      <c r="A58" s="2">
        <v>21978.676899999999</v>
      </c>
    </row>
    <row r="59" spans="1:2" x14ac:dyDescent="0.25">
      <c r="A59" s="2">
        <v>38746.355100000001</v>
      </c>
    </row>
    <row r="60" spans="1:2" x14ac:dyDescent="0.25">
      <c r="A60" s="2">
        <v>42124.515299999999</v>
      </c>
    </row>
    <row r="61" spans="1:2" x14ac:dyDescent="0.25">
      <c r="A61" s="2">
        <v>34838.873</v>
      </c>
    </row>
    <row r="62" spans="1:2" x14ac:dyDescent="0.25">
      <c r="A62" s="2">
        <v>35491.64</v>
      </c>
    </row>
    <row r="63" spans="1:2" x14ac:dyDescent="0.25">
      <c r="A63" s="2">
        <v>42760.502200000003</v>
      </c>
    </row>
    <row r="64" spans="1:2" x14ac:dyDescent="0.25">
      <c r="A64" s="2">
        <v>47928.03</v>
      </c>
    </row>
    <row r="65" spans="1:1" x14ac:dyDescent="0.25">
      <c r="A65" s="2">
        <v>48517.563150000002</v>
      </c>
    </row>
    <row r="66" spans="1:1" x14ac:dyDescent="0.25">
      <c r="A66" s="2">
        <v>24393.6224</v>
      </c>
    </row>
    <row r="67" spans="1:1" x14ac:dyDescent="0.25">
      <c r="A67" s="2">
        <v>41919.097000000002</v>
      </c>
    </row>
    <row r="68" spans="1:1" x14ac:dyDescent="0.25">
      <c r="A68" s="2">
        <v>36085.218999999997</v>
      </c>
    </row>
    <row r="69" spans="1:1" x14ac:dyDescent="0.25">
      <c r="A69" s="2">
        <v>18033.9679</v>
      </c>
    </row>
    <row r="70" spans="1:1" x14ac:dyDescent="0.25">
      <c r="A70" s="2">
        <v>38126.246500000001</v>
      </c>
    </row>
    <row r="71" spans="1:1" x14ac:dyDescent="0.25">
      <c r="A71" s="2">
        <v>42303.692150000003</v>
      </c>
    </row>
    <row r="72" spans="1:1" x14ac:dyDescent="0.25">
      <c r="A72" s="2">
        <v>28950.4692</v>
      </c>
    </row>
    <row r="73" spans="1:1" x14ac:dyDescent="0.25">
      <c r="A73" s="2">
        <v>46889.261200000001</v>
      </c>
    </row>
    <row r="74" spans="1:1" x14ac:dyDescent="0.25">
      <c r="A74" s="2">
        <v>46599.108399999997</v>
      </c>
    </row>
    <row r="75" spans="1:1" x14ac:dyDescent="0.25">
      <c r="A75" s="2">
        <v>39125.332249999999</v>
      </c>
    </row>
    <row r="76" spans="1:1" x14ac:dyDescent="0.25">
      <c r="A76" s="2">
        <v>37079.372000000003</v>
      </c>
    </row>
    <row r="77" spans="1:1" x14ac:dyDescent="0.25">
      <c r="A77" s="2">
        <v>26109.32905</v>
      </c>
    </row>
    <row r="78" spans="1:1" x14ac:dyDescent="0.25">
      <c r="A78" s="2">
        <v>22144.031999999999</v>
      </c>
    </row>
    <row r="79" spans="1:1" x14ac:dyDescent="0.25">
      <c r="A79" s="2">
        <v>19521.968199999999</v>
      </c>
    </row>
    <row r="80" spans="1:1" x14ac:dyDescent="0.25">
      <c r="A80" s="2">
        <v>25382.296999999999</v>
      </c>
    </row>
    <row r="81" spans="1:1" x14ac:dyDescent="0.25">
      <c r="A81" s="2">
        <v>28868.6639</v>
      </c>
    </row>
    <row r="82" spans="1:1" x14ac:dyDescent="0.25">
      <c r="A82" s="2">
        <v>35147.528480000001</v>
      </c>
    </row>
    <row r="83" spans="1:1" x14ac:dyDescent="0.25">
      <c r="A83" s="2">
        <v>48885.135609999998</v>
      </c>
    </row>
    <row r="84" spans="1:1" x14ac:dyDescent="0.25">
      <c r="A84" s="2">
        <v>17942.106</v>
      </c>
    </row>
    <row r="85" spans="1:1" x14ac:dyDescent="0.25">
      <c r="A85" s="2">
        <v>36197.699000000001</v>
      </c>
    </row>
    <row r="86" spans="1:1" x14ac:dyDescent="0.25">
      <c r="A86" s="2">
        <v>32548.340499999998</v>
      </c>
    </row>
    <row r="87" spans="1:1" x14ac:dyDescent="0.25">
      <c r="A87" s="2">
        <v>21082.16</v>
      </c>
    </row>
    <row r="88" spans="1:1" x14ac:dyDescent="0.25">
      <c r="A88" s="2">
        <v>38245.593269999998</v>
      </c>
    </row>
    <row r="89" spans="1:1" x14ac:dyDescent="0.25">
      <c r="A89" s="2">
        <v>48675.517699999997</v>
      </c>
    </row>
    <row r="90" spans="1:1" x14ac:dyDescent="0.25">
      <c r="A90" s="2">
        <v>63770.428010000003</v>
      </c>
    </row>
    <row r="91" spans="1:1" x14ac:dyDescent="0.25">
      <c r="A91" s="2">
        <v>23807.240600000001</v>
      </c>
    </row>
    <row r="92" spans="1:1" x14ac:dyDescent="0.25">
      <c r="A92" s="2">
        <v>45863.205000000002</v>
      </c>
    </row>
    <row r="93" spans="1:1" x14ac:dyDescent="0.25">
      <c r="A93" s="2">
        <v>39983.425949999997</v>
      </c>
    </row>
    <row r="94" spans="1:1" x14ac:dyDescent="0.25">
      <c r="A94" s="2">
        <v>45702.022349999999</v>
      </c>
    </row>
    <row r="95" spans="1:1" x14ac:dyDescent="0.25">
      <c r="A95" s="2">
        <v>58571.074480000003</v>
      </c>
    </row>
    <row r="96" spans="1:1" x14ac:dyDescent="0.25">
      <c r="A96" s="2">
        <v>43943.876100000001</v>
      </c>
    </row>
    <row r="97" spans="1:1" x14ac:dyDescent="0.25">
      <c r="A97" s="2">
        <v>17468.983899999999</v>
      </c>
    </row>
    <row r="98" spans="1:1" x14ac:dyDescent="0.25">
      <c r="A98" s="2">
        <v>39241.442000000003</v>
      </c>
    </row>
    <row r="99" spans="1:1" x14ac:dyDescent="0.25">
      <c r="A99" s="2">
        <v>42969.852700000003</v>
      </c>
    </row>
    <row r="100" spans="1:1" x14ac:dyDescent="0.25">
      <c r="A100" s="2">
        <v>23306.546999999999</v>
      </c>
    </row>
    <row r="101" spans="1:1" x14ac:dyDescent="0.25">
      <c r="A101" s="2">
        <v>34439.855900000002</v>
      </c>
    </row>
    <row r="102" spans="1:1" x14ac:dyDescent="0.25">
      <c r="A102" s="2">
        <v>40182.245999999999</v>
      </c>
    </row>
    <row r="103" spans="1:1" x14ac:dyDescent="0.25">
      <c r="A103" s="2">
        <v>34617.840649999998</v>
      </c>
    </row>
    <row r="104" spans="1:1" x14ac:dyDescent="0.25">
      <c r="A104" s="2">
        <v>42983.458500000001</v>
      </c>
    </row>
    <row r="105" spans="1:1" x14ac:dyDescent="0.25">
      <c r="A105" s="2">
        <v>20149.322899999999</v>
      </c>
    </row>
    <row r="106" spans="1:1" x14ac:dyDescent="0.25">
      <c r="A106" s="2">
        <v>32787.458590000002</v>
      </c>
    </row>
    <row r="107" spans="1:1" x14ac:dyDescent="0.25">
      <c r="A107" s="2">
        <v>24667.419000000002</v>
      </c>
    </row>
    <row r="108" spans="1:1" x14ac:dyDescent="0.25">
      <c r="A108" s="2">
        <v>42560.430399999997</v>
      </c>
    </row>
    <row r="109" spans="1:1" x14ac:dyDescent="0.25">
      <c r="A109" s="2">
        <v>40003.332249999999</v>
      </c>
    </row>
    <row r="110" spans="1:1" x14ac:dyDescent="0.25">
      <c r="A110" s="2">
        <v>45710.207849999999</v>
      </c>
    </row>
    <row r="111" spans="1:1" x14ac:dyDescent="0.25">
      <c r="A111" s="2">
        <v>46200.985099999998</v>
      </c>
    </row>
    <row r="112" spans="1:1" x14ac:dyDescent="0.25">
      <c r="A112" s="2">
        <v>46130.5265</v>
      </c>
    </row>
    <row r="113" spans="1:1" x14ac:dyDescent="0.25">
      <c r="A113" s="2">
        <v>40103.89</v>
      </c>
    </row>
    <row r="114" spans="1:1" x14ac:dyDescent="0.25">
      <c r="A114" s="2">
        <v>34806.467700000001</v>
      </c>
    </row>
    <row r="115" spans="1:1" x14ac:dyDescent="0.25">
      <c r="A115" s="2">
        <v>40273.645499999999</v>
      </c>
    </row>
    <row r="116" spans="1:1" x14ac:dyDescent="0.25">
      <c r="A116" s="2">
        <v>44400.4064</v>
      </c>
    </row>
    <row r="117" spans="1:1" x14ac:dyDescent="0.25">
      <c r="A117" s="2">
        <v>40932.429499999998</v>
      </c>
    </row>
    <row r="118" spans="1:1" x14ac:dyDescent="0.25">
      <c r="A118" s="2">
        <v>40419.019099999998</v>
      </c>
    </row>
    <row r="119" spans="1:1" x14ac:dyDescent="0.25">
      <c r="A119" s="2">
        <v>36189.101699999999</v>
      </c>
    </row>
    <row r="120" spans="1:1" x14ac:dyDescent="0.25">
      <c r="A120" s="2">
        <v>44585.455869999998</v>
      </c>
    </row>
    <row r="121" spans="1:1" x14ac:dyDescent="0.25">
      <c r="A121" s="2">
        <v>18246.495500000001</v>
      </c>
    </row>
    <row r="122" spans="1:1" x14ac:dyDescent="0.25">
      <c r="A122" s="2">
        <v>43254.417950000003</v>
      </c>
    </row>
    <row r="123" spans="1:1" x14ac:dyDescent="0.25">
      <c r="A123" s="2">
        <v>19539.242999999999</v>
      </c>
    </row>
    <row r="124" spans="1:1" x14ac:dyDescent="0.25">
      <c r="A124" s="2">
        <v>23065.420699999999</v>
      </c>
    </row>
    <row r="125" spans="1:1" x14ac:dyDescent="0.25">
      <c r="A125" s="2">
        <v>36307.798300000002</v>
      </c>
    </row>
    <row r="126" spans="1:1" x14ac:dyDescent="0.25">
      <c r="A126" s="2">
        <v>19040.876</v>
      </c>
    </row>
    <row r="127" spans="1:1" x14ac:dyDescent="0.25">
      <c r="A127" s="2">
        <v>17748.5062</v>
      </c>
    </row>
    <row r="128" spans="1:1" x14ac:dyDescent="0.25">
      <c r="A128" s="2">
        <v>24520.263999999999</v>
      </c>
    </row>
    <row r="129" spans="1:1" x14ac:dyDescent="0.25">
      <c r="A129" s="2">
        <v>18310.741999999998</v>
      </c>
    </row>
    <row r="130" spans="1:1" x14ac:dyDescent="0.25">
      <c r="A130" s="2">
        <v>38792.685599999997</v>
      </c>
    </row>
    <row r="131" spans="1:1" x14ac:dyDescent="0.25">
      <c r="A131" s="2">
        <v>23401.30575</v>
      </c>
    </row>
    <row r="132" spans="1:1" x14ac:dyDescent="0.25">
      <c r="A132" s="2">
        <v>55135.402090000003</v>
      </c>
    </row>
    <row r="133" spans="1:1" x14ac:dyDescent="0.25">
      <c r="A133" s="2">
        <v>43813.866099999999</v>
      </c>
    </row>
    <row r="134" spans="1:1" x14ac:dyDescent="0.25">
      <c r="A134" s="2">
        <v>20773.62775</v>
      </c>
    </row>
    <row r="135" spans="1:1" x14ac:dyDescent="0.25">
      <c r="A135" s="2">
        <v>39597.407200000001</v>
      </c>
    </row>
    <row r="136" spans="1:1" x14ac:dyDescent="0.25">
      <c r="A136" s="2">
        <v>36021.011200000001</v>
      </c>
    </row>
    <row r="137" spans="1:1" x14ac:dyDescent="0.25">
      <c r="A137" s="2">
        <v>27533.912899999999</v>
      </c>
    </row>
    <row r="138" spans="1:1" x14ac:dyDescent="0.25">
      <c r="A138" s="2">
        <v>45008.955499999996</v>
      </c>
    </row>
    <row r="139" spans="1:1" x14ac:dyDescent="0.25">
      <c r="A139" s="2">
        <v>37270.1512</v>
      </c>
    </row>
    <row r="140" spans="1:1" x14ac:dyDescent="0.25">
      <c r="A140" s="2">
        <v>42111.664700000001</v>
      </c>
    </row>
    <row r="141" spans="1:1" x14ac:dyDescent="0.25">
      <c r="A141" s="2">
        <v>40974.164900000003</v>
      </c>
    </row>
    <row r="142" spans="1:1" x14ac:dyDescent="0.25">
      <c r="A142" s="2">
        <v>46113.510999999999</v>
      </c>
    </row>
    <row r="143" spans="1:1" x14ac:dyDescent="0.25">
      <c r="A143" s="2">
        <v>46255.112500000003</v>
      </c>
    </row>
    <row r="144" spans="1:1" x14ac:dyDescent="0.25">
      <c r="A144" s="2">
        <v>19719.6947</v>
      </c>
    </row>
    <row r="145" spans="1:1" x14ac:dyDescent="0.25">
      <c r="A145" s="2">
        <v>27218.437249999999</v>
      </c>
    </row>
    <row r="146" spans="1:1" x14ac:dyDescent="0.25">
      <c r="A146" s="2">
        <v>29330.98315</v>
      </c>
    </row>
    <row r="147" spans="1:1" x14ac:dyDescent="0.25">
      <c r="A147" s="2">
        <v>44202.653599999998</v>
      </c>
    </row>
    <row r="148" spans="1:1" x14ac:dyDescent="0.25">
      <c r="A148" s="2">
        <v>48673.558799999999</v>
      </c>
    </row>
    <row r="149" spans="1:1" x14ac:dyDescent="0.25">
      <c r="A149" s="2">
        <v>33732.686699999998</v>
      </c>
    </row>
    <row r="150" spans="1:1" x14ac:dyDescent="0.25">
      <c r="A150" s="2">
        <v>21774.32215</v>
      </c>
    </row>
    <row r="151" spans="1:1" x14ac:dyDescent="0.25">
      <c r="A151" s="2">
        <v>39047.285000000003</v>
      </c>
    </row>
    <row r="152" spans="1:1" x14ac:dyDescent="0.25">
      <c r="A152" s="2">
        <v>19933.457999999999</v>
      </c>
    </row>
    <row r="153" spans="1:1" x14ac:dyDescent="0.25">
      <c r="A153" s="2">
        <v>47462.894</v>
      </c>
    </row>
    <row r="154" spans="1:1" x14ac:dyDescent="0.25">
      <c r="A154" s="2">
        <v>38998.546000000002</v>
      </c>
    </row>
    <row r="155" spans="1:1" x14ac:dyDescent="0.25">
      <c r="A155" s="2">
        <v>20009.63365</v>
      </c>
    </row>
    <row r="156" spans="1:1" x14ac:dyDescent="0.25">
      <c r="A156" s="2">
        <v>41999.519999999997</v>
      </c>
    </row>
    <row r="157" spans="1:1" x14ac:dyDescent="0.25">
      <c r="A157" s="2">
        <v>41034.221400000002</v>
      </c>
    </row>
    <row r="158" spans="1:1" x14ac:dyDescent="0.25">
      <c r="A158" s="2">
        <v>19199.944</v>
      </c>
    </row>
    <row r="159" spans="1:1" x14ac:dyDescent="0.25">
      <c r="A159" s="2">
        <v>34472.841</v>
      </c>
    </row>
    <row r="160" spans="1:1" x14ac:dyDescent="0.25">
      <c r="A160" s="2">
        <v>24915.220850000002</v>
      </c>
    </row>
    <row r="161" spans="1:1" x14ac:dyDescent="0.25">
      <c r="A161" s="2">
        <v>35595.589800000002</v>
      </c>
    </row>
    <row r="162" spans="1:1" x14ac:dyDescent="0.25">
      <c r="A162" s="2">
        <v>42211.138200000001</v>
      </c>
    </row>
    <row r="163" spans="1:1" x14ac:dyDescent="0.25">
      <c r="A163" s="2">
        <v>16450.894700000001</v>
      </c>
    </row>
    <row r="164" spans="1:1" x14ac:dyDescent="0.25">
      <c r="A164" s="2">
        <v>44423.803</v>
      </c>
    </row>
    <row r="165" spans="1:1" x14ac:dyDescent="0.25">
      <c r="A165" s="2">
        <v>37484.4493</v>
      </c>
    </row>
    <row r="166" spans="1:1" x14ac:dyDescent="0.25">
      <c r="A166" s="2">
        <v>39725.518049999999</v>
      </c>
    </row>
    <row r="167" spans="1:1" x14ac:dyDescent="0.25">
      <c r="A167" s="2">
        <v>20234.854749999999</v>
      </c>
    </row>
    <row r="168" spans="1:1" x14ac:dyDescent="0.25">
      <c r="A168" s="2">
        <v>33475.817150000003</v>
      </c>
    </row>
    <row r="169" spans="1:1" x14ac:dyDescent="0.25">
      <c r="A169" s="2">
        <v>44501.398200000003</v>
      </c>
    </row>
    <row r="170" spans="1:1" x14ac:dyDescent="0.25">
      <c r="A170" s="2">
        <v>39727.614000000001</v>
      </c>
    </row>
    <row r="171" spans="1:1" x14ac:dyDescent="0.25">
      <c r="A171" s="2">
        <v>25309.489000000001</v>
      </c>
    </row>
    <row r="172" spans="1:1" x14ac:dyDescent="0.25">
      <c r="A172" s="2">
        <v>48970.247600000002</v>
      </c>
    </row>
    <row r="173" spans="1:1" x14ac:dyDescent="0.25">
      <c r="A173" s="2">
        <v>39871.704299999998</v>
      </c>
    </row>
    <row r="174" spans="1:1" x14ac:dyDescent="0.25">
      <c r="A174" s="2">
        <v>34672.147199999999</v>
      </c>
    </row>
    <row r="175" spans="1:1" x14ac:dyDescent="0.25">
      <c r="A175" s="2">
        <v>41676.081100000003</v>
      </c>
    </row>
    <row r="176" spans="1:1" x14ac:dyDescent="0.25">
      <c r="A176" s="2">
        <v>33907.548000000003</v>
      </c>
    </row>
    <row r="177" spans="1:1" x14ac:dyDescent="0.25">
      <c r="A177" s="2">
        <v>44641.197399999997</v>
      </c>
    </row>
    <row r="178" spans="1:1" x14ac:dyDescent="0.25">
      <c r="A178" s="2">
        <v>41949.244100000004</v>
      </c>
    </row>
    <row r="179" spans="1:1" x14ac:dyDescent="0.25">
      <c r="A179" s="2">
        <v>24180.933499999999</v>
      </c>
    </row>
    <row r="180" spans="1:1" x14ac:dyDescent="0.25">
      <c r="A180" s="2">
        <v>36124.573700000001</v>
      </c>
    </row>
    <row r="181" spans="1:1" x14ac:dyDescent="0.25">
      <c r="A181" s="2">
        <v>38282.749499999998</v>
      </c>
    </row>
    <row r="182" spans="1:1" x14ac:dyDescent="0.25">
      <c r="A182" s="2">
        <v>34166.273000000001</v>
      </c>
    </row>
    <row r="183" spans="1:1" x14ac:dyDescent="0.25">
      <c r="A183" s="2">
        <v>46661.4424</v>
      </c>
    </row>
    <row r="184" spans="1:1" x14ac:dyDescent="0.25">
      <c r="A184" s="2">
        <v>40904.199500000002</v>
      </c>
    </row>
    <row r="185" spans="1:1" x14ac:dyDescent="0.25">
      <c r="A185" s="2">
        <v>36898.733079999998</v>
      </c>
    </row>
    <row r="186" spans="1:1" x14ac:dyDescent="0.25">
      <c r="A186" s="2">
        <v>52590.829389999999</v>
      </c>
    </row>
    <row r="187" spans="1:1" x14ac:dyDescent="0.25">
      <c r="A187" s="2">
        <v>40941.285400000001</v>
      </c>
    </row>
    <row r="188" spans="1:1" x14ac:dyDescent="0.25">
      <c r="A188" s="2">
        <v>39722.746200000001</v>
      </c>
    </row>
    <row r="189" spans="1:1" x14ac:dyDescent="0.25">
      <c r="A189" s="2">
        <v>17178.682400000002</v>
      </c>
    </row>
    <row r="190" spans="1:1" x14ac:dyDescent="0.25">
      <c r="A190" s="2">
        <v>22478.6</v>
      </c>
    </row>
    <row r="191" spans="1:1" x14ac:dyDescent="0.25">
      <c r="A191" s="2">
        <v>19350.368900000001</v>
      </c>
    </row>
    <row r="192" spans="1:1" x14ac:dyDescent="0.25">
      <c r="A192" s="2">
        <v>18328.238099999999</v>
      </c>
    </row>
    <row r="193" spans="1:1" x14ac:dyDescent="0.25">
      <c r="A193" s="2">
        <v>37465.34375</v>
      </c>
    </row>
    <row r="194" spans="1:1" x14ac:dyDescent="0.25">
      <c r="A194" s="2">
        <v>21771.3423</v>
      </c>
    </row>
    <row r="195" spans="1:1" x14ac:dyDescent="0.25">
      <c r="A195" s="2">
        <v>33307.550799999997</v>
      </c>
    </row>
    <row r="196" spans="1:1" x14ac:dyDescent="0.25">
      <c r="A196" s="2">
        <v>18223.4512</v>
      </c>
    </row>
    <row r="197" spans="1:1" x14ac:dyDescent="0.25">
      <c r="A197" s="2">
        <v>38415.474000000002</v>
      </c>
    </row>
    <row r="198" spans="1:1" x14ac:dyDescent="0.25">
      <c r="A198" s="2">
        <v>20296.863450000001</v>
      </c>
    </row>
    <row r="199" spans="1:1" x14ac:dyDescent="0.25">
      <c r="A199" s="2">
        <v>41661.601999999999</v>
      </c>
    </row>
    <row r="200" spans="1:1" x14ac:dyDescent="0.25">
      <c r="A200" s="2">
        <v>60021.398970000002</v>
      </c>
    </row>
    <row r="201" spans="1:1" x14ac:dyDescent="0.25">
      <c r="A201" s="2">
        <v>47269.853999999999</v>
      </c>
    </row>
    <row r="202" spans="1:1" x14ac:dyDescent="0.25">
      <c r="A202" s="2">
        <v>49577.662400000001</v>
      </c>
    </row>
    <row r="203" spans="1:1" x14ac:dyDescent="0.25">
      <c r="A203" s="2">
        <v>37607.527699999999</v>
      </c>
    </row>
    <row r="204" spans="1:1" x14ac:dyDescent="0.25">
      <c r="A204" s="2">
        <v>18648.421699999999</v>
      </c>
    </row>
    <row r="205" spans="1:1" x14ac:dyDescent="0.25">
      <c r="A205" s="2">
        <v>16232.847</v>
      </c>
    </row>
    <row r="206" spans="1:1" x14ac:dyDescent="0.25">
      <c r="A206" s="2">
        <v>34254.053350000002</v>
      </c>
    </row>
    <row r="207" spans="1:1" x14ac:dyDescent="0.25">
      <c r="A207" s="2">
        <v>17043.341400000001</v>
      </c>
    </row>
    <row r="208" spans="1:1" x14ac:dyDescent="0.25">
      <c r="A208" s="2">
        <v>22462.043750000001</v>
      </c>
    </row>
    <row r="209" spans="1:1" x14ac:dyDescent="0.25">
      <c r="A209" s="2">
        <v>24535.698550000001</v>
      </c>
    </row>
    <row r="210" spans="1:1" x14ac:dyDescent="0.25">
      <c r="A210" s="2">
        <v>47403.88</v>
      </c>
    </row>
    <row r="211" spans="1:1" x14ac:dyDescent="0.25">
      <c r="A211" s="2">
        <v>38344.565999999999</v>
      </c>
    </row>
    <row r="212" spans="1:1" x14ac:dyDescent="0.25">
      <c r="A212" s="2">
        <v>34828.654000000002</v>
      </c>
    </row>
    <row r="213" spans="1:1" x14ac:dyDescent="0.25">
      <c r="A213" s="2">
        <v>62592.873090000001</v>
      </c>
    </row>
    <row r="214" spans="1:1" x14ac:dyDescent="0.25">
      <c r="A214" s="2">
        <v>46718.163249999998</v>
      </c>
    </row>
    <row r="215" spans="1:1" x14ac:dyDescent="0.25">
      <c r="A215" s="2">
        <v>37829.724199999997</v>
      </c>
    </row>
    <row r="216" spans="1:1" x14ac:dyDescent="0.25">
      <c r="A216" s="2">
        <v>21472.478800000001</v>
      </c>
    </row>
    <row r="217" spans="1:1" x14ac:dyDescent="0.25">
      <c r="A217" s="2">
        <v>33900.652999999998</v>
      </c>
    </row>
    <row r="218" spans="1:1" x14ac:dyDescent="0.25">
      <c r="A218" s="2">
        <v>36397.576000000001</v>
      </c>
    </row>
    <row r="219" spans="1:1" x14ac:dyDescent="0.25">
      <c r="A219" s="2">
        <v>28101.333050000001</v>
      </c>
    </row>
    <row r="220" spans="1:1" x14ac:dyDescent="0.25">
      <c r="A220" s="2">
        <v>43896.376300000004</v>
      </c>
    </row>
    <row r="221" spans="1:1" x14ac:dyDescent="0.25">
      <c r="A221" s="2">
        <v>29141.3603</v>
      </c>
    </row>
  </sheetData>
  <mergeCells count="3">
    <mergeCell ref="A1:B1"/>
    <mergeCell ref="D1:E1"/>
    <mergeCell ref="D5:E5"/>
  </mergeCells>
  <pageMargins left="0.7" right="0.7" top="0.75" bottom="0.75" header="0.3" footer="0.3"/>
  <ignoredErrors>
    <ignoredError sqref="D7:E7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9193-9829-4C46-A910-65FB3509F395}">
  <dimension ref="A1:I678"/>
  <sheetViews>
    <sheetView workbookViewId="0">
      <selection activeCell="J10" sqref="J10"/>
    </sheetView>
  </sheetViews>
  <sheetFormatPr defaultRowHeight="15" x14ac:dyDescent="0.25"/>
  <cols>
    <col min="4" max="4" width="32.140625" customWidth="1"/>
    <col min="5" max="6" width="12" bestFit="1" customWidth="1"/>
  </cols>
  <sheetData>
    <row r="1" spans="1:9" x14ac:dyDescent="0.25">
      <c r="A1" s="44" t="s">
        <v>32</v>
      </c>
      <c r="B1" s="45"/>
    </row>
    <row r="2" spans="1:9" x14ac:dyDescent="0.25">
      <c r="A2" s="16" t="s">
        <v>130</v>
      </c>
      <c r="B2" s="16" t="s">
        <v>131</v>
      </c>
    </row>
    <row r="3" spans="1:9" x14ac:dyDescent="0.25">
      <c r="A3" s="2">
        <v>33.770000000000003</v>
      </c>
      <c r="B3" s="2">
        <v>27.9</v>
      </c>
      <c r="D3" t="s">
        <v>132</v>
      </c>
    </row>
    <row r="4" spans="1:9" ht="15.75" thickBot="1" x14ac:dyDescent="0.3">
      <c r="A4" s="2">
        <v>33</v>
      </c>
      <c r="B4" s="2">
        <v>25.74</v>
      </c>
    </row>
    <row r="5" spans="1:9" x14ac:dyDescent="0.25">
      <c r="A5" s="2">
        <v>22.704999999999998</v>
      </c>
      <c r="B5" s="2">
        <v>33.44</v>
      </c>
      <c r="D5" s="48"/>
      <c r="E5" s="48" t="s">
        <v>130</v>
      </c>
      <c r="F5" s="48" t="s">
        <v>131</v>
      </c>
    </row>
    <row r="6" spans="1:9" x14ac:dyDescent="0.25">
      <c r="A6" s="2">
        <v>28.88</v>
      </c>
      <c r="B6" s="2">
        <v>27.74</v>
      </c>
      <c r="D6" s="46" t="s">
        <v>119</v>
      </c>
      <c r="E6" s="46">
        <v>30.943128698224832</v>
      </c>
      <c r="F6" s="46">
        <v>30.377749244713023</v>
      </c>
    </row>
    <row r="7" spans="1:9" x14ac:dyDescent="0.25">
      <c r="A7" s="2">
        <v>29.83</v>
      </c>
      <c r="B7" s="2">
        <v>25.84</v>
      </c>
      <c r="D7" s="46" t="s">
        <v>133</v>
      </c>
      <c r="E7" s="46">
        <v>37.704937270821276</v>
      </c>
      <c r="F7" s="46">
        <v>36.554395153364219</v>
      </c>
      <c r="I7" t="s">
        <v>31</v>
      </c>
    </row>
    <row r="8" spans="1:9" x14ac:dyDescent="0.25">
      <c r="A8" s="2">
        <v>26.22</v>
      </c>
      <c r="B8" s="2">
        <v>26.29</v>
      </c>
      <c r="D8" s="46" t="s">
        <v>121</v>
      </c>
      <c r="E8" s="46">
        <v>676</v>
      </c>
      <c r="F8" s="46">
        <v>662</v>
      </c>
    </row>
    <row r="9" spans="1:9" x14ac:dyDescent="0.25">
      <c r="A9" s="2">
        <v>34.4</v>
      </c>
      <c r="B9" s="2">
        <v>39.82</v>
      </c>
      <c r="D9" s="46" t="s">
        <v>134</v>
      </c>
      <c r="E9" s="46">
        <v>37.135694501630319</v>
      </c>
      <c r="F9" s="46"/>
    </row>
    <row r="10" spans="1:9" x14ac:dyDescent="0.25">
      <c r="A10" s="2">
        <v>42.13</v>
      </c>
      <c r="B10" s="2">
        <v>30.78</v>
      </c>
      <c r="D10" s="46" t="s">
        <v>122</v>
      </c>
      <c r="E10" s="46">
        <v>0</v>
      </c>
      <c r="F10" s="46"/>
    </row>
    <row r="11" spans="1:9" x14ac:dyDescent="0.25">
      <c r="A11" s="2">
        <v>24.6</v>
      </c>
      <c r="B11" s="2">
        <v>36.005000000000003</v>
      </c>
      <c r="D11" s="46" t="s">
        <v>135</v>
      </c>
      <c r="E11" s="46">
        <v>1336</v>
      </c>
      <c r="F11" s="46"/>
    </row>
    <row r="12" spans="1:9" x14ac:dyDescent="0.25">
      <c r="A12" s="2">
        <v>23.844999999999999</v>
      </c>
      <c r="B12" s="2">
        <v>32.4</v>
      </c>
      <c r="D12" s="46" t="s">
        <v>136</v>
      </c>
      <c r="E12" s="46">
        <v>1.6967526357520601</v>
      </c>
      <c r="F12" s="46"/>
    </row>
    <row r="13" spans="1:9" x14ac:dyDescent="0.25">
      <c r="A13" s="2">
        <v>40.299999999999997</v>
      </c>
      <c r="B13" s="2">
        <v>31.92</v>
      </c>
      <c r="D13" s="46" t="s">
        <v>137</v>
      </c>
      <c r="E13" s="46">
        <v>4.4988185894940143E-2</v>
      </c>
      <c r="F13" s="46"/>
    </row>
    <row r="14" spans="1:9" x14ac:dyDescent="0.25">
      <c r="A14" s="2">
        <v>35.299999999999997</v>
      </c>
      <c r="B14" s="2">
        <v>27.72</v>
      </c>
      <c r="D14" s="46" t="s">
        <v>138</v>
      </c>
      <c r="E14" s="46">
        <v>1.6459949688111966</v>
      </c>
      <c r="F14" s="46"/>
    </row>
    <row r="15" spans="1:9" x14ac:dyDescent="0.25">
      <c r="A15" s="2">
        <v>34.1</v>
      </c>
      <c r="B15" s="2">
        <v>23.085000000000001</v>
      </c>
      <c r="D15" s="46" t="s">
        <v>139</v>
      </c>
      <c r="E15" s="46">
        <v>8.9976371789880286E-2</v>
      </c>
      <c r="F15" s="46"/>
    </row>
    <row r="16" spans="1:9" ht="15.75" thickBot="1" x14ac:dyDescent="0.3">
      <c r="A16" s="2">
        <v>28.024999999999999</v>
      </c>
      <c r="B16" s="2">
        <v>32.774999999999999</v>
      </c>
      <c r="D16" s="47" t="s">
        <v>140</v>
      </c>
      <c r="E16" s="47">
        <v>1.9617412190546482</v>
      </c>
      <c r="F16" s="47"/>
    </row>
    <row r="17" spans="1:2" x14ac:dyDescent="0.25">
      <c r="A17" s="2">
        <v>17.385000000000002</v>
      </c>
      <c r="B17" s="2">
        <v>26.315000000000001</v>
      </c>
    </row>
    <row r="18" spans="1:2" x14ac:dyDescent="0.25">
      <c r="A18" s="2">
        <v>36.299999999999997</v>
      </c>
      <c r="B18" s="2">
        <v>28.6</v>
      </c>
    </row>
    <row r="19" spans="1:2" x14ac:dyDescent="0.25">
      <c r="A19" s="2">
        <v>35.6</v>
      </c>
      <c r="B19" s="2">
        <v>32.965000000000003</v>
      </c>
    </row>
    <row r="20" spans="1:2" x14ac:dyDescent="0.25">
      <c r="A20" s="2">
        <v>28.31</v>
      </c>
      <c r="B20" s="2">
        <v>26.6</v>
      </c>
    </row>
    <row r="21" spans="1:2" x14ac:dyDescent="0.25">
      <c r="A21" s="2">
        <v>36.4</v>
      </c>
      <c r="B21" s="2">
        <v>36.630000000000003</v>
      </c>
    </row>
    <row r="22" spans="1:2" x14ac:dyDescent="0.25">
      <c r="A22" s="2">
        <v>20.425000000000001</v>
      </c>
      <c r="B22" s="2">
        <v>30.8</v>
      </c>
    </row>
    <row r="23" spans="1:2" x14ac:dyDescent="0.25">
      <c r="A23" s="2">
        <v>20.8</v>
      </c>
      <c r="B23" s="2">
        <v>38.664999999999999</v>
      </c>
    </row>
    <row r="24" spans="1:2" x14ac:dyDescent="0.25">
      <c r="A24" s="2">
        <v>36.67</v>
      </c>
      <c r="B24" s="2">
        <v>34.770000000000003</v>
      </c>
    </row>
    <row r="25" spans="1:2" x14ac:dyDescent="0.25">
      <c r="A25" s="2">
        <v>39.9</v>
      </c>
      <c r="B25" s="2">
        <v>24.53</v>
      </c>
    </row>
    <row r="26" spans="1:2" x14ac:dyDescent="0.25">
      <c r="A26" s="2">
        <v>21.78</v>
      </c>
      <c r="B26" s="2">
        <v>35.625</v>
      </c>
    </row>
    <row r="27" spans="1:2" x14ac:dyDescent="0.25">
      <c r="A27" s="2">
        <v>37.049999999999997</v>
      </c>
      <c r="B27" s="2">
        <v>33.630000000000003</v>
      </c>
    </row>
    <row r="28" spans="1:2" x14ac:dyDescent="0.25">
      <c r="A28" s="2">
        <v>37.299999999999997</v>
      </c>
      <c r="B28" s="2">
        <v>28.69</v>
      </c>
    </row>
    <row r="29" spans="1:2" x14ac:dyDescent="0.25">
      <c r="A29" s="2">
        <v>35.200000000000003</v>
      </c>
      <c r="B29" s="2">
        <v>31.824999999999999</v>
      </c>
    </row>
    <row r="30" spans="1:2" x14ac:dyDescent="0.25">
      <c r="A30" s="2">
        <v>28</v>
      </c>
      <c r="B30" s="2">
        <v>22.88</v>
      </c>
    </row>
    <row r="31" spans="1:2" x14ac:dyDescent="0.25">
      <c r="A31" s="2">
        <v>34.43</v>
      </c>
      <c r="B31" s="2">
        <v>37.335000000000001</v>
      </c>
    </row>
    <row r="32" spans="1:2" x14ac:dyDescent="0.25">
      <c r="A32" s="2">
        <v>36.954999999999998</v>
      </c>
      <c r="B32" s="2">
        <v>25.934999999999999</v>
      </c>
    </row>
    <row r="33" spans="1:2" x14ac:dyDescent="0.25">
      <c r="A33" s="2">
        <v>31.68</v>
      </c>
      <c r="B33" s="2">
        <v>22.42</v>
      </c>
    </row>
    <row r="34" spans="1:2" x14ac:dyDescent="0.25">
      <c r="A34" s="2">
        <v>27.36</v>
      </c>
      <c r="B34" s="2">
        <v>28.9</v>
      </c>
    </row>
    <row r="35" spans="1:2" x14ac:dyDescent="0.25">
      <c r="A35" s="2">
        <v>33.659999999999997</v>
      </c>
      <c r="B35" s="2">
        <v>39.1</v>
      </c>
    </row>
    <row r="36" spans="1:2" x14ac:dyDescent="0.25">
      <c r="A36" s="2">
        <v>24.7</v>
      </c>
      <c r="B36" s="2">
        <v>36.19</v>
      </c>
    </row>
    <row r="37" spans="1:2" x14ac:dyDescent="0.25">
      <c r="A37" s="2">
        <v>26.315000000000001</v>
      </c>
      <c r="B37" s="2">
        <v>24.75</v>
      </c>
    </row>
    <row r="38" spans="1:2" x14ac:dyDescent="0.25">
      <c r="A38" s="2">
        <v>23.98</v>
      </c>
      <c r="B38" s="2">
        <v>28.1</v>
      </c>
    </row>
    <row r="39" spans="1:2" x14ac:dyDescent="0.25">
      <c r="A39" s="2">
        <v>28.5</v>
      </c>
      <c r="B39" s="2">
        <v>29.59</v>
      </c>
    </row>
    <row r="40" spans="1:2" x14ac:dyDescent="0.25">
      <c r="A40" s="2">
        <v>32.01</v>
      </c>
      <c r="B40" s="2">
        <v>39.805</v>
      </c>
    </row>
    <row r="41" spans="1:2" x14ac:dyDescent="0.25">
      <c r="A41" s="2">
        <v>27.4</v>
      </c>
      <c r="B41" s="2">
        <v>32.965000000000003</v>
      </c>
    </row>
    <row r="42" spans="1:2" x14ac:dyDescent="0.25">
      <c r="A42" s="2">
        <v>34.01</v>
      </c>
      <c r="B42" s="2">
        <v>38.284999999999997</v>
      </c>
    </row>
    <row r="43" spans="1:2" x14ac:dyDescent="0.25">
      <c r="A43" s="2">
        <v>35.53</v>
      </c>
      <c r="B43" s="2">
        <v>41.23</v>
      </c>
    </row>
    <row r="44" spans="1:2" x14ac:dyDescent="0.25">
      <c r="A44" s="2">
        <v>26.885000000000002</v>
      </c>
      <c r="B44" s="2">
        <v>34.799999999999997</v>
      </c>
    </row>
    <row r="45" spans="1:2" x14ac:dyDescent="0.25">
      <c r="A45" s="2">
        <v>37.619999999999997</v>
      </c>
      <c r="B45" s="2">
        <v>31.16</v>
      </c>
    </row>
    <row r="46" spans="1:2" x14ac:dyDescent="0.25">
      <c r="A46" s="2">
        <v>22.895</v>
      </c>
      <c r="B46" s="2">
        <v>27.2</v>
      </c>
    </row>
    <row r="47" spans="1:2" x14ac:dyDescent="0.25">
      <c r="A47" s="2">
        <v>29.83</v>
      </c>
      <c r="B47" s="2">
        <v>27.74</v>
      </c>
    </row>
    <row r="48" spans="1:2" x14ac:dyDescent="0.25">
      <c r="A48" s="2">
        <v>34.770000000000003</v>
      </c>
      <c r="B48" s="2">
        <v>26.98</v>
      </c>
    </row>
    <row r="49" spans="1:2" x14ac:dyDescent="0.25">
      <c r="A49" s="2">
        <v>38.28</v>
      </c>
      <c r="B49" s="2">
        <v>39.49</v>
      </c>
    </row>
    <row r="50" spans="1:2" x14ac:dyDescent="0.25">
      <c r="A50" s="2">
        <v>19.95</v>
      </c>
      <c r="B50" s="2">
        <v>24.795000000000002</v>
      </c>
    </row>
    <row r="51" spans="1:2" x14ac:dyDescent="0.25">
      <c r="A51" s="2">
        <v>19.3</v>
      </c>
      <c r="B51" s="2">
        <v>31.3</v>
      </c>
    </row>
    <row r="52" spans="1:2" x14ac:dyDescent="0.25">
      <c r="A52" s="2">
        <v>25.46</v>
      </c>
      <c r="B52" s="2">
        <v>37.619999999999997</v>
      </c>
    </row>
    <row r="53" spans="1:2" x14ac:dyDescent="0.25">
      <c r="A53" s="2">
        <v>28.024999999999999</v>
      </c>
      <c r="B53" s="2">
        <v>30.8</v>
      </c>
    </row>
    <row r="54" spans="1:2" x14ac:dyDescent="0.25">
      <c r="A54" s="2">
        <v>30.875</v>
      </c>
      <c r="B54" s="2">
        <v>31.6</v>
      </c>
    </row>
    <row r="55" spans="1:2" x14ac:dyDescent="0.25">
      <c r="A55" s="2">
        <v>27.94</v>
      </c>
      <c r="B55" s="2">
        <v>30.114999999999998</v>
      </c>
    </row>
    <row r="56" spans="1:2" x14ac:dyDescent="0.25">
      <c r="A56" s="2">
        <v>35.090000000000003</v>
      </c>
      <c r="B56" s="2">
        <v>29.92</v>
      </c>
    </row>
    <row r="57" spans="1:2" x14ac:dyDescent="0.25">
      <c r="A57" s="2">
        <v>33.630000000000003</v>
      </c>
      <c r="B57" s="2">
        <v>27.5</v>
      </c>
    </row>
    <row r="58" spans="1:2" x14ac:dyDescent="0.25">
      <c r="A58" s="2">
        <v>30.8</v>
      </c>
      <c r="B58" s="2">
        <v>28.4</v>
      </c>
    </row>
    <row r="59" spans="1:2" x14ac:dyDescent="0.25">
      <c r="A59" s="2">
        <v>32.204999999999998</v>
      </c>
      <c r="B59" s="2">
        <v>29.7</v>
      </c>
    </row>
    <row r="60" spans="1:2" x14ac:dyDescent="0.25">
      <c r="A60" s="2">
        <v>28.594999999999999</v>
      </c>
      <c r="B60" s="2">
        <v>35.72</v>
      </c>
    </row>
    <row r="61" spans="1:2" x14ac:dyDescent="0.25">
      <c r="A61" s="2">
        <v>49.06</v>
      </c>
      <c r="B61" s="2">
        <v>27.94</v>
      </c>
    </row>
    <row r="62" spans="1:2" x14ac:dyDescent="0.25">
      <c r="A62" s="2">
        <v>37.1</v>
      </c>
      <c r="B62" s="2">
        <v>27.17</v>
      </c>
    </row>
    <row r="63" spans="1:2" x14ac:dyDescent="0.25">
      <c r="A63" s="2">
        <v>23.75</v>
      </c>
      <c r="B63" s="2">
        <v>23.37</v>
      </c>
    </row>
    <row r="64" spans="1:2" x14ac:dyDescent="0.25">
      <c r="A64" s="2">
        <v>31.35</v>
      </c>
      <c r="B64" s="2">
        <v>28.975000000000001</v>
      </c>
    </row>
    <row r="65" spans="1:2" x14ac:dyDescent="0.25">
      <c r="A65" s="2">
        <v>34.700000000000003</v>
      </c>
      <c r="B65" s="2">
        <v>33.914999999999999</v>
      </c>
    </row>
    <row r="66" spans="1:2" x14ac:dyDescent="0.25">
      <c r="A66" s="2">
        <v>25.555</v>
      </c>
      <c r="B66" s="2">
        <v>28.785</v>
      </c>
    </row>
    <row r="67" spans="1:2" x14ac:dyDescent="0.25">
      <c r="A67" s="2">
        <v>34.1</v>
      </c>
      <c r="B67" s="2">
        <v>28.3</v>
      </c>
    </row>
    <row r="68" spans="1:2" x14ac:dyDescent="0.25">
      <c r="A68" s="2">
        <v>25.175000000000001</v>
      </c>
      <c r="B68" s="2">
        <v>37.4</v>
      </c>
    </row>
    <row r="69" spans="1:2" x14ac:dyDescent="0.25">
      <c r="A69" s="2">
        <v>22.42</v>
      </c>
      <c r="B69" s="2">
        <v>17.765000000000001</v>
      </c>
    </row>
    <row r="70" spans="1:2" x14ac:dyDescent="0.25">
      <c r="A70" s="2">
        <v>32.49</v>
      </c>
      <c r="B70" s="2">
        <v>26.504999999999999</v>
      </c>
    </row>
    <row r="71" spans="1:2" x14ac:dyDescent="0.25">
      <c r="A71" s="2">
        <v>25.3</v>
      </c>
      <c r="B71" s="2">
        <v>22.04</v>
      </c>
    </row>
    <row r="72" spans="1:2" x14ac:dyDescent="0.25">
      <c r="A72" s="2">
        <v>29.734999999999999</v>
      </c>
      <c r="B72" s="2">
        <v>35.9</v>
      </c>
    </row>
    <row r="73" spans="1:2" x14ac:dyDescent="0.25">
      <c r="A73" s="2">
        <v>28.69</v>
      </c>
      <c r="B73" s="2">
        <v>28.785</v>
      </c>
    </row>
    <row r="74" spans="1:2" x14ac:dyDescent="0.25">
      <c r="A74" s="2">
        <v>30.495000000000001</v>
      </c>
      <c r="B74" s="2">
        <v>28.05</v>
      </c>
    </row>
    <row r="75" spans="1:2" x14ac:dyDescent="0.25">
      <c r="A75" s="2">
        <v>28.4</v>
      </c>
      <c r="B75" s="2">
        <v>31.9</v>
      </c>
    </row>
    <row r="76" spans="1:2" x14ac:dyDescent="0.25">
      <c r="A76" s="2">
        <v>24.13</v>
      </c>
      <c r="B76" s="2">
        <v>36</v>
      </c>
    </row>
    <row r="77" spans="1:2" x14ac:dyDescent="0.25">
      <c r="A77" s="2">
        <v>29.7</v>
      </c>
      <c r="B77" s="2">
        <v>38.83</v>
      </c>
    </row>
    <row r="78" spans="1:2" x14ac:dyDescent="0.25">
      <c r="A78" s="2">
        <v>39.520000000000003</v>
      </c>
      <c r="B78" s="2">
        <v>37.729999999999997</v>
      </c>
    </row>
    <row r="79" spans="1:2" x14ac:dyDescent="0.25">
      <c r="A79" s="2">
        <v>24.42</v>
      </c>
      <c r="B79" s="2">
        <v>37.43</v>
      </c>
    </row>
    <row r="80" spans="1:2" x14ac:dyDescent="0.25">
      <c r="A80" s="2">
        <v>25.175000000000001</v>
      </c>
      <c r="B80" s="2">
        <v>37.145000000000003</v>
      </c>
    </row>
    <row r="81" spans="1:2" x14ac:dyDescent="0.25">
      <c r="A81" s="2">
        <v>35.53</v>
      </c>
      <c r="B81" s="2">
        <v>23.37</v>
      </c>
    </row>
    <row r="82" spans="1:2" x14ac:dyDescent="0.25">
      <c r="A82" s="2">
        <v>39.6</v>
      </c>
      <c r="B82" s="2">
        <v>25.46</v>
      </c>
    </row>
    <row r="83" spans="1:2" x14ac:dyDescent="0.25">
      <c r="A83" s="2">
        <v>29.64</v>
      </c>
      <c r="B83" s="2">
        <v>27.83</v>
      </c>
    </row>
    <row r="84" spans="1:2" x14ac:dyDescent="0.25">
      <c r="A84" s="2">
        <v>28.215</v>
      </c>
      <c r="B84" s="2">
        <v>26.6</v>
      </c>
    </row>
    <row r="85" spans="1:2" x14ac:dyDescent="0.25">
      <c r="A85" s="2">
        <v>18.905000000000001</v>
      </c>
      <c r="B85" s="2">
        <v>36.85</v>
      </c>
    </row>
    <row r="86" spans="1:2" x14ac:dyDescent="0.25">
      <c r="A86" s="2">
        <v>41.47</v>
      </c>
      <c r="B86" s="2">
        <v>29.8</v>
      </c>
    </row>
    <row r="87" spans="1:2" x14ac:dyDescent="0.25">
      <c r="A87" s="2">
        <v>30.3</v>
      </c>
      <c r="B87" s="2">
        <v>37</v>
      </c>
    </row>
    <row r="88" spans="1:2" x14ac:dyDescent="0.25">
      <c r="A88" s="2">
        <v>15.96</v>
      </c>
      <c r="B88" s="2">
        <v>33.155000000000001</v>
      </c>
    </row>
    <row r="89" spans="1:2" x14ac:dyDescent="0.25">
      <c r="A89" s="2">
        <v>27.835000000000001</v>
      </c>
      <c r="B89" s="2">
        <v>31.824999999999999</v>
      </c>
    </row>
    <row r="90" spans="1:2" x14ac:dyDescent="0.25">
      <c r="A90" s="2">
        <v>29.2</v>
      </c>
      <c r="B90" s="2">
        <v>34.799999999999997</v>
      </c>
    </row>
    <row r="91" spans="1:2" x14ac:dyDescent="0.25">
      <c r="A91" s="2">
        <v>28.594999999999999</v>
      </c>
      <c r="B91" s="2">
        <v>33.344999999999999</v>
      </c>
    </row>
    <row r="92" spans="1:2" x14ac:dyDescent="0.25">
      <c r="A92" s="2">
        <v>19.95</v>
      </c>
      <c r="B92" s="2">
        <v>37.700000000000003</v>
      </c>
    </row>
    <row r="93" spans="1:2" x14ac:dyDescent="0.25">
      <c r="A93" s="2">
        <v>30.69</v>
      </c>
      <c r="B93" s="2">
        <v>28.9</v>
      </c>
    </row>
    <row r="94" spans="1:2" x14ac:dyDescent="0.25">
      <c r="A94" s="2">
        <v>41.895000000000003</v>
      </c>
      <c r="B94" s="2">
        <v>33.155000000000001</v>
      </c>
    </row>
    <row r="95" spans="1:2" x14ac:dyDescent="0.25">
      <c r="A95" s="2">
        <v>31.57</v>
      </c>
      <c r="B95" s="2">
        <v>38.28</v>
      </c>
    </row>
    <row r="96" spans="1:2" x14ac:dyDescent="0.25">
      <c r="A96" s="2">
        <v>25.74</v>
      </c>
      <c r="B96" s="2">
        <v>26.41</v>
      </c>
    </row>
    <row r="97" spans="1:2" x14ac:dyDescent="0.25">
      <c r="A97" s="2">
        <v>34.43</v>
      </c>
      <c r="B97" s="2">
        <v>29.92</v>
      </c>
    </row>
    <row r="98" spans="1:2" x14ac:dyDescent="0.25">
      <c r="A98" s="2">
        <v>30.59</v>
      </c>
      <c r="B98" s="2">
        <v>30.9</v>
      </c>
    </row>
    <row r="99" spans="1:2" x14ac:dyDescent="0.25">
      <c r="A99" s="2">
        <v>22.3</v>
      </c>
      <c r="B99" s="2">
        <v>32.200000000000003</v>
      </c>
    </row>
    <row r="100" spans="1:2" x14ac:dyDescent="0.25">
      <c r="A100" s="2">
        <v>26.4</v>
      </c>
      <c r="B100" s="2">
        <v>32.11</v>
      </c>
    </row>
    <row r="101" spans="1:2" x14ac:dyDescent="0.25">
      <c r="A101" s="2">
        <v>27.74</v>
      </c>
      <c r="B101" s="2">
        <v>26.2</v>
      </c>
    </row>
    <row r="102" spans="1:2" x14ac:dyDescent="0.25">
      <c r="A102" s="2">
        <v>41.23</v>
      </c>
      <c r="B102" s="2">
        <v>26.6</v>
      </c>
    </row>
    <row r="103" spans="1:2" x14ac:dyDescent="0.25">
      <c r="A103" s="2">
        <v>33</v>
      </c>
      <c r="B103" s="2">
        <v>32.799999999999997</v>
      </c>
    </row>
    <row r="104" spans="1:2" x14ac:dyDescent="0.25">
      <c r="A104" s="2">
        <v>30.875</v>
      </c>
      <c r="B104" s="2">
        <v>28.6</v>
      </c>
    </row>
    <row r="105" spans="1:2" x14ac:dyDescent="0.25">
      <c r="A105" s="2">
        <v>28.5</v>
      </c>
      <c r="B105" s="2">
        <v>18.05</v>
      </c>
    </row>
    <row r="106" spans="1:2" x14ac:dyDescent="0.25">
      <c r="A106" s="2">
        <v>23.1</v>
      </c>
      <c r="B106" s="2">
        <v>39.33</v>
      </c>
    </row>
    <row r="107" spans="1:2" x14ac:dyDescent="0.25">
      <c r="A107" s="2">
        <v>30.8</v>
      </c>
      <c r="B107" s="2">
        <v>32.11</v>
      </c>
    </row>
    <row r="108" spans="1:2" x14ac:dyDescent="0.25">
      <c r="A108" s="2">
        <v>34.799999999999997</v>
      </c>
      <c r="B108" s="2">
        <v>32.229999999999997</v>
      </c>
    </row>
    <row r="109" spans="1:2" x14ac:dyDescent="0.25">
      <c r="A109" s="2">
        <v>24.64</v>
      </c>
      <c r="B109" s="2">
        <v>24.035</v>
      </c>
    </row>
    <row r="110" spans="1:2" x14ac:dyDescent="0.25">
      <c r="A110" s="2">
        <v>33.880000000000003</v>
      </c>
      <c r="B110" s="2">
        <v>36.08</v>
      </c>
    </row>
    <row r="111" spans="1:2" x14ac:dyDescent="0.25">
      <c r="A111" s="2">
        <v>38.06</v>
      </c>
      <c r="B111" s="2">
        <v>28.88</v>
      </c>
    </row>
    <row r="112" spans="1:2" x14ac:dyDescent="0.25">
      <c r="A112" s="2">
        <v>25.46</v>
      </c>
      <c r="B112" s="2">
        <v>31.8</v>
      </c>
    </row>
    <row r="113" spans="1:2" x14ac:dyDescent="0.25">
      <c r="A113" s="2">
        <v>27.5</v>
      </c>
      <c r="B113" s="2">
        <v>26.73</v>
      </c>
    </row>
    <row r="114" spans="1:2" x14ac:dyDescent="0.25">
      <c r="A114" s="2">
        <v>24.51</v>
      </c>
      <c r="B114" s="2">
        <v>30.9</v>
      </c>
    </row>
    <row r="115" spans="1:2" x14ac:dyDescent="0.25">
      <c r="A115" s="2">
        <v>38.39</v>
      </c>
      <c r="B115" s="2">
        <v>37.1</v>
      </c>
    </row>
    <row r="116" spans="1:2" x14ac:dyDescent="0.25">
      <c r="A116" s="2">
        <v>29.07</v>
      </c>
      <c r="B116" s="2">
        <v>26.6</v>
      </c>
    </row>
    <row r="117" spans="1:2" x14ac:dyDescent="0.25">
      <c r="A117" s="2">
        <v>38.06</v>
      </c>
      <c r="B117" s="2">
        <v>29.92</v>
      </c>
    </row>
    <row r="118" spans="1:2" x14ac:dyDescent="0.25">
      <c r="A118" s="2">
        <v>35.299999999999997</v>
      </c>
      <c r="B118" s="2">
        <v>23.21</v>
      </c>
    </row>
    <row r="119" spans="1:2" x14ac:dyDescent="0.25">
      <c r="A119" s="2">
        <v>30.02</v>
      </c>
      <c r="B119" s="2">
        <v>33.700000000000003</v>
      </c>
    </row>
    <row r="120" spans="1:2" x14ac:dyDescent="0.25">
      <c r="A120" s="2">
        <v>35.86</v>
      </c>
      <c r="B120" s="2">
        <v>33.25</v>
      </c>
    </row>
    <row r="121" spans="1:2" x14ac:dyDescent="0.25">
      <c r="A121" s="2">
        <v>20.9</v>
      </c>
      <c r="B121" s="2">
        <v>41.91</v>
      </c>
    </row>
    <row r="122" spans="1:2" x14ac:dyDescent="0.25">
      <c r="A122" s="2">
        <v>28.975000000000001</v>
      </c>
      <c r="B122" s="2">
        <v>31.635000000000002</v>
      </c>
    </row>
    <row r="123" spans="1:2" x14ac:dyDescent="0.25">
      <c r="A123" s="2">
        <v>17.29</v>
      </c>
      <c r="B123" s="2">
        <v>36.195</v>
      </c>
    </row>
    <row r="124" spans="1:2" x14ac:dyDescent="0.25">
      <c r="A124" s="2">
        <v>34.21</v>
      </c>
      <c r="B124" s="2">
        <v>27.83</v>
      </c>
    </row>
    <row r="125" spans="1:2" x14ac:dyDescent="0.25">
      <c r="A125" s="2">
        <v>30.3</v>
      </c>
      <c r="B125" s="2">
        <v>17.8</v>
      </c>
    </row>
    <row r="126" spans="1:2" x14ac:dyDescent="0.25">
      <c r="A126" s="2">
        <v>31.824999999999999</v>
      </c>
      <c r="B126" s="2">
        <v>22.22</v>
      </c>
    </row>
    <row r="127" spans="1:2" x14ac:dyDescent="0.25">
      <c r="A127" s="2">
        <v>33.630000000000003</v>
      </c>
      <c r="B127" s="2">
        <v>26.73</v>
      </c>
    </row>
    <row r="128" spans="1:2" x14ac:dyDescent="0.25">
      <c r="A128" s="2">
        <v>24.414999999999999</v>
      </c>
      <c r="B128" s="2">
        <v>36.67</v>
      </c>
    </row>
    <row r="129" spans="1:2" x14ac:dyDescent="0.25">
      <c r="A129" s="2">
        <v>31.92</v>
      </c>
      <c r="B129" s="2">
        <v>22.135000000000002</v>
      </c>
    </row>
    <row r="130" spans="1:2" x14ac:dyDescent="0.25">
      <c r="A130" s="2">
        <v>24.32</v>
      </c>
      <c r="B130" s="2">
        <v>26.8</v>
      </c>
    </row>
    <row r="131" spans="1:2" x14ac:dyDescent="0.25">
      <c r="A131" s="2">
        <v>36.954999999999998</v>
      </c>
      <c r="B131" s="2">
        <v>27.74</v>
      </c>
    </row>
    <row r="132" spans="1:2" x14ac:dyDescent="0.25">
      <c r="A132" s="2">
        <v>42.35</v>
      </c>
      <c r="B132" s="2">
        <v>38.06</v>
      </c>
    </row>
    <row r="133" spans="1:2" x14ac:dyDescent="0.25">
      <c r="A133" s="2">
        <v>19.8</v>
      </c>
      <c r="B133" s="2">
        <v>32.200000000000003</v>
      </c>
    </row>
    <row r="134" spans="1:2" x14ac:dyDescent="0.25">
      <c r="A134" s="2">
        <v>30.2</v>
      </c>
      <c r="B134" s="2">
        <v>25.364999999999998</v>
      </c>
    </row>
    <row r="135" spans="1:2" x14ac:dyDescent="0.25">
      <c r="A135" s="2">
        <v>25.84</v>
      </c>
      <c r="B135" s="2">
        <v>40.15</v>
      </c>
    </row>
    <row r="136" spans="1:2" x14ac:dyDescent="0.25">
      <c r="A136" s="2">
        <v>29.37</v>
      </c>
      <c r="B136" s="2">
        <v>25.2</v>
      </c>
    </row>
    <row r="137" spans="1:2" x14ac:dyDescent="0.25">
      <c r="A137" s="2">
        <v>34.200000000000003</v>
      </c>
      <c r="B137" s="2">
        <v>26.84</v>
      </c>
    </row>
    <row r="138" spans="1:2" x14ac:dyDescent="0.25">
      <c r="A138" s="2">
        <v>37.049999999999997</v>
      </c>
      <c r="B138" s="2">
        <v>38.06</v>
      </c>
    </row>
    <row r="139" spans="1:2" x14ac:dyDescent="0.25">
      <c r="A139" s="2">
        <v>27.454999999999998</v>
      </c>
      <c r="B139" s="2">
        <v>32.395000000000003</v>
      </c>
    </row>
    <row r="140" spans="1:2" x14ac:dyDescent="0.25">
      <c r="A140" s="2">
        <v>27.55</v>
      </c>
      <c r="B140" s="2">
        <v>26.6</v>
      </c>
    </row>
    <row r="141" spans="1:2" x14ac:dyDescent="0.25">
      <c r="A141" s="2">
        <v>20.614999999999998</v>
      </c>
      <c r="B141" s="2">
        <v>24.3</v>
      </c>
    </row>
    <row r="142" spans="1:2" x14ac:dyDescent="0.25">
      <c r="A142" s="2">
        <v>31.79</v>
      </c>
      <c r="B142" s="2">
        <v>21.56</v>
      </c>
    </row>
    <row r="143" spans="1:2" x14ac:dyDescent="0.25">
      <c r="A143" s="2">
        <v>40.564999999999998</v>
      </c>
      <c r="B143" s="2">
        <v>28.12</v>
      </c>
    </row>
    <row r="144" spans="1:2" x14ac:dyDescent="0.25">
      <c r="A144" s="2">
        <v>27.645</v>
      </c>
      <c r="B144" s="2">
        <v>32.395000000000003</v>
      </c>
    </row>
    <row r="145" spans="1:2" x14ac:dyDescent="0.25">
      <c r="A145" s="2">
        <v>26.62</v>
      </c>
      <c r="B145" s="2">
        <v>31.2</v>
      </c>
    </row>
    <row r="146" spans="1:2" x14ac:dyDescent="0.25">
      <c r="A146" s="2">
        <v>26.4</v>
      </c>
      <c r="B146" s="2">
        <v>48.07</v>
      </c>
    </row>
    <row r="147" spans="1:2" x14ac:dyDescent="0.25">
      <c r="A147" s="2">
        <v>29.64</v>
      </c>
      <c r="B147" s="2">
        <v>26.22</v>
      </c>
    </row>
    <row r="148" spans="1:2" x14ac:dyDescent="0.25">
      <c r="A148" s="2">
        <v>45.54</v>
      </c>
      <c r="B148" s="2">
        <v>36.765000000000001</v>
      </c>
    </row>
    <row r="149" spans="1:2" x14ac:dyDescent="0.25">
      <c r="A149" s="2">
        <v>26.8</v>
      </c>
      <c r="B149" s="2">
        <v>33.4</v>
      </c>
    </row>
    <row r="150" spans="1:2" x14ac:dyDescent="0.25">
      <c r="A150" s="2">
        <v>22.99</v>
      </c>
      <c r="B150" s="2">
        <v>28.82</v>
      </c>
    </row>
    <row r="151" spans="1:2" x14ac:dyDescent="0.25">
      <c r="A151" s="2">
        <v>27.7</v>
      </c>
      <c r="B151" s="2">
        <v>28.88</v>
      </c>
    </row>
    <row r="152" spans="1:2" x14ac:dyDescent="0.25">
      <c r="A152" s="2">
        <v>25.41</v>
      </c>
      <c r="B152" s="2">
        <v>22.61</v>
      </c>
    </row>
    <row r="153" spans="1:2" x14ac:dyDescent="0.25">
      <c r="A153" s="2">
        <v>34.39</v>
      </c>
      <c r="B153" s="2">
        <v>37.51</v>
      </c>
    </row>
    <row r="154" spans="1:2" x14ac:dyDescent="0.25">
      <c r="A154" s="2">
        <v>27.55</v>
      </c>
      <c r="B154" s="2">
        <v>33</v>
      </c>
    </row>
    <row r="155" spans="1:2" x14ac:dyDescent="0.25">
      <c r="A155" s="2">
        <v>33.344999999999999</v>
      </c>
      <c r="B155" s="2">
        <v>38</v>
      </c>
    </row>
    <row r="156" spans="1:2" x14ac:dyDescent="0.25">
      <c r="A156" s="2">
        <v>34.865000000000002</v>
      </c>
      <c r="B156" s="2">
        <v>27.5</v>
      </c>
    </row>
    <row r="157" spans="1:2" x14ac:dyDescent="0.25">
      <c r="A157" s="2">
        <v>26.6</v>
      </c>
      <c r="B157" s="2">
        <v>33.33</v>
      </c>
    </row>
    <row r="158" spans="1:2" x14ac:dyDescent="0.25">
      <c r="A158" s="2">
        <v>35.97</v>
      </c>
      <c r="B158" s="2">
        <v>33.06</v>
      </c>
    </row>
    <row r="159" spans="1:2" x14ac:dyDescent="0.25">
      <c r="A159" s="2">
        <v>35.86</v>
      </c>
      <c r="B159" s="2">
        <v>24.7</v>
      </c>
    </row>
    <row r="160" spans="1:2" x14ac:dyDescent="0.25">
      <c r="A160" s="2">
        <v>33.25</v>
      </c>
      <c r="B160" s="2">
        <v>31.4</v>
      </c>
    </row>
    <row r="161" spans="1:2" x14ac:dyDescent="0.25">
      <c r="A161" s="2">
        <v>32.204999999999998</v>
      </c>
      <c r="B161" s="2">
        <v>27.645</v>
      </c>
    </row>
    <row r="162" spans="1:2" x14ac:dyDescent="0.25">
      <c r="A162" s="2">
        <v>32.774999999999999</v>
      </c>
      <c r="B162" s="2">
        <v>29.64</v>
      </c>
    </row>
    <row r="163" spans="1:2" x14ac:dyDescent="0.25">
      <c r="A163" s="2">
        <v>37.335000000000001</v>
      </c>
      <c r="B163" s="2">
        <v>23.21</v>
      </c>
    </row>
    <row r="164" spans="1:2" x14ac:dyDescent="0.25">
      <c r="A164" s="2">
        <v>25.27</v>
      </c>
      <c r="B164" s="2">
        <v>33.799999999999997</v>
      </c>
    </row>
    <row r="165" spans="1:2" x14ac:dyDescent="0.25">
      <c r="A165" s="2">
        <v>30.8</v>
      </c>
      <c r="B165" s="2">
        <v>36.384999999999998</v>
      </c>
    </row>
    <row r="166" spans="1:2" x14ac:dyDescent="0.25">
      <c r="A166" s="2">
        <v>40.945</v>
      </c>
      <c r="B166" s="2">
        <v>31.16</v>
      </c>
    </row>
    <row r="167" spans="1:2" x14ac:dyDescent="0.25">
      <c r="A167" s="2">
        <v>27.2</v>
      </c>
      <c r="B167" s="2">
        <v>28.785</v>
      </c>
    </row>
    <row r="168" spans="1:2" x14ac:dyDescent="0.25">
      <c r="A168" s="2">
        <v>34.104999999999997</v>
      </c>
      <c r="B168" s="2">
        <v>35.72</v>
      </c>
    </row>
    <row r="169" spans="1:2" x14ac:dyDescent="0.25">
      <c r="A169" s="2">
        <v>36.479999999999997</v>
      </c>
      <c r="B169" s="2">
        <v>27.72</v>
      </c>
    </row>
    <row r="170" spans="1:2" x14ac:dyDescent="0.25">
      <c r="A170" s="2">
        <v>36.700000000000003</v>
      </c>
      <c r="B170" s="2">
        <v>27.6</v>
      </c>
    </row>
    <row r="171" spans="1:2" x14ac:dyDescent="0.25">
      <c r="A171" s="2">
        <v>27.36</v>
      </c>
      <c r="B171" s="2">
        <v>27.55</v>
      </c>
    </row>
    <row r="172" spans="1:2" x14ac:dyDescent="0.25">
      <c r="A172" s="2">
        <v>34.5</v>
      </c>
      <c r="B172" s="2">
        <v>41.47</v>
      </c>
    </row>
    <row r="173" spans="1:2" x14ac:dyDescent="0.25">
      <c r="A173" s="2">
        <v>25.74</v>
      </c>
      <c r="B173" s="2">
        <v>29.26</v>
      </c>
    </row>
    <row r="174" spans="1:2" x14ac:dyDescent="0.25">
      <c r="A174" s="2">
        <v>27.55</v>
      </c>
      <c r="B174" s="2">
        <v>29.92</v>
      </c>
    </row>
    <row r="175" spans="1:2" x14ac:dyDescent="0.25">
      <c r="A175" s="2">
        <v>32.299999999999997</v>
      </c>
      <c r="B175" s="2">
        <v>23.18</v>
      </c>
    </row>
    <row r="176" spans="1:2" x14ac:dyDescent="0.25">
      <c r="A176" s="2">
        <v>30.02</v>
      </c>
      <c r="B176" s="2">
        <v>25.6</v>
      </c>
    </row>
    <row r="177" spans="1:2" x14ac:dyDescent="0.25">
      <c r="A177" s="2">
        <v>36.765000000000001</v>
      </c>
      <c r="B177" s="2">
        <v>27.7</v>
      </c>
    </row>
    <row r="178" spans="1:2" x14ac:dyDescent="0.25">
      <c r="A178" s="2">
        <v>35.75</v>
      </c>
      <c r="B178" s="2">
        <v>38.28</v>
      </c>
    </row>
    <row r="179" spans="1:2" x14ac:dyDescent="0.25">
      <c r="A179" s="2">
        <v>33.344999999999999</v>
      </c>
      <c r="B179" s="2">
        <v>20.79</v>
      </c>
    </row>
    <row r="180" spans="1:2" x14ac:dyDescent="0.25">
      <c r="A180" s="2">
        <v>27.835000000000001</v>
      </c>
      <c r="B180" s="2">
        <v>32.299999999999997</v>
      </c>
    </row>
    <row r="181" spans="1:2" x14ac:dyDescent="0.25">
      <c r="A181" s="2">
        <v>35.244999999999997</v>
      </c>
      <c r="B181" s="2">
        <v>21.7</v>
      </c>
    </row>
    <row r="182" spans="1:2" x14ac:dyDescent="0.25">
      <c r="A182" s="2">
        <v>27.6</v>
      </c>
      <c r="B182" s="2">
        <v>26.4</v>
      </c>
    </row>
    <row r="183" spans="1:2" x14ac:dyDescent="0.25">
      <c r="A183" s="2">
        <v>43.89</v>
      </c>
      <c r="B183" s="2">
        <v>21.89</v>
      </c>
    </row>
    <row r="184" spans="1:2" x14ac:dyDescent="0.25">
      <c r="A184" s="2">
        <v>29.83</v>
      </c>
      <c r="B184" s="2">
        <v>30.78</v>
      </c>
    </row>
    <row r="185" spans="1:2" x14ac:dyDescent="0.25">
      <c r="A185" s="2">
        <v>41.91</v>
      </c>
      <c r="B185" s="2">
        <v>32.299999999999997</v>
      </c>
    </row>
    <row r="186" spans="1:2" x14ac:dyDescent="0.25">
      <c r="A186" s="2">
        <v>30.5</v>
      </c>
      <c r="B186" s="2">
        <v>24.984999999999999</v>
      </c>
    </row>
    <row r="187" spans="1:2" x14ac:dyDescent="0.25">
      <c r="A187" s="2">
        <v>32.015000000000001</v>
      </c>
      <c r="B187" s="2">
        <v>21.09</v>
      </c>
    </row>
    <row r="188" spans="1:2" x14ac:dyDescent="0.25">
      <c r="A188" s="2">
        <v>30.4</v>
      </c>
      <c r="B188" s="2">
        <v>22.23</v>
      </c>
    </row>
    <row r="189" spans="1:2" x14ac:dyDescent="0.25">
      <c r="A189" s="2">
        <v>32.9</v>
      </c>
      <c r="B189" s="2">
        <v>33.155000000000001</v>
      </c>
    </row>
    <row r="190" spans="1:2" x14ac:dyDescent="0.25">
      <c r="A190" s="2">
        <v>33.33</v>
      </c>
      <c r="B190" s="2">
        <v>28.31</v>
      </c>
    </row>
    <row r="191" spans="1:2" x14ac:dyDescent="0.25">
      <c r="A191" s="2">
        <v>40.15</v>
      </c>
      <c r="B191" s="2">
        <v>24.89</v>
      </c>
    </row>
    <row r="192" spans="1:2" x14ac:dyDescent="0.25">
      <c r="A192" s="2">
        <v>31.46</v>
      </c>
      <c r="B192" s="2">
        <v>30.114999999999998</v>
      </c>
    </row>
    <row r="193" spans="1:2" x14ac:dyDescent="0.25">
      <c r="A193" s="2">
        <v>30.684999999999999</v>
      </c>
      <c r="B193" s="2">
        <v>17.954999999999998</v>
      </c>
    </row>
    <row r="194" spans="1:2" x14ac:dyDescent="0.25">
      <c r="A194" s="2">
        <v>33</v>
      </c>
      <c r="B194" s="2">
        <v>43.34</v>
      </c>
    </row>
    <row r="195" spans="1:2" x14ac:dyDescent="0.25">
      <c r="A195" s="2">
        <v>22.135000000000002</v>
      </c>
      <c r="B195" s="2">
        <v>39.049999999999997</v>
      </c>
    </row>
    <row r="196" spans="1:2" x14ac:dyDescent="0.25">
      <c r="A196" s="2">
        <v>34.4</v>
      </c>
      <c r="B196" s="2">
        <v>22.61</v>
      </c>
    </row>
    <row r="197" spans="1:2" x14ac:dyDescent="0.25">
      <c r="A197" s="2">
        <v>25.364999999999998</v>
      </c>
      <c r="B197" s="2">
        <v>30.21</v>
      </c>
    </row>
    <row r="198" spans="1:2" x14ac:dyDescent="0.25">
      <c r="A198" s="2">
        <v>35.625</v>
      </c>
      <c r="B198" s="2">
        <v>37.43</v>
      </c>
    </row>
    <row r="199" spans="1:2" x14ac:dyDescent="0.25">
      <c r="A199" s="2">
        <v>31.445</v>
      </c>
      <c r="B199" s="2">
        <v>32.299999999999997</v>
      </c>
    </row>
    <row r="200" spans="1:2" x14ac:dyDescent="0.25">
      <c r="A200" s="2">
        <v>31.35</v>
      </c>
      <c r="B200" s="2">
        <v>34.4</v>
      </c>
    </row>
    <row r="201" spans="1:2" x14ac:dyDescent="0.25">
      <c r="A201" s="2">
        <v>19.855</v>
      </c>
      <c r="B201" s="2">
        <v>38.17</v>
      </c>
    </row>
    <row r="202" spans="1:2" x14ac:dyDescent="0.25">
      <c r="A202" s="2">
        <v>31.02</v>
      </c>
      <c r="B202" s="2">
        <v>20.6</v>
      </c>
    </row>
    <row r="203" spans="1:2" x14ac:dyDescent="0.25">
      <c r="A203" s="2">
        <v>25.6</v>
      </c>
      <c r="B203" s="2">
        <v>32.965000000000003</v>
      </c>
    </row>
    <row r="204" spans="1:2" x14ac:dyDescent="0.25">
      <c r="A204" s="2">
        <v>47.52</v>
      </c>
      <c r="B204" s="2">
        <v>38.380000000000003</v>
      </c>
    </row>
    <row r="205" spans="1:2" x14ac:dyDescent="0.25">
      <c r="A205" s="2">
        <v>32.299999999999997</v>
      </c>
      <c r="B205" s="2">
        <v>24.31</v>
      </c>
    </row>
    <row r="206" spans="1:2" x14ac:dyDescent="0.25">
      <c r="A206" s="2">
        <v>20.399999999999999</v>
      </c>
      <c r="B206" s="2">
        <v>23.6</v>
      </c>
    </row>
    <row r="207" spans="1:2" x14ac:dyDescent="0.25">
      <c r="A207" s="2">
        <v>21.12</v>
      </c>
      <c r="B207" s="2">
        <v>20.234999999999999</v>
      </c>
    </row>
    <row r="208" spans="1:2" x14ac:dyDescent="0.25">
      <c r="A208" s="2">
        <v>30.03</v>
      </c>
      <c r="B208" s="2">
        <v>17.195</v>
      </c>
    </row>
    <row r="209" spans="1:2" x14ac:dyDescent="0.25">
      <c r="A209" s="2">
        <v>17.48</v>
      </c>
      <c r="B209" s="2">
        <v>35.15</v>
      </c>
    </row>
    <row r="210" spans="1:2" x14ac:dyDescent="0.25">
      <c r="A210" s="2">
        <v>23.9</v>
      </c>
      <c r="B210" s="2">
        <v>35.64</v>
      </c>
    </row>
    <row r="211" spans="1:2" x14ac:dyDescent="0.25">
      <c r="A211" s="2">
        <v>34.1</v>
      </c>
      <c r="B211" s="2">
        <v>22.6</v>
      </c>
    </row>
    <row r="212" spans="1:2" x14ac:dyDescent="0.25">
      <c r="A212" s="2">
        <v>39.159999999999997</v>
      </c>
      <c r="B212" s="2">
        <v>26.98</v>
      </c>
    </row>
    <row r="213" spans="1:2" x14ac:dyDescent="0.25">
      <c r="A213" s="2">
        <v>33.880000000000003</v>
      </c>
      <c r="B213" s="2">
        <v>27.265000000000001</v>
      </c>
    </row>
    <row r="214" spans="1:2" x14ac:dyDescent="0.25">
      <c r="A214" s="2">
        <v>35.86</v>
      </c>
      <c r="B214" s="2">
        <v>29.164999999999999</v>
      </c>
    </row>
    <row r="215" spans="1:2" x14ac:dyDescent="0.25">
      <c r="A215" s="2">
        <v>32.774999999999999</v>
      </c>
      <c r="B215" s="2">
        <v>16.815000000000001</v>
      </c>
    </row>
    <row r="216" spans="1:2" x14ac:dyDescent="0.25">
      <c r="A216" s="2">
        <v>30.59</v>
      </c>
      <c r="B216" s="2">
        <v>30.4</v>
      </c>
    </row>
    <row r="217" spans="1:2" x14ac:dyDescent="0.25">
      <c r="A217" s="2">
        <v>30.2</v>
      </c>
      <c r="B217" s="2">
        <v>20.234999999999999</v>
      </c>
    </row>
    <row r="218" spans="1:2" x14ac:dyDescent="0.25">
      <c r="A218" s="2">
        <v>24.31</v>
      </c>
      <c r="B218" s="2">
        <v>30.5</v>
      </c>
    </row>
    <row r="219" spans="1:2" x14ac:dyDescent="0.25">
      <c r="A219" s="2">
        <v>33.1</v>
      </c>
      <c r="B219" s="2">
        <v>46.75</v>
      </c>
    </row>
    <row r="220" spans="1:2" x14ac:dyDescent="0.25">
      <c r="A220" s="2">
        <v>26.9</v>
      </c>
      <c r="B220" s="2">
        <v>32.68</v>
      </c>
    </row>
    <row r="221" spans="1:2" x14ac:dyDescent="0.25">
      <c r="A221" s="2">
        <v>28.594999999999999</v>
      </c>
      <c r="B221" s="2">
        <v>33.5</v>
      </c>
    </row>
    <row r="222" spans="1:2" x14ac:dyDescent="0.25">
      <c r="A222" s="2">
        <v>33.11</v>
      </c>
      <c r="B222" s="2">
        <v>36.520000000000003</v>
      </c>
    </row>
    <row r="223" spans="1:2" x14ac:dyDescent="0.25">
      <c r="A223" s="2">
        <v>31.73</v>
      </c>
      <c r="B223" s="2">
        <v>33.1</v>
      </c>
    </row>
    <row r="224" spans="1:2" x14ac:dyDescent="0.25">
      <c r="A224" s="2">
        <v>28.9</v>
      </c>
      <c r="B224" s="2">
        <v>25.65</v>
      </c>
    </row>
    <row r="225" spans="1:2" x14ac:dyDescent="0.25">
      <c r="A225" s="2">
        <v>29.45</v>
      </c>
      <c r="B225" s="2">
        <v>29.6</v>
      </c>
    </row>
    <row r="226" spans="1:2" x14ac:dyDescent="0.25">
      <c r="A226" s="2">
        <v>43.01</v>
      </c>
      <c r="B226" s="2">
        <v>30.14</v>
      </c>
    </row>
    <row r="227" spans="1:2" x14ac:dyDescent="0.25">
      <c r="A227" s="2">
        <v>26.695</v>
      </c>
      <c r="B227" s="2">
        <v>30.495000000000001</v>
      </c>
    </row>
    <row r="228" spans="1:2" x14ac:dyDescent="0.25">
      <c r="A228" s="2">
        <v>29.64</v>
      </c>
      <c r="B228" s="2">
        <v>33</v>
      </c>
    </row>
    <row r="229" spans="1:2" x14ac:dyDescent="0.25">
      <c r="A229" s="2">
        <v>38.6</v>
      </c>
      <c r="B229" s="2">
        <v>36.630000000000003</v>
      </c>
    </row>
    <row r="230" spans="1:2" x14ac:dyDescent="0.25">
      <c r="A230" s="2">
        <v>29.6</v>
      </c>
      <c r="B230" s="2">
        <v>38.094999999999999</v>
      </c>
    </row>
    <row r="231" spans="1:2" x14ac:dyDescent="0.25">
      <c r="A231" s="2">
        <v>24.13</v>
      </c>
      <c r="B231" s="2">
        <v>28.38</v>
      </c>
    </row>
    <row r="232" spans="1:2" x14ac:dyDescent="0.25">
      <c r="A232" s="2">
        <v>23.4</v>
      </c>
      <c r="B232" s="2">
        <v>28.7</v>
      </c>
    </row>
    <row r="233" spans="1:2" x14ac:dyDescent="0.25">
      <c r="A233" s="2">
        <v>29.734999999999999</v>
      </c>
      <c r="B233" s="2">
        <v>33.82</v>
      </c>
    </row>
    <row r="234" spans="1:2" x14ac:dyDescent="0.25">
      <c r="A234" s="2">
        <v>46.53</v>
      </c>
      <c r="B234" s="2">
        <v>24.32</v>
      </c>
    </row>
    <row r="235" spans="1:2" x14ac:dyDescent="0.25">
      <c r="A235" s="2">
        <v>37.4</v>
      </c>
      <c r="B235" s="2">
        <v>24.09</v>
      </c>
    </row>
    <row r="236" spans="1:2" x14ac:dyDescent="0.25">
      <c r="A236" s="2">
        <v>39.6</v>
      </c>
      <c r="B236" s="2">
        <v>30.114999999999998</v>
      </c>
    </row>
    <row r="237" spans="1:2" x14ac:dyDescent="0.25">
      <c r="A237" s="2">
        <v>30</v>
      </c>
      <c r="B237" s="2">
        <v>29.8</v>
      </c>
    </row>
    <row r="238" spans="1:2" x14ac:dyDescent="0.25">
      <c r="A238" s="2">
        <v>25.934999999999999</v>
      </c>
      <c r="B238" s="2">
        <v>33.344999999999999</v>
      </c>
    </row>
    <row r="239" spans="1:2" x14ac:dyDescent="0.25">
      <c r="A239" s="2">
        <v>25.175000000000001</v>
      </c>
      <c r="B239" s="2">
        <v>31.35</v>
      </c>
    </row>
    <row r="240" spans="1:2" x14ac:dyDescent="0.25">
      <c r="A240" s="2">
        <v>32.67</v>
      </c>
      <c r="B240" s="2">
        <v>39.5</v>
      </c>
    </row>
    <row r="241" spans="1:2" x14ac:dyDescent="0.25">
      <c r="A241" s="2">
        <v>25.1</v>
      </c>
      <c r="B241" s="2">
        <v>31.065000000000001</v>
      </c>
    </row>
    <row r="242" spans="1:2" x14ac:dyDescent="0.25">
      <c r="A242" s="2">
        <v>28.31</v>
      </c>
      <c r="B242" s="2">
        <v>21.47</v>
      </c>
    </row>
    <row r="243" spans="1:2" x14ac:dyDescent="0.25">
      <c r="A243" s="2">
        <v>28.5</v>
      </c>
      <c r="B243" s="2">
        <v>38.06</v>
      </c>
    </row>
    <row r="244" spans="1:2" x14ac:dyDescent="0.25">
      <c r="A244" s="2">
        <v>35.625</v>
      </c>
      <c r="B244" s="2">
        <v>32.9</v>
      </c>
    </row>
    <row r="245" spans="1:2" x14ac:dyDescent="0.25">
      <c r="A245" s="2">
        <v>36.85</v>
      </c>
      <c r="B245" s="2">
        <v>25.08</v>
      </c>
    </row>
    <row r="246" spans="1:2" x14ac:dyDescent="0.25">
      <c r="A246" s="2">
        <v>32.56</v>
      </c>
      <c r="B246" s="2">
        <v>25.08</v>
      </c>
    </row>
    <row r="247" spans="1:2" x14ac:dyDescent="0.25">
      <c r="A247" s="2">
        <v>41.325000000000003</v>
      </c>
      <c r="B247" s="2">
        <v>23.6</v>
      </c>
    </row>
    <row r="248" spans="1:2" x14ac:dyDescent="0.25">
      <c r="A248" s="2">
        <v>37.51</v>
      </c>
      <c r="B248" s="2">
        <v>23.98</v>
      </c>
    </row>
    <row r="249" spans="1:2" x14ac:dyDescent="0.25">
      <c r="A249" s="2">
        <v>34.299999999999997</v>
      </c>
      <c r="B249" s="2">
        <v>39.200000000000003</v>
      </c>
    </row>
    <row r="250" spans="1:2" x14ac:dyDescent="0.25">
      <c r="A250" s="2">
        <v>28.7</v>
      </c>
      <c r="B250" s="2">
        <v>28.93</v>
      </c>
    </row>
    <row r="251" spans="1:2" x14ac:dyDescent="0.25">
      <c r="A251" s="2">
        <v>31.16</v>
      </c>
      <c r="B251" s="2">
        <v>25.27</v>
      </c>
    </row>
    <row r="252" spans="1:2" x14ac:dyDescent="0.25">
      <c r="A252" s="2">
        <v>43.4</v>
      </c>
      <c r="B252" s="2">
        <v>28.7</v>
      </c>
    </row>
    <row r="253" spans="1:2" x14ac:dyDescent="0.25">
      <c r="A253" s="2">
        <v>25.7</v>
      </c>
      <c r="B253" s="2">
        <v>31</v>
      </c>
    </row>
    <row r="254" spans="1:2" x14ac:dyDescent="0.25">
      <c r="A254" s="2">
        <v>27.93</v>
      </c>
      <c r="B254" s="2">
        <v>27.36</v>
      </c>
    </row>
    <row r="255" spans="1:2" x14ac:dyDescent="0.25">
      <c r="A255" s="2">
        <v>28.7</v>
      </c>
      <c r="B255" s="2">
        <v>44.22</v>
      </c>
    </row>
    <row r="256" spans="1:2" x14ac:dyDescent="0.25">
      <c r="A256" s="2">
        <v>34.4</v>
      </c>
      <c r="B256" s="2">
        <v>33.914999999999999</v>
      </c>
    </row>
    <row r="257" spans="1:2" x14ac:dyDescent="0.25">
      <c r="A257" s="2">
        <v>26.03</v>
      </c>
      <c r="B257" s="2">
        <v>37.729999999999997</v>
      </c>
    </row>
    <row r="258" spans="1:2" x14ac:dyDescent="0.25">
      <c r="A258" s="2">
        <v>23.21</v>
      </c>
      <c r="B258" s="2">
        <v>33.880000000000003</v>
      </c>
    </row>
    <row r="259" spans="1:2" x14ac:dyDescent="0.25">
      <c r="A259" s="2">
        <v>30.25</v>
      </c>
      <c r="B259" s="2">
        <v>30.59</v>
      </c>
    </row>
    <row r="260" spans="1:2" x14ac:dyDescent="0.25">
      <c r="A260" s="2">
        <v>30.875</v>
      </c>
      <c r="B260" s="2">
        <v>25.8</v>
      </c>
    </row>
    <row r="261" spans="1:2" x14ac:dyDescent="0.25">
      <c r="A261" s="2">
        <v>31.35</v>
      </c>
      <c r="B261" s="2">
        <v>31.73</v>
      </c>
    </row>
    <row r="262" spans="1:2" x14ac:dyDescent="0.25">
      <c r="A262" s="2">
        <v>23.75</v>
      </c>
      <c r="B262" s="2">
        <v>38.9</v>
      </c>
    </row>
    <row r="263" spans="1:2" x14ac:dyDescent="0.25">
      <c r="A263" s="2">
        <v>32.11</v>
      </c>
      <c r="B263" s="2">
        <v>30.2</v>
      </c>
    </row>
    <row r="264" spans="1:2" x14ac:dyDescent="0.25">
      <c r="A264" s="2">
        <v>33.659999999999997</v>
      </c>
      <c r="B264" s="2">
        <v>28.05</v>
      </c>
    </row>
    <row r="265" spans="1:2" x14ac:dyDescent="0.25">
      <c r="A265" s="2">
        <v>22.42</v>
      </c>
      <c r="B265" s="2">
        <v>38</v>
      </c>
    </row>
    <row r="266" spans="1:2" x14ac:dyDescent="0.25">
      <c r="A266" s="2">
        <v>30.4</v>
      </c>
      <c r="B266" s="2">
        <v>31.79</v>
      </c>
    </row>
    <row r="267" spans="1:2" x14ac:dyDescent="0.25">
      <c r="A267" s="2">
        <v>28.3</v>
      </c>
      <c r="B267" s="2">
        <v>36.299999999999997</v>
      </c>
    </row>
    <row r="268" spans="1:2" x14ac:dyDescent="0.25">
      <c r="A268" s="2">
        <v>35.700000000000003</v>
      </c>
      <c r="B268" s="2">
        <v>47.41</v>
      </c>
    </row>
    <row r="269" spans="1:2" x14ac:dyDescent="0.25">
      <c r="A269" s="2">
        <v>35.31</v>
      </c>
      <c r="B269" s="2">
        <v>46.7</v>
      </c>
    </row>
    <row r="270" spans="1:2" x14ac:dyDescent="0.25">
      <c r="A270" s="2">
        <v>30.495000000000001</v>
      </c>
      <c r="B270" s="2">
        <v>28.594999999999999</v>
      </c>
    </row>
    <row r="271" spans="1:2" x14ac:dyDescent="0.25">
      <c r="A271" s="2">
        <v>30.875</v>
      </c>
      <c r="B271" s="2">
        <v>46.2</v>
      </c>
    </row>
    <row r="272" spans="1:2" x14ac:dyDescent="0.25">
      <c r="A272" s="2">
        <v>26.07</v>
      </c>
      <c r="B272" s="2">
        <v>28.93</v>
      </c>
    </row>
    <row r="273" spans="1:2" x14ac:dyDescent="0.25">
      <c r="A273" s="2">
        <v>39.424999999999997</v>
      </c>
      <c r="B273" s="2">
        <v>31.73</v>
      </c>
    </row>
    <row r="274" spans="1:2" x14ac:dyDescent="0.25">
      <c r="A274" s="2">
        <v>25.46</v>
      </c>
      <c r="B274" s="2">
        <v>41.325000000000003</v>
      </c>
    </row>
    <row r="275" spans="1:2" x14ac:dyDescent="0.25">
      <c r="A275" s="2">
        <v>42.13</v>
      </c>
      <c r="B275" s="2">
        <v>34.104999999999997</v>
      </c>
    </row>
    <row r="276" spans="1:2" x14ac:dyDescent="0.25">
      <c r="A276" s="2">
        <v>29.7</v>
      </c>
      <c r="B276" s="2">
        <v>19.95</v>
      </c>
    </row>
    <row r="277" spans="1:2" x14ac:dyDescent="0.25">
      <c r="A277" s="2">
        <v>36.19</v>
      </c>
      <c r="B277" s="2">
        <v>32.68</v>
      </c>
    </row>
    <row r="278" spans="1:2" x14ac:dyDescent="0.25">
      <c r="A278" s="2">
        <v>40.479999999999997</v>
      </c>
      <c r="B278" s="2">
        <v>32.119999999999997</v>
      </c>
    </row>
    <row r="279" spans="1:2" x14ac:dyDescent="0.25">
      <c r="A279" s="2">
        <v>28.024999999999999</v>
      </c>
      <c r="B279" s="2">
        <v>30.495000000000001</v>
      </c>
    </row>
    <row r="280" spans="1:2" x14ac:dyDescent="0.25">
      <c r="A280" s="2">
        <v>31.35</v>
      </c>
      <c r="B280" s="2">
        <v>40.564999999999998</v>
      </c>
    </row>
    <row r="281" spans="1:2" x14ac:dyDescent="0.25">
      <c r="A281" s="2">
        <v>30.21</v>
      </c>
      <c r="B281" s="2">
        <v>31.9</v>
      </c>
    </row>
    <row r="282" spans="1:2" x14ac:dyDescent="0.25">
      <c r="A282" s="2">
        <v>25.84</v>
      </c>
      <c r="B282" s="2">
        <v>29.1</v>
      </c>
    </row>
    <row r="283" spans="1:2" x14ac:dyDescent="0.25">
      <c r="A283" s="2">
        <v>35.435000000000002</v>
      </c>
      <c r="B283" s="2">
        <v>37.29</v>
      </c>
    </row>
    <row r="284" spans="1:2" x14ac:dyDescent="0.25">
      <c r="A284" s="2">
        <v>30.8</v>
      </c>
      <c r="B284" s="2">
        <v>43.12</v>
      </c>
    </row>
    <row r="285" spans="1:2" x14ac:dyDescent="0.25">
      <c r="A285" s="2">
        <v>21.4</v>
      </c>
      <c r="B285" s="2">
        <v>36.86</v>
      </c>
    </row>
    <row r="286" spans="1:2" x14ac:dyDescent="0.25">
      <c r="A286" s="2">
        <v>23.8</v>
      </c>
      <c r="B286" s="2">
        <v>34.295000000000002</v>
      </c>
    </row>
    <row r="287" spans="1:2" x14ac:dyDescent="0.25">
      <c r="A287" s="2">
        <v>33.44</v>
      </c>
      <c r="B287" s="2">
        <v>27.17</v>
      </c>
    </row>
    <row r="288" spans="1:2" x14ac:dyDescent="0.25">
      <c r="A288" s="2">
        <v>34.21</v>
      </c>
      <c r="B288" s="2">
        <v>38.094999999999999</v>
      </c>
    </row>
    <row r="289" spans="1:2" x14ac:dyDescent="0.25">
      <c r="A289" s="2">
        <v>35.53</v>
      </c>
      <c r="B289" s="2">
        <v>23.465</v>
      </c>
    </row>
    <row r="290" spans="1:2" x14ac:dyDescent="0.25">
      <c r="A290" s="2">
        <v>30.5</v>
      </c>
      <c r="B290" s="2">
        <v>23.65</v>
      </c>
    </row>
    <row r="291" spans="1:2" x14ac:dyDescent="0.25">
      <c r="A291" s="2">
        <v>44.77</v>
      </c>
      <c r="B291" s="2">
        <v>28.27</v>
      </c>
    </row>
    <row r="292" spans="1:2" x14ac:dyDescent="0.25">
      <c r="A292" s="2">
        <v>30.59</v>
      </c>
      <c r="B292" s="2">
        <v>30.21</v>
      </c>
    </row>
    <row r="293" spans="1:2" x14ac:dyDescent="0.25">
      <c r="A293" s="2">
        <v>40.564999999999998</v>
      </c>
      <c r="B293" s="2">
        <v>35.909999999999997</v>
      </c>
    </row>
    <row r="294" spans="1:2" x14ac:dyDescent="0.25">
      <c r="A294" s="2">
        <v>26.84</v>
      </c>
      <c r="B294" s="2">
        <v>30.69</v>
      </c>
    </row>
    <row r="295" spans="1:2" x14ac:dyDescent="0.25">
      <c r="A295" s="2">
        <v>30.2</v>
      </c>
      <c r="B295" s="2">
        <v>29</v>
      </c>
    </row>
    <row r="296" spans="1:2" x14ac:dyDescent="0.25">
      <c r="A296" s="2">
        <v>25.46</v>
      </c>
      <c r="B296" s="2">
        <v>21.85</v>
      </c>
    </row>
    <row r="297" spans="1:2" x14ac:dyDescent="0.25">
      <c r="A297" s="2">
        <v>30.59</v>
      </c>
      <c r="B297" s="2">
        <v>33.725000000000001</v>
      </c>
    </row>
    <row r="298" spans="1:2" x14ac:dyDescent="0.25">
      <c r="A298" s="2">
        <v>45.43</v>
      </c>
      <c r="B298" s="2">
        <v>29.48</v>
      </c>
    </row>
    <row r="299" spans="1:2" x14ac:dyDescent="0.25">
      <c r="A299" s="2">
        <v>20.7</v>
      </c>
      <c r="B299" s="2">
        <v>33.25</v>
      </c>
    </row>
    <row r="300" spans="1:2" x14ac:dyDescent="0.25">
      <c r="A300" s="2">
        <v>20.234999999999999</v>
      </c>
      <c r="B300" s="2">
        <v>37.524999999999999</v>
      </c>
    </row>
    <row r="301" spans="1:2" x14ac:dyDescent="0.25">
      <c r="A301" s="2">
        <v>19.57</v>
      </c>
      <c r="B301" s="2">
        <v>39.159999999999997</v>
      </c>
    </row>
    <row r="302" spans="1:2" x14ac:dyDescent="0.25">
      <c r="A302" s="2">
        <v>31.13</v>
      </c>
      <c r="B302" s="2">
        <v>25.3</v>
      </c>
    </row>
    <row r="303" spans="1:2" x14ac:dyDescent="0.25">
      <c r="A303" s="2">
        <v>40.26</v>
      </c>
      <c r="B303" s="2">
        <v>39.049999999999997</v>
      </c>
    </row>
    <row r="304" spans="1:2" x14ac:dyDescent="0.25">
      <c r="A304" s="2">
        <v>32.6</v>
      </c>
      <c r="B304" s="2">
        <v>28.31</v>
      </c>
    </row>
    <row r="305" spans="1:2" x14ac:dyDescent="0.25">
      <c r="A305" s="2">
        <v>31.635000000000002</v>
      </c>
      <c r="B305" s="2">
        <v>34.1</v>
      </c>
    </row>
    <row r="306" spans="1:2" x14ac:dyDescent="0.25">
      <c r="A306" s="2">
        <v>26.98</v>
      </c>
      <c r="B306" s="2">
        <v>25.175000000000001</v>
      </c>
    </row>
    <row r="307" spans="1:2" x14ac:dyDescent="0.25">
      <c r="A307" s="2">
        <v>37.799999999999997</v>
      </c>
      <c r="B307" s="2">
        <v>23.655000000000001</v>
      </c>
    </row>
    <row r="308" spans="1:2" x14ac:dyDescent="0.25">
      <c r="A308" s="2">
        <v>25.6</v>
      </c>
      <c r="B308" s="2">
        <v>29.37</v>
      </c>
    </row>
    <row r="309" spans="1:2" x14ac:dyDescent="0.25">
      <c r="A309" s="2">
        <v>31.4</v>
      </c>
      <c r="B309" s="2">
        <v>34.799999999999997</v>
      </c>
    </row>
    <row r="310" spans="1:2" x14ac:dyDescent="0.25">
      <c r="A310" s="2">
        <v>34.1</v>
      </c>
      <c r="B310" s="2">
        <v>33.155000000000001</v>
      </c>
    </row>
    <row r="311" spans="1:2" x14ac:dyDescent="0.25">
      <c r="A311" s="2">
        <v>33.534999999999997</v>
      </c>
      <c r="B311" s="2">
        <v>19</v>
      </c>
    </row>
    <row r="312" spans="1:2" x14ac:dyDescent="0.25">
      <c r="A312" s="2">
        <v>28.785</v>
      </c>
      <c r="B312" s="2">
        <v>33</v>
      </c>
    </row>
    <row r="313" spans="1:2" x14ac:dyDescent="0.25">
      <c r="A313" s="2">
        <v>28.88</v>
      </c>
      <c r="B313" s="2">
        <v>36.630000000000003</v>
      </c>
    </row>
    <row r="314" spans="1:2" x14ac:dyDescent="0.25">
      <c r="A314" s="2">
        <v>42.46</v>
      </c>
      <c r="B314" s="2">
        <v>28.594999999999999</v>
      </c>
    </row>
    <row r="315" spans="1:2" x14ac:dyDescent="0.25">
      <c r="A315" s="2">
        <v>38</v>
      </c>
      <c r="B315" s="2">
        <v>33.11</v>
      </c>
    </row>
    <row r="316" spans="1:2" x14ac:dyDescent="0.25">
      <c r="A316" s="2">
        <v>36.1</v>
      </c>
      <c r="B316" s="2">
        <v>37.1</v>
      </c>
    </row>
    <row r="317" spans="1:2" x14ac:dyDescent="0.25">
      <c r="A317" s="2">
        <v>29.3</v>
      </c>
      <c r="B317" s="2">
        <v>21.3</v>
      </c>
    </row>
    <row r="318" spans="1:2" x14ac:dyDescent="0.25">
      <c r="A318" s="2">
        <v>22.704999999999998</v>
      </c>
      <c r="B318" s="2">
        <v>26.03</v>
      </c>
    </row>
    <row r="319" spans="1:2" x14ac:dyDescent="0.25">
      <c r="A319" s="2">
        <v>39.700000000000003</v>
      </c>
      <c r="B319" s="2">
        <v>38.950000000000003</v>
      </c>
    </row>
    <row r="320" spans="1:2" x14ac:dyDescent="0.25">
      <c r="A320" s="2">
        <v>38.19</v>
      </c>
      <c r="B320" s="2">
        <v>35.53</v>
      </c>
    </row>
    <row r="321" spans="1:2" x14ac:dyDescent="0.25">
      <c r="A321" s="2">
        <v>26.41</v>
      </c>
      <c r="B321" s="2">
        <v>24.51</v>
      </c>
    </row>
    <row r="322" spans="1:2" x14ac:dyDescent="0.25">
      <c r="A322" s="2">
        <v>33.659999999999997</v>
      </c>
      <c r="B322" s="2">
        <v>38.094999999999999</v>
      </c>
    </row>
    <row r="323" spans="1:2" x14ac:dyDescent="0.25">
      <c r="A323" s="2">
        <v>42.4</v>
      </c>
      <c r="B323" s="2">
        <v>34.96</v>
      </c>
    </row>
    <row r="324" spans="1:2" x14ac:dyDescent="0.25">
      <c r="A324" s="2">
        <v>28.31</v>
      </c>
      <c r="B324" s="2">
        <v>23.37</v>
      </c>
    </row>
    <row r="325" spans="1:2" x14ac:dyDescent="0.25">
      <c r="A325" s="2">
        <v>33.914999999999999</v>
      </c>
      <c r="B325" s="2">
        <v>32.965000000000003</v>
      </c>
    </row>
    <row r="326" spans="1:2" x14ac:dyDescent="0.25">
      <c r="A326" s="2">
        <v>35.31</v>
      </c>
      <c r="B326" s="2">
        <v>42.68</v>
      </c>
    </row>
    <row r="327" spans="1:2" x14ac:dyDescent="0.25">
      <c r="A327" s="2">
        <v>30.78</v>
      </c>
      <c r="B327" s="2">
        <v>39.6</v>
      </c>
    </row>
    <row r="328" spans="1:2" x14ac:dyDescent="0.25">
      <c r="A328" s="2">
        <v>26.22</v>
      </c>
      <c r="B328" s="2">
        <v>31.13</v>
      </c>
    </row>
    <row r="329" spans="1:2" x14ac:dyDescent="0.25">
      <c r="A329" s="2">
        <v>28.5</v>
      </c>
      <c r="B329" s="2">
        <v>36.299999999999997</v>
      </c>
    </row>
    <row r="330" spans="1:2" x14ac:dyDescent="0.25">
      <c r="A330" s="2">
        <v>33.155000000000001</v>
      </c>
      <c r="B330" s="2">
        <v>35.200000000000003</v>
      </c>
    </row>
    <row r="331" spans="1:2" x14ac:dyDescent="0.25">
      <c r="A331" s="2">
        <v>46.53</v>
      </c>
      <c r="B331" s="2">
        <v>25.3</v>
      </c>
    </row>
    <row r="332" spans="1:2" x14ac:dyDescent="0.25">
      <c r="A332" s="2">
        <v>33.659999999999997</v>
      </c>
      <c r="B332" s="2">
        <v>42.4</v>
      </c>
    </row>
    <row r="333" spans="1:2" x14ac:dyDescent="0.25">
      <c r="A333" s="2">
        <v>38.06</v>
      </c>
      <c r="B333" s="2">
        <v>35.909999999999997</v>
      </c>
    </row>
    <row r="334" spans="1:2" x14ac:dyDescent="0.25">
      <c r="A334" s="2">
        <v>28.7</v>
      </c>
      <c r="B334" s="2">
        <v>28.785</v>
      </c>
    </row>
    <row r="335" spans="1:2" x14ac:dyDescent="0.25">
      <c r="A335" s="2">
        <v>32.015000000000001</v>
      </c>
      <c r="B335" s="2">
        <v>23.98</v>
      </c>
    </row>
    <row r="336" spans="1:2" x14ac:dyDescent="0.25">
      <c r="A336" s="2">
        <v>31.57</v>
      </c>
      <c r="B336" s="2">
        <v>31.54</v>
      </c>
    </row>
    <row r="337" spans="1:2" x14ac:dyDescent="0.25">
      <c r="A337" s="2">
        <v>29.7</v>
      </c>
      <c r="B337" s="2">
        <v>22.99</v>
      </c>
    </row>
    <row r="338" spans="1:2" x14ac:dyDescent="0.25">
      <c r="A338" s="2">
        <v>21.375</v>
      </c>
      <c r="B338" s="2">
        <v>32.774999999999999</v>
      </c>
    </row>
    <row r="339" spans="1:2" x14ac:dyDescent="0.25">
      <c r="A339" s="2">
        <v>31.35</v>
      </c>
      <c r="B339" s="2">
        <v>29.81</v>
      </c>
    </row>
    <row r="340" spans="1:2" x14ac:dyDescent="0.25">
      <c r="A340" s="2">
        <v>36.1</v>
      </c>
      <c r="B340" s="2">
        <v>31.16</v>
      </c>
    </row>
    <row r="341" spans="1:2" x14ac:dyDescent="0.25">
      <c r="A341" s="2">
        <v>20.3</v>
      </c>
      <c r="B341" s="2">
        <v>31.02</v>
      </c>
    </row>
    <row r="342" spans="1:2" x14ac:dyDescent="0.25">
      <c r="A342" s="2">
        <v>35.299999999999997</v>
      </c>
      <c r="B342" s="2">
        <v>43.89</v>
      </c>
    </row>
    <row r="343" spans="1:2" x14ac:dyDescent="0.25">
      <c r="A343" s="2">
        <v>24.32</v>
      </c>
      <c r="B343" s="2">
        <v>40.81</v>
      </c>
    </row>
    <row r="344" spans="1:2" x14ac:dyDescent="0.25">
      <c r="A344" s="2">
        <v>26.41</v>
      </c>
      <c r="B344" s="2">
        <v>23.18</v>
      </c>
    </row>
    <row r="345" spans="1:2" x14ac:dyDescent="0.25">
      <c r="A345" s="2">
        <v>26.125</v>
      </c>
      <c r="B345" s="2">
        <v>17.399999999999999</v>
      </c>
    </row>
    <row r="346" spans="1:2" x14ac:dyDescent="0.25">
      <c r="A346" s="2">
        <v>41.69</v>
      </c>
      <c r="B346" s="2">
        <v>18.5</v>
      </c>
    </row>
    <row r="347" spans="1:2" x14ac:dyDescent="0.25">
      <c r="A347" s="2">
        <v>31.13</v>
      </c>
      <c r="B347" s="2">
        <v>24.1</v>
      </c>
    </row>
    <row r="348" spans="1:2" x14ac:dyDescent="0.25">
      <c r="A348" s="2">
        <v>27.36</v>
      </c>
      <c r="B348" s="2">
        <v>34.799999999999997</v>
      </c>
    </row>
    <row r="349" spans="1:2" x14ac:dyDescent="0.25">
      <c r="A349" s="2">
        <v>36.200000000000003</v>
      </c>
      <c r="B349" s="2">
        <v>40.185000000000002</v>
      </c>
    </row>
    <row r="350" spans="1:2" x14ac:dyDescent="0.25">
      <c r="A350" s="2">
        <v>32.395000000000003</v>
      </c>
      <c r="B350" s="2">
        <v>32.299999999999997</v>
      </c>
    </row>
    <row r="351" spans="1:2" x14ac:dyDescent="0.25">
      <c r="A351" s="2">
        <v>23.655000000000001</v>
      </c>
      <c r="B351" s="2">
        <v>39.270000000000003</v>
      </c>
    </row>
    <row r="352" spans="1:2" x14ac:dyDescent="0.25">
      <c r="A352" s="2">
        <v>35.75</v>
      </c>
      <c r="B352" s="2">
        <v>34.869999999999997</v>
      </c>
    </row>
    <row r="353" spans="1:2" x14ac:dyDescent="0.25">
      <c r="A353" s="2">
        <v>33.725000000000001</v>
      </c>
      <c r="B353" s="2">
        <v>44.744999999999997</v>
      </c>
    </row>
    <row r="354" spans="1:2" x14ac:dyDescent="0.25">
      <c r="A354" s="2">
        <v>41.47</v>
      </c>
      <c r="B354" s="2">
        <v>26.41</v>
      </c>
    </row>
    <row r="355" spans="1:2" x14ac:dyDescent="0.25">
      <c r="A355" s="2">
        <v>28.69</v>
      </c>
      <c r="B355" s="2">
        <v>29.545000000000002</v>
      </c>
    </row>
    <row r="356" spans="1:2" x14ac:dyDescent="0.25">
      <c r="A356" s="2">
        <v>35.200000000000003</v>
      </c>
      <c r="B356" s="2">
        <v>32.9</v>
      </c>
    </row>
    <row r="357" spans="1:2" x14ac:dyDescent="0.25">
      <c r="A357" s="2">
        <v>40.47</v>
      </c>
      <c r="B357" s="2">
        <v>38.06</v>
      </c>
    </row>
    <row r="358" spans="1:2" x14ac:dyDescent="0.25">
      <c r="A358" s="2">
        <v>28.9</v>
      </c>
      <c r="B358" s="2">
        <v>30.495000000000001</v>
      </c>
    </row>
    <row r="359" spans="1:2" x14ac:dyDescent="0.25">
      <c r="A359" s="2">
        <v>24.32</v>
      </c>
      <c r="B359" s="2">
        <v>27.74</v>
      </c>
    </row>
    <row r="360" spans="1:2" x14ac:dyDescent="0.25">
      <c r="A360" s="2">
        <v>36.6</v>
      </c>
      <c r="B360" s="2">
        <v>23.54</v>
      </c>
    </row>
    <row r="361" spans="1:2" x14ac:dyDescent="0.25">
      <c r="A361" s="2">
        <v>37.4</v>
      </c>
      <c r="B361" s="2">
        <v>30.684999999999999</v>
      </c>
    </row>
    <row r="362" spans="1:2" x14ac:dyDescent="0.25">
      <c r="A362" s="2">
        <v>35.4</v>
      </c>
      <c r="B362" s="2">
        <v>22.6</v>
      </c>
    </row>
    <row r="363" spans="1:2" x14ac:dyDescent="0.25">
      <c r="A363" s="2">
        <v>28.405000000000001</v>
      </c>
      <c r="B363" s="2">
        <v>22.61</v>
      </c>
    </row>
    <row r="364" spans="1:2" x14ac:dyDescent="0.25">
      <c r="A364" s="2">
        <v>24.42</v>
      </c>
      <c r="B364" s="2">
        <v>36.67</v>
      </c>
    </row>
    <row r="365" spans="1:2" x14ac:dyDescent="0.25">
      <c r="A365" s="2">
        <v>21.4</v>
      </c>
      <c r="B365" s="2">
        <v>33.44</v>
      </c>
    </row>
    <row r="366" spans="1:2" x14ac:dyDescent="0.25">
      <c r="A366" s="2">
        <v>23.7</v>
      </c>
      <c r="B366" s="2">
        <v>40.659999999999997</v>
      </c>
    </row>
    <row r="367" spans="1:2" x14ac:dyDescent="0.25">
      <c r="A367" s="2">
        <v>31.73</v>
      </c>
      <c r="B367" s="2">
        <v>27.074999999999999</v>
      </c>
    </row>
    <row r="368" spans="1:2" x14ac:dyDescent="0.25">
      <c r="A368" s="2">
        <v>35.5</v>
      </c>
      <c r="B368" s="2">
        <v>39.049999999999997</v>
      </c>
    </row>
    <row r="369" spans="1:2" x14ac:dyDescent="0.25">
      <c r="A369" s="2">
        <v>24.035</v>
      </c>
      <c r="B369" s="2">
        <v>21.754999999999999</v>
      </c>
    </row>
    <row r="370" spans="1:2" x14ac:dyDescent="0.25">
      <c r="A370" s="2">
        <v>29.15</v>
      </c>
      <c r="B370" s="2">
        <v>40.28</v>
      </c>
    </row>
    <row r="371" spans="1:2" x14ac:dyDescent="0.25">
      <c r="A371" s="2">
        <v>34.104999999999997</v>
      </c>
      <c r="B371" s="2">
        <v>36.08</v>
      </c>
    </row>
    <row r="372" spans="1:2" x14ac:dyDescent="0.25">
      <c r="A372" s="2">
        <v>26.41</v>
      </c>
      <c r="B372" s="2">
        <v>30.1</v>
      </c>
    </row>
    <row r="373" spans="1:2" x14ac:dyDescent="0.25">
      <c r="A373" s="2">
        <v>27</v>
      </c>
      <c r="B373" s="2">
        <v>27.265000000000001</v>
      </c>
    </row>
    <row r="374" spans="1:2" x14ac:dyDescent="0.25">
      <c r="A374" s="2">
        <v>21.754999999999999</v>
      </c>
      <c r="B374" s="2">
        <v>32.1</v>
      </c>
    </row>
    <row r="375" spans="1:2" x14ac:dyDescent="0.25">
      <c r="A375" s="2">
        <v>30.875</v>
      </c>
      <c r="B375" s="2">
        <v>34.770000000000003</v>
      </c>
    </row>
    <row r="376" spans="1:2" x14ac:dyDescent="0.25">
      <c r="A376" s="2">
        <v>28.975000000000001</v>
      </c>
      <c r="B376" s="2">
        <v>38.39</v>
      </c>
    </row>
    <row r="377" spans="1:2" x14ac:dyDescent="0.25">
      <c r="A377" s="2">
        <v>37.905000000000001</v>
      </c>
      <c r="B377" s="2">
        <v>26.62</v>
      </c>
    </row>
    <row r="378" spans="1:2" x14ac:dyDescent="0.25">
      <c r="A378" s="2">
        <v>33.630000000000003</v>
      </c>
      <c r="B378" s="2">
        <v>30.114999999999998</v>
      </c>
    </row>
    <row r="379" spans="1:2" x14ac:dyDescent="0.25">
      <c r="A379" s="2">
        <v>27.645</v>
      </c>
      <c r="B379" s="2">
        <v>36</v>
      </c>
    </row>
    <row r="380" spans="1:2" x14ac:dyDescent="0.25">
      <c r="A380" s="2">
        <v>37.43</v>
      </c>
      <c r="B380" s="2">
        <v>26.4</v>
      </c>
    </row>
    <row r="381" spans="1:2" x14ac:dyDescent="0.25">
      <c r="A381" s="2">
        <v>38.17</v>
      </c>
      <c r="B381" s="2">
        <v>22.77</v>
      </c>
    </row>
    <row r="382" spans="1:2" x14ac:dyDescent="0.25">
      <c r="A382" s="2">
        <v>35.200000000000003</v>
      </c>
      <c r="B382" s="2">
        <v>22.8</v>
      </c>
    </row>
    <row r="383" spans="1:2" x14ac:dyDescent="0.25">
      <c r="A383" s="2">
        <v>27.1</v>
      </c>
      <c r="B383" s="2">
        <v>27.83</v>
      </c>
    </row>
    <row r="384" spans="1:2" x14ac:dyDescent="0.25">
      <c r="A384" s="2">
        <v>26.03</v>
      </c>
      <c r="B384" s="2">
        <v>34.58</v>
      </c>
    </row>
    <row r="385" spans="1:2" x14ac:dyDescent="0.25">
      <c r="A385" s="2">
        <v>32.299999999999997</v>
      </c>
      <c r="B385" s="2">
        <v>25.175000000000001</v>
      </c>
    </row>
    <row r="386" spans="1:2" x14ac:dyDescent="0.25">
      <c r="A386" s="2">
        <v>36.1</v>
      </c>
      <c r="B386" s="2">
        <v>31.824999999999999</v>
      </c>
    </row>
    <row r="387" spans="1:2" x14ac:dyDescent="0.25">
      <c r="A387" s="2">
        <v>34.200000000000003</v>
      </c>
      <c r="B387" s="2">
        <v>29</v>
      </c>
    </row>
    <row r="388" spans="1:2" x14ac:dyDescent="0.25">
      <c r="A388" s="2">
        <v>33.33</v>
      </c>
      <c r="B388" s="2">
        <v>39.700000000000003</v>
      </c>
    </row>
    <row r="389" spans="1:2" x14ac:dyDescent="0.25">
      <c r="A389" s="2">
        <v>32.299999999999997</v>
      </c>
      <c r="B389" s="2">
        <v>19.475000000000001</v>
      </c>
    </row>
    <row r="390" spans="1:2" x14ac:dyDescent="0.25">
      <c r="A390" s="2">
        <v>39.805</v>
      </c>
      <c r="B390" s="2">
        <v>26.7</v>
      </c>
    </row>
    <row r="391" spans="1:2" x14ac:dyDescent="0.25">
      <c r="A391" s="2">
        <v>34.32</v>
      </c>
      <c r="B391" s="2">
        <v>36.479999999999997</v>
      </c>
    </row>
    <row r="392" spans="1:2" x14ac:dyDescent="0.25">
      <c r="A392" s="2">
        <v>28.88</v>
      </c>
      <c r="B392" s="2">
        <v>28.88</v>
      </c>
    </row>
    <row r="393" spans="1:2" x14ac:dyDescent="0.25">
      <c r="A393" s="2">
        <v>24.4</v>
      </c>
      <c r="B393" s="2">
        <v>27.6</v>
      </c>
    </row>
    <row r="394" spans="1:2" x14ac:dyDescent="0.25">
      <c r="A394" s="2">
        <v>41.14</v>
      </c>
      <c r="B394" s="2">
        <v>29.26</v>
      </c>
    </row>
    <row r="395" spans="1:2" x14ac:dyDescent="0.25">
      <c r="A395" s="2">
        <v>35.97</v>
      </c>
      <c r="B395" s="2">
        <v>27.7</v>
      </c>
    </row>
    <row r="396" spans="1:2" x14ac:dyDescent="0.25">
      <c r="A396" s="2">
        <v>36.954999999999998</v>
      </c>
      <c r="B396" s="2">
        <v>29.92</v>
      </c>
    </row>
    <row r="397" spans="1:2" x14ac:dyDescent="0.25">
      <c r="A397" s="2">
        <v>36.86</v>
      </c>
      <c r="B397" s="2">
        <v>41.8</v>
      </c>
    </row>
    <row r="398" spans="1:2" x14ac:dyDescent="0.25">
      <c r="A398" s="2">
        <v>22.515000000000001</v>
      </c>
      <c r="B398" s="2">
        <v>23.18</v>
      </c>
    </row>
    <row r="399" spans="1:2" x14ac:dyDescent="0.25">
      <c r="A399" s="2">
        <v>27.6</v>
      </c>
      <c r="B399" s="2">
        <v>31.92</v>
      </c>
    </row>
    <row r="400" spans="1:2" x14ac:dyDescent="0.25">
      <c r="A400" s="2">
        <v>20.9</v>
      </c>
      <c r="B400" s="2">
        <v>22.895</v>
      </c>
    </row>
    <row r="401" spans="1:2" x14ac:dyDescent="0.25">
      <c r="A401" s="2">
        <v>28.5</v>
      </c>
      <c r="B401" s="2">
        <v>33.1</v>
      </c>
    </row>
    <row r="402" spans="1:2" x14ac:dyDescent="0.25">
      <c r="A402" s="2">
        <v>44.22</v>
      </c>
      <c r="B402" s="2">
        <v>26.18</v>
      </c>
    </row>
    <row r="403" spans="1:2" x14ac:dyDescent="0.25">
      <c r="A403" s="2">
        <v>24.795000000000002</v>
      </c>
      <c r="B403" s="2">
        <v>35.97</v>
      </c>
    </row>
    <row r="404" spans="1:2" x14ac:dyDescent="0.25">
      <c r="A404" s="2">
        <v>22.3</v>
      </c>
      <c r="B404" s="2">
        <v>42.24</v>
      </c>
    </row>
    <row r="405" spans="1:2" x14ac:dyDescent="0.25">
      <c r="A405" s="2">
        <v>26.51</v>
      </c>
      <c r="B405" s="2">
        <v>35.814999999999998</v>
      </c>
    </row>
    <row r="406" spans="1:2" x14ac:dyDescent="0.25">
      <c r="A406" s="2">
        <v>30.14</v>
      </c>
      <c r="B406" s="2">
        <v>41.42</v>
      </c>
    </row>
    <row r="407" spans="1:2" x14ac:dyDescent="0.25">
      <c r="A407" s="2">
        <v>25.84</v>
      </c>
      <c r="B407" s="2">
        <v>36.575000000000003</v>
      </c>
    </row>
    <row r="408" spans="1:2" x14ac:dyDescent="0.25">
      <c r="A408" s="2">
        <v>21.01</v>
      </c>
      <c r="B408" s="2">
        <v>30.8</v>
      </c>
    </row>
    <row r="409" spans="1:2" x14ac:dyDescent="0.25">
      <c r="A409" s="2">
        <v>22.515000000000001</v>
      </c>
      <c r="B409" s="2">
        <v>42.94</v>
      </c>
    </row>
    <row r="410" spans="1:2" x14ac:dyDescent="0.25">
      <c r="A410" s="2">
        <v>34.43</v>
      </c>
      <c r="B410" s="2">
        <v>31.46</v>
      </c>
    </row>
    <row r="411" spans="1:2" x14ac:dyDescent="0.25">
      <c r="A411" s="2">
        <v>37.1</v>
      </c>
      <c r="B411" s="2">
        <v>24.225000000000001</v>
      </c>
    </row>
    <row r="412" spans="1:2" x14ac:dyDescent="0.25">
      <c r="A412" s="2">
        <v>33.700000000000003</v>
      </c>
      <c r="B412" s="2">
        <v>26.125</v>
      </c>
    </row>
    <row r="413" spans="1:2" x14ac:dyDescent="0.25">
      <c r="A413" s="2">
        <v>17.670000000000002</v>
      </c>
      <c r="B413" s="2">
        <v>35.53</v>
      </c>
    </row>
    <row r="414" spans="1:2" x14ac:dyDescent="0.25">
      <c r="A414" s="2">
        <v>24.32</v>
      </c>
      <c r="B414" s="2">
        <v>31.13</v>
      </c>
    </row>
    <row r="415" spans="1:2" x14ac:dyDescent="0.25">
      <c r="A415" s="2">
        <v>31.79</v>
      </c>
      <c r="B415" s="2">
        <v>29.81</v>
      </c>
    </row>
    <row r="416" spans="1:2" x14ac:dyDescent="0.25">
      <c r="A416" s="2">
        <v>28.024999999999999</v>
      </c>
      <c r="B416" s="2">
        <v>31.824999999999999</v>
      </c>
    </row>
    <row r="417" spans="1:2" x14ac:dyDescent="0.25">
      <c r="A417" s="2">
        <v>30.78</v>
      </c>
      <c r="B417" s="2">
        <v>25.84</v>
      </c>
    </row>
    <row r="418" spans="1:2" x14ac:dyDescent="0.25">
      <c r="A418" s="2">
        <v>21.85</v>
      </c>
      <c r="B418" s="2">
        <v>23.844999999999999</v>
      </c>
    </row>
    <row r="419" spans="1:2" x14ac:dyDescent="0.25">
      <c r="A419" s="2">
        <v>33.1</v>
      </c>
      <c r="B419" s="2">
        <v>28.31</v>
      </c>
    </row>
    <row r="420" spans="1:2" x14ac:dyDescent="0.25">
      <c r="A420" s="2">
        <v>34.39</v>
      </c>
      <c r="B420" s="2">
        <v>23.465</v>
      </c>
    </row>
    <row r="421" spans="1:2" x14ac:dyDescent="0.25">
      <c r="A421" s="2">
        <v>33.82</v>
      </c>
      <c r="B421" s="2">
        <v>31.35</v>
      </c>
    </row>
    <row r="422" spans="1:2" x14ac:dyDescent="0.25">
      <c r="A422" s="2">
        <v>35.97</v>
      </c>
      <c r="B422" s="2">
        <v>32.78</v>
      </c>
    </row>
    <row r="423" spans="1:2" x14ac:dyDescent="0.25">
      <c r="A423" s="2">
        <v>31.5</v>
      </c>
      <c r="B423" s="2">
        <v>29.81</v>
      </c>
    </row>
    <row r="424" spans="1:2" x14ac:dyDescent="0.25">
      <c r="A424" s="2">
        <v>31.1</v>
      </c>
      <c r="B424" s="2">
        <v>32.450000000000003</v>
      </c>
    </row>
    <row r="425" spans="1:2" x14ac:dyDescent="0.25">
      <c r="A425" s="2">
        <v>24.7</v>
      </c>
      <c r="B425" s="2">
        <v>34.200000000000003</v>
      </c>
    </row>
    <row r="426" spans="1:2" x14ac:dyDescent="0.25">
      <c r="A426" s="2">
        <v>30.495000000000001</v>
      </c>
      <c r="B426" s="2">
        <v>24.1</v>
      </c>
    </row>
    <row r="427" spans="1:2" x14ac:dyDescent="0.25">
      <c r="A427" s="2">
        <v>50.38</v>
      </c>
      <c r="B427" s="2">
        <v>30.78</v>
      </c>
    </row>
    <row r="428" spans="1:2" x14ac:dyDescent="0.25">
      <c r="A428" s="2">
        <v>32.774999999999999</v>
      </c>
      <c r="B428" s="2">
        <v>35.53</v>
      </c>
    </row>
    <row r="429" spans="1:2" x14ac:dyDescent="0.25">
      <c r="A429" s="2">
        <v>32.299999999999997</v>
      </c>
      <c r="B429" s="2">
        <v>23.75</v>
      </c>
    </row>
    <row r="430" spans="1:2" x14ac:dyDescent="0.25">
      <c r="A430" s="2">
        <v>24.13</v>
      </c>
      <c r="B430" s="2">
        <v>23.844999999999999</v>
      </c>
    </row>
    <row r="431" spans="1:2" x14ac:dyDescent="0.25">
      <c r="A431" s="2">
        <v>28.1</v>
      </c>
      <c r="B431" s="2">
        <v>29.6</v>
      </c>
    </row>
    <row r="432" spans="1:2" x14ac:dyDescent="0.25">
      <c r="A432" s="2">
        <v>25.4</v>
      </c>
      <c r="B432" s="2">
        <v>33.11</v>
      </c>
    </row>
    <row r="433" spans="1:2" x14ac:dyDescent="0.25">
      <c r="A433" s="2">
        <v>29.9</v>
      </c>
      <c r="B433" s="2">
        <v>32.229999999999997</v>
      </c>
    </row>
    <row r="434" spans="1:2" x14ac:dyDescent="0.25">
      <c r="A434" s="2">
        <v>37.29</v>
      </c>
      <c r="B434" s="2">
        <v>47.6</v>
      </c>
    </row>
    <row r="435" spans="1:2" x14ac:dyDescent="0.25">
      <c r="A435" s="2">
        <v>43.7</v>
      </c>
      <c r="B435" s="2">
        <v>28</v>
      </c>
    </row>
    <row r="436" spans="1:2" x14ac:dyDescent="0.25">
      <c r="A436" s="2">
        <v>23.655000000000001</v>
      </c>
      <c r="B436" s="2">
        <v>33.534999999999997</v>
      </c>
    </row>
    <row r="437" spans="1:2" x14ac:dyDescent="0.25">
      <c r="A437" s="2">
        <v>36.200000000000003</v>
      </c>
      <c r="B437" s="2">
        <v>19.855</v>
      </c>
    </row>
    <row r="438" spans="1:2" x14ac:dyDescent="0.25">
      <c r="A438" s="2">
        <v>24.86</v>
      </c>
      <c r="B438" s="2">
        <v>24.3</v>
      </c>
    </row>
    <row r="439" spans="1:2" x14ac:dyDescent="0.25">
      <c r="A439" s="2">
        <v>30.1</v>
      </c>
      <c r="B439" s="2">
        <v>29.48</v>
      </c>
    </row>
    <row r="440" spans="1:2" x14ac:dyDescent="0.25">
      <c r="A440" s="2">
        <v>21.85</v>
      </c>
      <c r="B440" s="2">
        <v>28.12</v>
      </c>
    </row>
    <row r="441" spans="1:2" x14ac:dyDescent="0.25">
      <c r="A441" s="2">
        <v>33.44</v>
      </c>
      <c r="B441" s="2">
        <v>27.1</v>
      </c>
    </row>
    <row r="442" spans="1:2" x14ac:dyDescent="0.25">
      <c r="A442" s="2">
        <v>28.8</v>
      </c>
      <c r="B442" s="2">
        <v>29.5</v>
      </c>
    </row>
    <row r="443" spans="1:2" x14ac:dyDescent="0.25">
      <c r="A443" s="2">
        <v>34.799999999999997</v>
      </c>
      <c r="B443" s="2">
        <v>22.135000000000002</v>
      </c>
    </row>
    <row r="444" spans="1:2" x14ac:dyDescent="0.25">
      <c r="A444" s="2">
        <v>27.36</v>
      </c>
      <c r="B444" s="2">
        <v>37.049999999999997</v>
      </c>
    </row>
    <row r="445" spans="1:2" x14ac:dyDescent="0.25">
      <c r="A445" s="2">
        <v>26.695</v>
      </c>
      <c r="B445" s="2">
        <v>30.02</v>
      </c>
    </row>
    <row r="446" spans="1:2" x14ac:dyDescent="0.25">
      <c r="A446" s="2">
        <v>28.93</v>
      </c>
      <c r="B446" s="2">
        <v>26.885000000000002</v>
      </c>
    </row>
    <row r="447" spans="1:2" x14ac:dyDescent="0.25">
      <c r="A447" s="2">
        <v>28.975000000000001</v>
      </c>
      <c r="B447" s="2">
        <v>29.04</v>
      </c>
    </row>
    <row r="448" spans="1:2" x14ac:dyDescent="0.25">
      <c r="A448" s="2">
        <v>39.5</v>
      </c>
      <c r="B448" s="2">
        <v>44</v>
      </c>
    </row>
    <row r="449" spans="1:2" x14ac:dyDescent="0.25">
      <c r="A449" s="2">
        <v>33.630000000000003</v>
      </c>
      <c r="B449" s="2">
        <v>20.045000000000002</v>
      </c>
    </row>
    <row r="450" spans="1:2" x14ac:dyDescent="0.25">
      <c r="A450" s="2">
        <v>24.035</v>
      </c>
      <c r="B450" s="2">
        <v>40.26</v>
      </c>
    </row>
    <row r="451" spans="1:2" x14ac:dyDescent="0.25">
      <c r="A451" s="2">
        <v>38.94</v>
      </c>
      <c r="B451" s="2">
        <v>22.515000000000001</v>
      </c>
    </row>
    <row r="452" spans="1:2" x14ac:dyDescent="0.25">
      <c r="A452" s="2">
        <v>32.11</v>
      </c>
      <c r="B452" s="2">
        <v>35.1</v>
      </c>
    </row>
    <row r="453" spans="1:2" x14ac:dyDescent="0.25">
      <c r="A453" s="2">
        <v>25.555</v>
      </c>
      <c r="B453" s="2">
        <v>29.355</v>
      </c>
    </row>
    <row r="454" spans="1:2" x14ac:dyDescent="0.25">
      <c r="A454" s="2">
        <v>22.515000000000001</v>
      </c>
      <c r="B454" s="2">
        <v>32.340000000000003</v>
      </c>
    </row>
    <row r="455" spans="1:2" x14ac:dyDescent="0.25">
      <c r="A455" s="2">
        <v>40.92</v>
      </c>
      <c r="B455" s="2">
        <v>24.6</v>
      </c>
    </row>
    <row r="456" spans="1:2" x14ac:dyDescent="0.25">
      <c r="A456" s="2">
        <v>27.265000000000001</v>
      </c>
      <c r="B456" s="2">
        <v>26.695</v>
      </c>
    </row>
    <row r="457" spans="1:2" x14ac:dyDescent="0.25">
      <c r="A457" s="2">
        <v>36.85</v>
      </c>
      <c r="B457" s="2">
        <v>27.5</v>
      </c>
    </row>
    <row r="458" spans="1:2" x14ac:dyDescent="0.25">
      <c r="A458" s="2">
        <v>32.585000000000001</v>
      </c>
      <c r="B458" s="2">
        <v>33.99</v>
      </c>
    </row>
    <row r="459" spans="1:2" x14ac:dyDescent="0.25">
      <c r="A459" s="2">
        <v>39.799999999999997</v>
      </c>
      <c r="B459" s="2">
        <v>26.885000000000002</v>
      </c>
    </row>
    <row r="460" spans="1:2" x14ac:dyDescent="0.25">
      <c r="A460" s="2">
        <v>28.31</v>
      </c>
      <c r="B460" s="2">
        <v>28.2</v>
      </c>
    </row>
    <row r="461" spans="1:2" x14ac:dyDescent="0.25">
      <c r="A461" s="2">
        <v>31.73</v>
      </c>
      <c r="B461" s="2">
        <v>34.21</v>
      </c>
    </row>
    <row r="462" spans="1:2" x14ac:dyDescent="0.25">
      <c r="A462" s="2">
        <v>24.605</v>
      </c>
      <c r="B462" s="2">
        <v>25</v>
      </c>
    </row>
    <row r="463" spans="1:2" x14ac:dyDescent="0.25">
      <c r="A463" s="2">
        <v>22.895</v>
      </c>
      <c r="B463" s="2">
        <v>33.200000000000003</v>
      </c>
    </row>
    <row r="464" spans="1:2" x14ac:dyDescent="0.25">
      <c r="A464" s="2">
        <v>31</v>
      </c>
      <c r="B464" s="2">
        <v>23.4</v>
      </c>
    </row>
    <row r="465" spans="1:2" x14ac:dyDescent="0.25">
      <c r="A465" s="2">
        <v>35.814999999999998</v>
      </c>
      <c r="B465" s="2">
        <v>20.100000000000001</v>
      </c>
    </row>
    <row r="466" spans="1:2" x14ac:dyDescent="0.25">
      <c r="A466" s="2">
        <v>23.2</v>
      </c>
      <c r="B466" s="2">
        <v>39.159999999999997</v>
      </c>
    </row>
    <row r="467" spans="1:2" x14ac:dyDescent="0.25">
      <c r="A467" s="2">
        <v>32.11</v>
      </c>
      <c r="B467" s="2">
        <v>32.5</v>
      </c>
    </row>
    <row r="468" spans="1:2" x14ac:dyDescent="0.25">
      <c r="A468" s="2">
        <v>34.21</v>
      </c>
      <c r="B468" s="2">
        <v>35.299999999999997</v>
      </c>
    </row>
    <row r="469" spans="1:2" x14ac:dyDescent="0.25">
      <c r="A469" s="2">
        <v>46.53</v>
      </c>
      <c r="B469" s="2">
        <v>27.5</v>
      </c>
    </row>
    <row r="470" spans="1:2" x14ac:dyDescent="0.25">
      <c r="A470" s="2">
        <v>25.8</v>
      </c>
      <c r="B470" s="2">
        <v>24.225000000000001</v>
      </c>
    </row>
    <row r="471" spans="1:2" x14ac:dyDescent="0.25">
      <c r="A471" s="2">
        <v>37.18</v>
      </c>
      <c r="B471" s="2">
        <v>46.09</v>
      </c>
    </row>
    <row r="472" spans="1:2" x14ac:dyDescent="0.25">
      <c r="A472" s="2">
        <v>29.734999999999999</v>
      </c>
      <c r="B472" s="2">
        <v>40.185000000000002</v>
      </c>
    </row>
    <row r="473" spans="1:2" x14ac:dyDescent="0.25">
      <c r="A473" s="2">
        <v>26.18</v>
      </c>
      <c r="B473" s="2">
        <v>35.799999999999997</v>
      </c>
    </row>
    <row r="474" spans="1:2" x14ac:dyDescent="0.25">
      <c r="A474" s="2">
        <v>29.48</v>
      </c>
      <c r="B474" s="2">
        <v>28.405000000000001</v>
      </c>
    </row>
    <row r="475" spans="1:2" x14ac:dyDescent="0.25">
      <c r="A475" s="2">
        <v>23.21</v>
      </c>
      <c r="B475" s="2">
        <v>39.615000000000002</v>
      </c>
    </row>
    <row r="476" spans="1:2" x14ac:dyDescent="0.25">
      <c r="A476" s="2">
        <v>22.61</v>
      </c>
      <c r="B476" s="2">
        <v>25.9</v>
      </c>
    </row>
    <row r="477" spans="1:2" x14ac:dyDescent="0.25">
      <c r="A477" s="2">
        <v>39.93</v>
      </c>
      <c r="B477" s="2">
        <v>35.200000000000003</v>
      </c>
    </row>
    <row r="478" spans="1:2" x14ac:dyDescent="0.25">
      <c r="A478" s="2">
        <v>35.799999999999997</v>
      </c>
      <c r="B478" s="2">
        <v>34.32</v>
      </c>
    </row>
    <row r="479" spans="1:2" x14ac:dyDescent="0.25">
      <c r="A479" s="2">
        <v>34.200000000000003</v>
      </c>
      <c r="B479" s="2">
        <v>28.16</v>
      </c>
    </row>
    <row r="480" spans="1:2" x14ac:dyDescent="0.25">
      <c r="A480" s="2">
        <v>31.254999999999999</v>
      </c>
      <c r="B480" s="2">
        <v>23.56</v>
      </c>
    </row>
    <row r="481" spans="1:2" x14ac:dyDescent="0.25">
      <c r="A481" s="2">
        <v>29.7</v>
      </c>
      <c r="B481" s="2">
        <v>20.234999999999999</v>
      </c>
    </row>
    <row r="482" spans="1:2" x14ac:dyDescent="0.25">
      <c r="A482" s="2">
        <v>18.335000000000001</v>
      </c>
      <c r="B482" s="2">
        <v>40.5</v>
      </c>
    </row>
    <row r="483" spans="1:2" x14ac:dyDescent="0.25">
      <c r="A483" s="2">
        <v>42.9</v>
      </c>
      <c r="B483" s="2">
        <v>39.994999999999997</v>
      </c>
    </row>
    <row r="484" spans="1:2" x14ac:dyDescent="0.25">
      <c r="A484" s="2">
        <v>30.2</v>
      </c>
      <c r="B484" s="2">
        <v>29.92</v>
      </c>
    </row>
    <row r="485" spans="1:2" x14ac:dyDescent="0.25">
      <c r="A485" s="2">
        <v>27.835000000000001</v>
      </c>
      <c r="B485" s="2">
        <v>30.59</v>
      </c>
    </row>
    <row r="486" spans="1:2" x14ac:dyDescent="0.25">
      <c r="A486" s="2">
        <v>39.49</v>
      </c>
      <c r="B486" s="2">
        <v>25.8</v>
      </c>
    </row>
    <row r="487" spans="1:2" x14ac:dyDescent="0.25">
      <c r="A487" s="2">
        <v>30.8</v>
      </c>
      <c r="B487" s="2">
        <v>27.645</v>
      </c>
    </row>
    <row r="488" spans="1:2" x14ac:dyDescent="0.25">
      <c r="A488" s="2">
        <v>26.79</v>
      </c>
      <c r="B488" s="2">
        <v>20.52</v>
      </c>
    </row>
    <row r="489" spans="1:2" x14ac:dyDescent="0.25">
      <c r="A489" s="2">
        <v>34.96</v>
      </c>
      <c r="B489" s="2">
        <v>19.8</v>
      </c>
    </row>
    <row r="490" spans="1:2" x14ac:dyDescent="0.25">
      <c r="A490" s="2">
        <v>36.67</v>
      </c>
      <c r="B490" s="2">
        <v>27.835000000000001</v>
      </c>
    </row>
    <row r="491" spans="1:2" x14ac:dyDescent="0.25">
      <c r="A491" s="2">
        <v>24.795000000000002</v>
      </c>
      <c r="B491" s="2">
        <v>31.6</v>
      </c>
    </row>
    <row r="492" spans="1:2" x14ac:dyDescent="0.25">
      <c r="A492" s="2">
        <v>36.765000000000001</v>
      </c>
      <c r="B492" s="2">
        <v>20.045000000000002</v>
      </c>
    </row>
    <row r="493" spans="1:2" x14ac:dyDescent="0.25">
      <c r="A493" s="2">
        <v>27.1</v>
      </c>
      <c r="B493" s="2">
        <v>23.274999999999999</v>
      </c>
    </row>
    <row r="494" spans="1:2" x14ac:dyDescent="0.25">
      <c r="A494" s="2">
        <v>24.795000000000002</v>
      </c>
      <c r="B494" s="2">
        <v>34.1</v>
      </c>
    </row>
    <row r="495" spans="1:2" x14ac:dyDescent="0.25">
      <c r="A495" s="2">
        <v>25.364999999999998</v>
      </c>
      <c r="B495" s="2">
        <v>36.85</v>
      </c>
    </row>
    <row r="496" spans="1:2" x14ac:dyDescent="0.25">
      <c r="A496" s="2">
        <v>25.745000000000001</v>
      </c>
      <c r="B496" s="2">
        <v>36.29</v>
      </c>
    </row>
    <row r="497" spans="1:2" x14ac:dyDescent="0.25">
      <c r="A497" s="2">
        <v>35.42</v>
      </c>
      <c r="B497" s="2">
        <v>26.885000000000002</v>
      </c>
    </row>
    <row r="498" spans="1:2" x14ac:dyDescent="0.25">
      <c r="A498" s="2">
        <v>22.895</v>
      </c>
      <c r="B498" s="2">
        <v>22.8</v>
      </c>
    </row>
    <row r="499" spans="1:2" x14ac:dyDescent="0.25">
      <c r="A499" s="2">
        <v>40.15</v>
      </c>
      <c r="B499" s="2">
        <v>33.33</v>
      </c>
    </row>
    <row r="500" spans="1:2" x14ac:dyDescent="0.25">
      <c r="A500" s="2">
        <v>29.15</v>
      </c>
      <c r="B500" s="2">
        <v>27.6</v>
      </c>
    </row>
    <row r="501" spans="1:2" x14ac:dyDescent="0.25">
      <c r="A501" s="2">
        <v>25.46</v>
      </c>
      <c r="B501" s="2">
        <v>24.605</v>
      </c>
    </row>
    <row r="502" spans="1:2" x14ac:dyDescent="0.25">
      <c r="A502" s="2">
        <v>21.375</v>
      </c>
      <c r="B502" s="2">
        <v>34.200000000000003</v>
      </c>
    </row>
    <row r="503" spans="1:2" x14ac:dyDescent="0.25">
      <c r="A503" s="2">
        <v>25.9</v>
      </c>
      <c r="B503" s="2">
        <v>35.814999999999998</v>
      </c>
    </row>
    <row r="504" spans="1:2" x14ac:dyDescent="0.25">
      <c r="A504" s="2">
        <v>30.114999999999998</v>
      </c>
      <c r="B504" s="2">
        <v>32.68</v>
      </c>
    </row>
    <row r="505" spans="1:2" x14ac:dyDescent="0.25">
      <c r="A505" s="2">
        <v>30.114999999999998</v>
      </c>
      <c r="B505" s="2">
        <v>31.02</v>
      </c>
    </row>
    <row r="506" spans="1:2" x14ac:dyDescent="0.25">
      <c r="A506" s="2">
        <v>34.674999999999997</v>
      </c>
      <c r="B506" s="2">
        <v>45.32</v>
      </c>
    </row>
    <row r="507" spans="1:2" x14ac:dyDescent="0.25">
      <c r="A507" s="2">
        <v>28.27</v>
      </c>
      <c r="B507" s="2">
        <v>34.6</v>
      </c>
    </row>
    <row r="508" spans="1:2" x14ac:dyDescent="0.25">
      <c r="A508" s="2">
        <v>22.99</v>
      </c>
      <c r="B508" s="2">
        <v>17.29</v>
      </c>
    </row>
    <row r="509" spans="1:2" x14ac:dyDescent="0.25">
      <c r="A509" s="2">
        <v>32.700000000000003</v>
      </c>
      <c r="B509" s="2">
        <v>23.655000000000001</v>
      </c>
    </row>
    <row r="510" spans="1:2" x14ac:dyDescent="0.25">
      <c r="A510" s="2">
        <v>25.8</v>
      </c>
      <c r="B510" s="2">
        <v>35.200000000000003</v>
      </c>
    </row>
    <row r="511" spans="1:2" x14ac:dyDescent="0.25">
      <c r="A511" s="2">
        <v>29.6</v>
      </c>
      <c r="B511" s="2">
        <v>27.93</v>
      </c>
    </row>
    <row r="512" spans="1:2" x14ac:dyDescent="0.25">
      <c r="A512" s="2">
        <v>19.190000000000001</v>
      </c>
      <c r="B512" s="2">
        <v>23</v>
      </c>
    </row>
    <row r="513" spans="1:2" x14ac:dyDescent="0.25">
      <c r="A513" s="2">
        <v>31.73</v>
      </c>
      <c r="B513" s="2">
        <v>30.495000000000001</v>
      </c>
    </row>
    <row r="514" spans="1:2" x14ac:dyDescent="0.25">
      <c r="A514" s="2">
        <v>29.26</v>
      </c>
      <c r="B514" s="2">
        <v>28.024999999999999</v>
      </c>
    </row>
    <row r="515" spans="1:2" x14ac:dyDescent="0.25">
      <c r="A515" s="2">
        <v>28.215</v>
      </c>
      <c r="B515" s="2">
        <v>25.8</v>
      </c>
    </row>
    <row r="516" spans="1:2" x14ac:dyDescent="0.25">
      <c r="A516" s="2">
        <v>24.984999999999999</v>
      </c>
      <c r="B516" s="2">
        <v>24.7</v>
      </c>
    </row>
    <row r="517" spans="1:2" x14ac:dyDescent="0.25">
      <c r="A517" s="2">
        <v>27.74</v>
      </c>
      <c r="B517" s="2">
        <v>25.08</v>
      </c>
    </row>
    <row r="518" spans="1:2" x14ac:dyDescent="0.25">
      <c r="A518" s="2">
        <v>20.13</v>
      </c>
      <c r="B518" s="2">
        <v>22.515000000000001</v>
      </c>
    </row>
    <row r="519" spans="1:2" x14ac:dyDescent="0.25">
      <c r="A519" s="2">
        <v>32.299999999999997</v>
      </c>
      <c r="B519" s="2">
        <v>36.954999999999998</v>
      </c>
    </row>
    <row r="520" spans="1:2" x14ac:dyDescent="0.25">
      <c r="A520" s="2">
        <v>25.46</v>
      </c>
      <c r="B520" s="2">
        <v>21.47</v>
      </c>
    </row>
    <row r="521" spans="1:2" x14ac:dyDescent="0.25">
      <c r="A521" s="2">
        <v>37</v>
      </c>
      <c r="B521" s="2">
        <v>28.9</v>
      </c>
    </row>
    <row r="522" spans="1:2" x14ac:dyDescent="0.25">
      <c r="A522" s="2">
        <v>36.08</v>
      </c>
      <c r="B522" s="2">
        <v>31.79</v>
      </c>
    </row>
    <row r="523" spans="1:2" x14ac:dyDescent="0.25">
      <c r="A523" s="2">
        <v>23.32</v>
      </c>
      <c r="B523" s="2">
        <v>39.49</v>
      </c>
    </row>
    <row r="524" spans="1:2" x14ac:dyDescent="0.25">
      <c r="A524" s="2">
        <v>26.03</v>
      </c>
      <c r="B524" s="2">
        <v>25.6</v>
      </c>
    </row>
    <row r="525" spans="1:2" x14ac:dyDescent="0.25">
      <c r="A525" s="2">
        <v>18.715</v>
      </c>
      <c r="B525" s="2">
        <v>25.3</v>
      </c>
    </row>
    <row r="526" spans="1:2" x14ac:dyDescent="0.25">
      <c r="A526" s="2">
        <v>31.6</v>
      </c>
      <c r="B526" s="2">
        <v>31.9</v>
      </c>
    </row>
    <row r="527" spans="1:2" x14ac:dyDescent="0.25">
      <c r="A527" s="2">
        <v>21.565000000000001</v>
      </c>
      <c r="B527" s="2">
        <v>28.88</v>
      </c>
    </row>
    <row r="528" spans="1:2" x14ac:dyDescent="0.25">
      <c r="A528" s="2">
        <v>38.380000000000003</v>
      </c>
      <c r="B528" s="2">
        <v>18.335000000000001</v>
      </c>
    </row>
    <row r="529" spans="1:2" x14ac:dyDescent="0.25">
      <c r="A529" s="2">
        <v>37.07</v>
      </c>
      <c r="B529" s="2">
        <v>29.59</v>
      </c>
    </row>
    <row r="530" spans="1:2" x14ac:dyDescent="0.25">
      <c r="A530" s="2">
        <v>28.88</v>
      </c>
      <c r="B530" s="2">
        <v>32</v>
      </c>
    </row>
    <row r="531" spans="1:2" x14ac:dyDescent="0.25">
      <c r="A531" s="2">
        <v>27.265000000000001</v>
      </c>
      <c r="B531" s="2">
        <v>30.495000000000001</v>
      </c>
    </row>
    <row r="532" spans="1:2" x14ac:dyDescent="0.25">
      <c r="A532" s="2">
        <v>23.085000000000001</v>
      </c>
      <c r="B532" s="2">
        <v>18.3</v>
      </c>
    </row>
    <row r="533" spans="1:2" x14ac:dyDescent="0.25">
      <c r="A533" s="2">
        <v>30.684999999999999</v>
      </c>
      <c r="B533" s="2">
        <v>29.83</v>
      </c>
    </row>
    <row r="534" spans="1:2" x14ac:dyDescent="0.25">
      <c r="A534" s="2">
        <v>35.244999999999997</v>
      </c>
      <c r="B534" s="2">
        <v>30.4</v>
      </c>
    </row>
    <row r="535" spans="1:2" x14ac:dyDescent="0.25">
      <c r="A535" s="2">
        <v>52.58</v>
      </c>
      <c r="B535" s="2">
        <v>33.700000000000003</v>
      </c>
    </row>
    <row r="536" spans="1:2" x14ac:dyDescent="0.25">
      <c r="A536" s="2">
        <v>30.9</v>
      </c>
      <c r="B536" s="2">
        <v>31.35</v>
      </c>
    </row>
    <row r="537" spans="1:2" x14ac:dyDescent="0.25">
      <c r="A537" s="2">
        <v>26.41</v>
      </c>
      <c r="B537" s="2">
        <v>34.96</v>
      </c>
    </row>
    <row r="538" spans="1:2" x14ac:dyDescent="0.25">
      <c r="A538" s="2">
        <v>29.83</v>
      </c>
      <c r="B538" s="2">
        <v>30.875</v>
      </c>
    </row>
    <row r="539" spans="1:2" x14ac:dyDescent="0.25">
      <c r="A539" s="2">
        <v>29.8</v>
      </c>
      <c r="B539" s="2">
        <v>33.99</v>
      </c>
    </row>
    <row r="540" spans="1:2" x14ac:dyDescent="0.25">
      <c r="A540" s="2">
        <v>27.645</v>
      </c>
      <c r="B540" s="2">
        <v>19.094999999999999</v>
      </c>
    </row>
    <row r="541" spans="1:2" x14ac:dyDescent="0.25">
      <c r="A541" s="2">
        <v>33.82</v>
      </c>
      <c r="B541" s="2">
        <v>31.24</v>
      </c>
    </row>
    <row r="542" spans="1:2" x14ac:dyDescent="0.25">
      <c r="A542" s="2">
        <v>32.01</v>
      </c>
      <c r="B542" s="2">
        <v>29.925000000000001</v>
      </c>
    </row>
    <row r="543" spans="1:2" x14ac:dyDescent="0.25">
      <c r="A543" s="2">
        <v>27.94</v>
      </c>
      <c r="B543" s="2">
        <v>26.22</v>
      </c>
    </row>
    <row r="544" spans="1:2" x14ac:dyDescent="0.25">
      <c r="A544" s="2">
        <v>41.14</v>
      </c>
      <c r="B544" s="2">
        <v>32.299999999999997</v>
      </c>
    </row>
    <row r="545" spans="1:2" x14ac:dyDescent="0.25">
      <c r="A545" s="2">
        <v>28.594999999999999</v>
      </c>
      <c r="B545" s="2">
        <v>25.85</v>
      </c>
    </row>
    <row r="546" spans="1:2" x14ac:dyDescent="0.25">
      <c r="A546" s="2">
        <v>37.29</v>
      </c>
      <c r="B546" s="2">
        <v>26.315000000000001</v>
      </c>
    </row>
    <row r="547" spans="1:2" x14ac:dyDescent="0.25">
      <c r="A547" s="2">
        <v>42.655000000000001</v>
      </c>
      <c r="B547" s="2">
        <v>19.95</v>
      </c>
    </row>
    <row r="548" spans="1:2" x14ac:dyDescent="0.25">
      <c r="A548" s="2">
        <v>21.66</v>
      </c>
      <c r="B548" s="2">
        <v>31.4</v>
      </c>
    </row>
    <row r="549" spans="1:2" x14ac:dyDescent="0.25">
      <c r="A549" s="2">
        <v>37.07</v>
      </c>
      <c r="B549" s="2">
        <v>36.86</v>
      </c>
    </row>
    <row r="550" spans="1:2" x14ac:dyDescent="0.25">
      <c r="A550" s="2">
        <v>31.445</v>
      </c>
      <c r="B550" s="2">
        <v>32.395000000000003</v>
      </c>
    </row>
    <row r="551" spans="1:2" x14ac:dyDescent="0.25">
      <c r="A551" s="2">
        <v>31.254999999999999</v>
      </c>
      <c r="B551" s="2">
        <v>42.75</v>
      </c>
    </row>
    <row r="552" spans="1:2" x14ac:dyDescent="0.25">
      <c r="A552" s="2">
        <v>26.03</v>
      </c>
      <c r="B552" s="2">
        <v>25.08</v>
      </c>
    </row>
    <row r="553" spans="1:2" x14ac:dyDescent="0.25">
      <c r="A553" s="2">
        <v>31.68</v>
      </c>
      <c r="B553" s="2">
        <v>35.86</v>
      </c>
    </row>
    <row r="554" spans="1:2" x14ac:dyDescent="0.25">
      <c r="A554" s="2">
        <v>33.659999999999997</v>
      </c>
      <c r="B554" s="2">
        <v>18.600000000000001</v>
      </c>
    </row>
    <row r="555" spans="1:2" x14ac:dyDescent="0.25">
      <c r="A555" s="2">
        <v>21.78</v>
      </c>
      <c r="B555" s="2">
        <v>23.87</v>
      </c>
    </row>
    <row r="556" spans="1:2" x14ac:dyDescent="0.25">
      <c r="A556" s="2">
        <v>27.835000000000001</v>
      </c>
      <c r="B556" s="2">
        <v>18.335000000000001</v>
      </c>
    </row>
    <row r="557" spans="1:2" x14ac:dyDescent="0.25">
      <c r="A557" s="2">
        <v>19.95</v>
      </c>
      <c r="B557" s="2">
        <v>28.12</v>
      </c>
    </row>
    <row r="558" spans="1:2" x14ac:dyDescent="0.25">
      <c r="A558" s="2">
        <v>31.5</v>
      </c>
      <c r="B558" s="2">
        <v>25</v>
      </c>
    </row>
    <row r="559" spans="1:2" x14ac:dyDescent="0.25">
      <c r="A559" s="2">
        <v>28.975000000000001</v>
      </c>
      <c r="B559" s="2">
        <v>22.23</v>
      </c>
    </row>
    <row r="560" spans="1:2" x14ac:dyDescent="0.25">
      <c r="A560" s="2">
        <v>31.54</v>
      </c>
      <c r="B560" s="2">
        <v>32.49</v>
      </c>
    </row>
    <row r="561" spans="1:2" x14ac:dyDescent="0.25">
      <c r="A561" s="2">
        <v>47.74</v>
      </c>
      <c r="B561" s="2">
        <v>32.6</v>
      </c>
    </row>
    <row r="562" spans="1:2" x14ac:dyDescent="0.25">
      <c r="A562" s="2">
        <v>22.1</v>
      </c>
      <c r="B562" s="2">
        <v>24.86</v>
      </c>
    </row>
    <row r="563" spans="1:2" x14ac:dyDescent="0.25">
      <c r="A563" s="2">
        <v>36.19</v>
      </c>
      <c r="B563" s="2">
        <v>31.92</v>
      </c>
    </row>
    <row r="564" spans="1:2" x14ac:dyDescent="0.25">
      <c r="A564" s="2">
        <v>32.700000000000003</v>
      </c>
      <c r="B564" s="2">
        <v>30.305</v>
      </c>
    </row>
    <row r="565" spans="1:2" x14ac:dyDescent="0.25">
      <c r="A565" s="2">
        <v>33.770000000000003</v>
      </c>
      <c r="B565" s="2">
        <v>36.479999999999997</v>
      </c>
    </row>
    <row r="566" spans="1:2" x14ac:dyDescent="0.25">
      <c r="A566" s="2">
        <v>28.6</v>
      </c>
      <c r="B566" s="2">
        <v>32.56</v>
      </c>
    </row>
    <row r="567" spans="1:2" x14ac:dyDescent="0.25">
      <c r="A567" s="2">
        <v>38.94</v>
      </c>
      <c r="B567" s="2">
        <v>35.814999999999998</v>
      </c>
    </row>
    <row r="568" spans="1:2" x14ac:dyDescent="0.25">
      <c r="A568" s="2">
        <v>36.08</v>
      </c>
      <c r="B568" s="2">
        <v>27.93</v>
      </c>
    </row>
    <row r="569" spans="1:2" x14ac:dyDescent="0.25">
      <c r="A569" s="2">
        <v>29.8</v>
      </c>
      <c r="B569" s="2">
        <v>22.135000000000002</v>
      </c>
    </row>
    <row r="570" spans="1:2" x14ac:dyDescent="0.25">
      <c r="A570" s="2">
        <v>30</v>
      </c>
      <c r="B570" s="2">
        <v>23.18</v>
      </c>
    </row>
    <row r="571" spans="1:2" x14ac:dyDescent="0.25">
      <c r="A571" s="2">
        <v>20.350000000000001</v>
      </c>
      <c r="B571" s="2">
        <v>30.59</v>
      </c>
    </row>
    <row r="572" spans="1:2" x14ac:dyDescent="0.25">
      <c r="A572" s="2">
        <v>38.39</v>
      </c>
      <c r="B572" s="2">
        <v>41.1</v>
      </c>
    </row>
    <row r="573" spans="1:2" x14ac:dyDescent="0.25">
      <c r="A573" s="2">
        <v>24.51</v>
      </c>
      <c r="B573" s="2">
        <v>34.58</v>
      </c>
    </row>
    <row r="574" spans="1:2" x14ac:dyDescent="0.25">
      <c r="A574" s="2">
        <v>32.67</v>
      </c>
      <c r="B574" s="2">
        <v>28.215</v>
      </c>
    </row>
    <row r="575" spans="1:2" x14ac:dyDescent="0.25">
      <c r="A575" s="2">
        <v>29.64</v>
      </c>
      <c r="B575" s="2">
        <v>28.31</v>
      </c>
    </row>
    <row r="576" spans="1:2" x14ac:dyDescent="0.25">
      <c r="A576" s="2">
        <v>33.33</v>
      </c>
      <c r="B576" s="2">
        <v>26.125</v>
      </c>
    </row>
    <row r="577" spans="1:2" x14ac:dyDescent="0.25">
      <c r="A577" s="2">
        <v>35.75</v>
      </c>
      <c r="B577" s="2">
        <v>24.6</v>
      </c>
    </row>
    <row r="578" spans="1:2" x14ac:dyDescent="0.25">
      <c r="A578" s="2">
        <v>38.17</v>
      </c>
      <c r="B578" s="2">
        <v>34.104999999999997</v>
      </c>
    </row>
    <row r="579" spans="1:2" x14ac:dyDescent="0.25">
      <c r="A579" s="2">
        <v>29.9</v>
      </c>
      <c r="B579" s="2">
        <v>26.7</v>
      </c>
    </row>
    <row r="580" spans="1:2" x14ac:dyDescent="0.25">
      <c r="A580" s="2">
        <v>32.799999999999997</v>
      </c>
      <c r="B580" s="2">
        <v>41.91</v>
      </c>
    </row>
    <row r="581" spans="1:2" x14ac:dyDescent="0.25">
      <c r="A581" s="2">
        <v>45.9</v>
      </c>
      <c r="B581" s="2">
        <v>27.1</v>
      </c>
    </row>
    <row r="582" spans="1:2" x14ac:dyDescent="0.25">
      <c r="A582" s="2">
        <v>40.28</v>
      </c>
      <c r="B582" s="2">
        <v>24.13</v>
      </c>
    </row>
    <row r="583" spans="1:2" x14ac:dyDescent="0.25">
      <c r="A583" s="2">
        <v>33.82</v>
      </c>
      <c r="B583" s="2">
        <v>27.4</v>
      </c>
    </row>
    <row r="584" spans="1:2" x14ac:dyDescent="0.25">
      <c r="A584" s="2">
        <v>30.25</v>
      </c>
      <c r="B584" s="2">
        <v>34.865000000000002</v>
      </c>
    </row>
    <row r="585" spans="1:2" x14ac:dyDescent="0.25">
      <c r="A585" s="2">
        <v>37.07</v>
      </c>
      <c r="B585" s="2">
        <v>41.325000000000003</v>
      </c>
    </row>
    <row r="586" spans="1:2" x14ac:dyDescent="0.25">
      <c r="A586" s="2">
        <v>32.340000000000003</v>
      </c>
      <c r="B586" s="2">
        <v>29.925000000000001</v>
      </c>
    </row>
    <row r="587" spans="1:2" x14ac:dyDescent="0.25">
      <c r="A587" s="2">
        <v>32.299999999999997</v>
      </c>
      <c r="B587" s="2">
        <v>30.3</v>
      </c>
    </row>
    <row r="588" spans="1:2" x14ac:dyDescent="0.25">
      <c r="A588" s="2">
        <v>32.774999999999999</v>
      </c>
      <c r="B588" s="2">
        <v>27.36</v>
      </c>
    </row>
    <row r="589" spans="1:2" x14ac:dyDescent="0.25">
      <c r="A589" s="2">
        <v>32.799999999999997</v>
      </c>
      <c r="B589" s="2">
        <v>28.49</v>
      </c>
    </row>
    <row r="590" spans="1:2" x14ac:dyDescent="0.25">
      <c r="A590" s="2">
        <v>21.5</v>
      </c>
      <c r="B590" s="2">
        <v>32.68</v>
      </c>
    </row>
    <row r="591" spans="1:2" x14ac:dyDescent="0.25">
      <c r="A591" s="2">
        <v>34.1</v>
      </c>
      <c r="B591" s="2">
        <v>25.27</v>
      </c>
    </row>
    <row r="592" spans="1:2" x14ac:dyDescent="0.25">
      <c r="A592" s="2">
        <v>44.88</v>
      </c>
      <c r="B592" s="2">
        <v>28</v>
      </c>
    </row>
    <row r="593" spans="1:2" x14ac:dyDescent="0.25">
      <c r="A593" s="2">
        <v>42.13</v>
      </c>
      <c r="B593" s="2">
        <v>32.774999999999999</v>
      </c>
    </row>
    <row r="594" spans="1:2" x14ac:dyDescent="0.25">
      <c r="A594" s="2">
        <v>38.83</v>
      </c>
      <c r="B594" s="2">
        <v>21.754999999999999</v>
      </c>
    </row>
    <row r="595" spans="1:2" x14ac:dyDescent="0.25">
      <c r="A595" s="2">
        <v>40.369999999999997</v>
      </c>
      <c r="B595" s="2">
        <v>32.395000000000003</v>
      </c>
    </row>
    <row r="596" spans="1:2" x14ac:dyDescent="0.25">
      <c r="A596" s="2">
        <v>35.200000000000003</v>
      </c>
      <c r="B596" s="2">
        <v>36.575000000000003</v>
      </c>
    </row>
    <row r="597" spans="1:2" x14ac:dyDescent="0.25">
      <c r="A597" s="2">
        <v>27.36</v>
      </c>
      <c r="B597" s="2">
        <v>21.754999999999999</v>
      </c>
    </row>
    <row r="598" spans="1:2" x14ac:dyDescent="0.25">
      <c r="A598" s="2">
        <v>29.26</v>
      </c>
      <c r="B598" s="2">
        <v>27.93</v>
      </c>
    </row>
    <row r="599" spans="1:2" x14ac:dyDescent="0.25">
      <c r="A599" s="2">
        <v>32.11</v>
      </c>
      <c r="B599" s="2">
        <v>30.02</v>
      </c>
    </row>
    <row r="600" spans="1:2" x14ac:dyDescent="0.25">
      <c r="A600" s="2">
        <v>29.81</v>
      </c>
      <c r="B600" s="2">
        <v>25.8</v>
      </c>
    </row>
    <row r="601" spans="1:2" x14ac:dyDescent="0.25">
      <c r="A601" s="2">
        <v>23.56</v>
      </c>
      <c r="B601" s="2">
        <v>27.28</v>
      </c>
    </row>
    <row r="602" spans="1:2" x14ac:dyDescent="0.25">
      <c r="A602" s="2">
        <v>35.625</v>
      </c>
      <c r="B602" s="2">
        <v>34.799999999999997</v>
      </c>
    </row>
    <row r="603" spans="1:2" x14ac:dyDescent="0.25">
      <c r="A603" s="2">
        <v>33.549999999999997</v>
      </c>
      <c r="B603" s="2">
        <v>25.555</v>
      </c>
    </row>
    <row r="604" spans="1:2" x14ac:dyDescent="0.25">
      <c r="A604" s="2">
        <v>29.355</v>
      </c>
      <c r="B604" s="2">
        <v>33.299999999999997</v>
      </c>
    </row>
    <row r="605" spans="1:2" x14ac:dyDescent="0.25">
      <c r="A605" s="2">
        <v>24.32</v>
      </c>
      <c r="B605" s="2">
        <v>31.254999999999999</v>
      </c>
    </row>
    <row r="606" spans="1:2" x14ac:dyDescent="0.25">
      <c r="A606" s="2">
        <v>40.375</v>
      </c>
      <c r="B606" s="2">
        <v>34.6</v>
      </c>
    </row>
    <row r="607" spans="1:2" x14ac:dyDescent="0.25">
      <c r="A607" s="2">
        <v>32.11</v>
      </c>
      <c r="B607" s="2">
        <v>30.21</v>
      </c>
    </row>
    <row r="608" spans="1:2" x14ac:dyDescent="0.25">
      <c r="A608" s="2">
        <v>32.299999999999997</v>
      </c>
      <c r="B608" s="2">
        <v>21.945</v>
      </c>
    </row>
    <row r="609" spans="1:2" x14ac:dyDescent="0.25">
      <c r="A609" s="2">
        <v>17.86</v>
      </c>
      <c r="B609" s="2">
        <v>24.42</v>
      </c>
    </row>
    <row r="610" spans="1:2" x14ac:dyDescent="0.25">
      <c r="A610" s="2">
        <v>33.4</v>
      </c>
      <c r="B610" s="2">
        <v>39.82</v>
      </c>
    </row>
    <row r="611" spans="1:2" x14ac:dyDescent="0.25">
      <c r="A611" s="2">
        <v>37.1</v>
      </c>
      <c r="B611" s="2">
        <v>21.8</v>
      </c>
    </row>
    <row r="612" spans="1:2" x14ac:dyDescent="0.25">
      <c r="A612" s="2">
        <v>30.875</v>
      </c>
      <c r="B612" s="2">
        <v>24.605</v>
      </c>
    </row>
    <row r="613" spans="1:2" x14ac:dyDescent="0.25">
      <c r="A613" s="2">
        <v>34.1</v>
      </c>
      <c r="B613" s="2">
        <v>27.83</v>
      </c>
    </row>
    <row r="614" spans="1:2" x14ac:dyDescent="0.25">
      <c r="A614" s="2">
        <v>21.47</v>
      </c>
      <c r="B614" s="2">
        <v>21.66</v>
      </c>
    </row>
    <row r="615" spans="1:2" x14ac:dyDescent="0.25">
      <c r="A615" s="2">
        <v>39.14</v>
      </c>
      <c r="B615" s="2">
        <v>28.215</v>
      </c>
    </row>
    <row r="616" spans="1:2" x14ac:dyDescent="0.25">
      <c r="A616" s="2">
        <v>25.08</v>
      </c>
      <c r="B616" s="2">
        <v>42.13</v>
      </c>
    </row>
    <row r="617" spans="1:2" x14ac:dyDescent="0.25">
      <c r="A617" s="2">
        <v>37.29</v>
      </c>
      <c r="B617" s="2">
        <v>21.28</v>
      </c>
    </row>
    <row r="618" spans="1:2" x14ac:dyDescent="0.25">
      <c r="A618" s="2">
        <v>24.97</v>
      </c>
      <c r="B618" s="2">
        <v>33.11</v>
      </c>
    </row>
    <row r="619" spans="1:2" x14ac:dyDescent="0.25">
      <c r="A619" s="2">
        <v>25.3</v>
      </c>
      <c r="B619" s="2">
        <v>25.7</v>
      </c>
    </row>
    <row r="620" spans="1:2" x14ac:dyDescent="0.25">
      <c r="A620" s="2">
        <v>23.94</v>
      </c>
      <c r="B620" s="2">
        <v>39.82</v>
      </c>
    </row>
    <row r="621" spans="1:2" x14ac:dyDescent="0.25">
      <c r="A621" s="2">
        <v>16.815000000000001</v>
      </c>
      <c r="B621" s="2">
        <v>29.3</v>
      </c>
    </row>
    <row r="622" spans="1:2" x14ac:dyDescent="0.25">
      <c r="A622" s="2">
        <v>37.18</v>
      </c>
      <c r="B622" s="2">
        <v>27.72</v>
      </c>
    </row>
    <row r="623" spans="1:2" x14ac:dyDescent="0.25">
      <c r="A623" s="2">
        <v>34.43</v>
      </c>
      <c r="B623" s="2">
        <v>37.9</v>
      </c>
    </row>
    <row r="624" spans="1:2" x14ac:dyDescent="0.25">
      <c r="A624" s="2">
        <v>30.305</v>
      </c>
      <c r="B624" s="2">
        <v>36.384999999999998</v>
      </c>
    </row>
    <row r="625" spans="1:2" x14ac:dyDescent="0.25">
      <c r="A625" s="2">
        <v>34.484999999999999</v>
      </c>
      <c r="B625" s="2">
        <v>27.645</v>
      </c>
    </row>
    <row r="626" spans="1:2" x14ac:dyDescent="0.25">
      <c r="A626" s="2">
        <v>23.3</v>
      </c>
      <c r="B626" s="2">
        <v>23.18</v>
      </c>
    </row>
    <row r="627" spans="1:2" x14ac:dyDescent="0.25">
      <c r="A627" s="2">
        <v>31.065000000000001</v>
      </c>
      <c r="B627" s="2">
        <v>20.52</v>
      </c>
    </row>
    <row r="628" spans="1:2" x14ac:dyDescent="0.25">
      <c r="A628" s="2">
        <v>22.704999999999998</v>
      </c>
      <c r="B628" s="2">
        <v>28.05</v>
      </c>
    </row>
    <row r="629" spans="1:2" x14ac:dyDescent="0.25">
      <c r="A629" s="2">
        <v>41.8</v>
      </c>
      <c r="B629" s="2">
        <v>29.9</v>
      </c>
    </row>
    <row r="630" spans="1:2" x14ac:dyDescent="0.25">
      <c r="A630" s="2">
        <v>36.96</v>
      </c>
      <c r="B630" s="2">
        <v>33.344999999999999</v>
      </c>
    </row>
    <row r="631" spans="1:2" x14ac:dyDescent="0.25">
      <c r="A631" s="2">
        <v>33.33</v>
      </c>
      <c r="B631" s="2">
        <v>30.5</v>
      </c>
    </row>
    <row r="632" spans="1:2" x14ac:dyDescent="0.25">
      <c r="A632" s="2">
        <v>24.3</v>
      </c>
      <c r="B632" s="2">
        <v>33.299999999999997</v>
      </c>
    </row>
    <row r="633" spans="1:2" x14ac:dyDescent="0.25">
      <c r="A633" s="2">
        <v>29.4</v>
      </c>
      <c r="B633" s="2">
        <v>34.484999999999999</v>
      </c>
    </row>
    <row r="634" spans="1:2" x14ac:dyDescent="0.25">
      <c r="A634" s="2">
        <v>33.630000000000003</v>
      </c>
      <c r="B634" s="2">
        <v>30.4</v>
      </c>
    </row>
    <row r="635" spans="1:2" x14ac:dyDescent="0.25">
      <c r="A635" s="2">
        <v>29.83</v>
      </c>
      <c r="B635" s="2">
        <v>29.734999999999999</v>
      </c>
    </row>
    <row r="636" spans="1:2" x14ac:dyDescent="0.25">
      <c r="A636" s="2">
        <v>19.8</v>
      </c>
      <c r="B636" s="2">
        <v>26.79</v>
      </c>
    </row>
    <row r="637" spans="1:2" x14ac:dyDescent="0.25">
      <c r="A637" s="2">
        <v>27.3</v>
      </c>
      <c r="B637" s="2">
        <v>33.33</v>
      </c>
    </row>
    <row r="638" spans="1:2" x14ac:dyDescent="0.25">
      <c r="A638" s="2">
        <v>37.715000000000003</v>
      </c>
      <c r="B638" s="2">
        <v>27.645</v>
      </c>
    </row>
    <row r="639" spans="1:2" x14ac:dyDescent="0.25">
      <c r="A639" s="2">
        <v>37.1</v>
      </c>
      <c r="B639" s="2">
        <v>21.66</v>
      </c>
    </row>
    <row r="640" spans="1:2" x14ac:dyDescent="0.25">
      <c r="A640" s="2">
        <v>23.76</v>
      </c>
      <c r="B640" s="2">
        <v>24.32</v>
      </c>
    </row>
    <row r="641" spans="1:2" x14ac:dyDescent="0.25">
      <c r="A641" s="2">
        <v>31.065000000000001</v>
      </c>
      <c r="B641" s="2">
        <v>17.29</v>
      </c>
    </row>
    <row r="642" spans="1:2" x14ac:dyDescent="0.25">
      <c r="A642" s="2">
        <v>27.5</v>
      </c>
      <c r="B642" s="2">
        <v>25.9</v>
      </c>
    </row>
    <row r="643" spans="1:2" x14ac:dyDescent="0.25">
      <c r="A643" s="2">
        <v>33.914999999999999</v>
      </c>
      <c r="B643" s="2">
        <v>19.95</v>
      </c>
    </row>
    <row r="644" spans="1:2" x14ac:dyDescent="0.25">
      <c r="A644" s="2">
        <v>25.52</v>
      </c>
      <c r="B644" s="2">
        <v>26.51</v>
      </c>
    </row>
    <row r="645" spans="1:2" x14ac:dyDescent="0.25">
      <c r="A645" s="2">
        <v>27.61</v>
      </c>
      <c r="B645" s="2">
        <v>25.745000000000001</v>
      </c>
    </row>
    <row r="646" spans="1:2" x14ac:dyDescent="0.25">
      <c r="A646" s="2">
        <v>27.06</v>
      </c>
      <c r="B646" s="2">
        <v>20.8</v>
      </c>
    </row>
    <row r="647" spans="1:2" x14ac:dyDescent="0.25">
      <c r="A647" s="2">
        <v>23.7</v>
      </c>
      <c r="B647" s="2">
        <v>27.72</v>
      </c>
    </row>
    <row r="648" spans="1:2" x14ac:dyDescent="0.25">
      <c r="A648" s="2">
        <v>29.925000000000001</v>
      </c>
      <c r="B648" s="2">
        <v>21.85</v>
      </c>
    </row>
    <row r="649" spans="1:2" x14ac:dyDescent="0.25">
      <c r="A649" s="2">
        <v>30.03</v>
      </c>
      <c r="B649" s="2">
        <v>30.2</v>
      </c>
    </row>
    <row r="650" spans="1:2" x14ac:dyDescent="0.25">
      <c r="A650" s="2">
        <v>36.299999999999997</v>
      </c>
      <c r="B650" s="2">
        <v>26.695</v>
      </c>
    </row>
    <row r="651" spans="1:2" x14ac:dyDescent="0.25">
      <c r="A651" s="2">
        <v>39.4</v>
      </c>
      <c r="B651" s="2">
        <v>34.700000000000003</v>
      </c>
    </row>
    <row r="652" spans="1:2" x14ac:dyDescent="0.25">
      <c r="A652" s="2">
        <v>34.32</v>
      </c>
      <c r="B652" s="2">
        <v>23.655000000000001</v>
      </c>
    </row>
    <row r="653" spans="1:2" x14ac:dyDescent="0.25">
      <c r="A653" s="2">
        <v>34.9</v>
      </c>
      <c r="B653" s="2">
        <v>20.6</v>
      </c>
    </row>
    <row r="654" spans="1:2" x14ac:dyDescent="0.25">
      <c r="A654" s="2">
        <v>23.21</v>
      </c>
      <c r="B654" s="2">
        <v>26.315000000000001</v>
      </c>
    </row>
    <row r="655" spans="1:2" x14ac:dyDescent="0.25">
      <c r="A655" s="2">
        <v>25.745000000000001</v>
      </c>
      <c r="B655" s="2">
        <v>40.369999999999997</v>
      </c>
    </row>
    <row r="656" spans="1:2" x14ac:dyDescent="0.25">
      <c r="A656" s="2">
        <v>25.175000000000001</v>
      </c>
      <c r="B656" s="2">
        <v>32.869999999999997</v>
      </c>
    </row>
    <row r="657" spans="1:2" x14ac:dyDescent="0.25">
      <c r="A657" s="2">
        <v>22</v>
      </c>
      <c r="B657" s="2">
        <v>24.225000000000001</v>
      </c>
    </row>
    <row r="658" spans="1:2" x14ac:dyDescent="0.25">
      <c r="A658" s="2">
        <v>26.125</v>
      </c>
      <c r="B658" s="2">
        <v>25.74</v>
      </c>
    </row>
    <row r="659" spans="1:2" x14ac:dyDescent="0.25">
      <c r="A659" s="2">
        <v>27.454999999999998</v>
      </c>
      <c r="B659" s="2">
        <v>33.4</v>
      </c>
    </row>
    <row r="660" spans="1:2" x14ac:dyDescent="0.25">
      <c r="A660" s="2">
        <v>30.36</v>
      </c>
      <c r="B660" s="2">
        <v>44.7</v>
      </c>
    </row>
    <row r="661" spans="1:2" x14ac:dyDescent="0.25">
      <c r="A661" s="2">
        <v>30.875</v>
      </c>
      <c r="B661" s="2">
        <v>31.92</v>
      </c>
    </row>
    <row r="662" spans="1:2" x14ac:dyDescent="0.25">
      <c r="A662" s="2">
        <v>27.8</v>
      </c>
      <c r="B662" s="2">
        <v>36.85</v>
      </c>
    </row>
    <row r="663" spans="1:2" x14ac:dyDescent="0.25">
      <c r="A663" s="2">
        <v>24.605</v>
      </c>
      <c r="B663" s="2">
        <v>25.8</v>
      </c>
    </row>
    <row r="664" spans="1:2" x14ac:dyDescent="0.25">
      <c r="A664" s="2">
        <v>28.12</v>
      </c>
      <c r="B664" s="2">
        <v>29.07</v>
      </c>
    </row>
    <row r="665" spans="1:2" x14ac:dyDescent="0.25">
      <c r="A665" s="2">
        <v>32.200000000000003</v>
      </c>
    </row>
    <row r="666" spans="1:2" x14ac:dyDescent="0.25">
      <c r="A666" s="2">
        <v>26.315000000000001</v>
      </c>
    </row>
    <row r="667" spans="1:2" x14ac:dyDescent="0.25">
      <c r="A667" s="2">
        <v>42.9</v>
      </c>
    </row>
    <row r="668" spans="1:2" x14ac:dyDescent="0.25">
      <c r="A668" s="2">
        <v>28.31</v>
      </c>
    </row>
    <row r="669" spans="1:2" x14ac:dyDescent="0.25">
      <c r="A669" s="2">
        <v>53.13</v>
      </c>
    </row>
    <row r="670" spans="1:2" x14ac:dyDescent="0.25">
      <c r="A670" s="2">
        <v>39.71</v>
      </c>
    </row>
    <row r="671" spans="1:2" x14ac:dyDescent="0.25">
      <c r="A671" s="2">
        <v>31.065000000000001</v>
      </c>
    </row>
    <row r="672" spans="1:2" x14ac:dyDescent="0.25">
      <c r="A672" s="2">
        <v>26.695</v>
      </c>
    </row>
    <row r="673" spans="1:1" x14ac:dyDescent="0.25">
      <c r="A673" s="2">
        <v>38.83</v>
      </c>
    </row>
    <row r="674" spans="1:1" x14ac:dyDescent="0.25">
      <c r="A674" s="2">
        <v>25.934999999999999</v>
      </c>
    </row>
    <row r="675" spans="1:1" x14ac:dyDescent="0.25">
      <c r="A675" s="2">
        <v>33.534999999999997</v>
      </c>
    </row>
    <row r="676" spans="1:1" x14ac:dyDescent="0.25">
      <c r="A676" s="2">
        <v>30.03</v>
      </c>
    </row>
    <row r="677" spans="1:1" x14ac:dyDescent="0.25">
      <c r="A677" s="2">
        <v>38.6</v>
      </c>
    </row>
    <row r="678" spans="1:1" x14ac:dyDescent="0.25">
      <c r="A678" s="2">
        <v>30.97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 Data Insurance</vt:lpstr>
      <vt:lpstr>Descriptive Statistic Analysis</vt:lpstr>
      <vt:lpstr>Categorical Variables Analysis</vt:lpstr>
      <vt:lpstr>Continous Variable Analysis</vt:lpstr>
      <vt:lpstr>Correlation Analysis</vt:lpstr>
      <vt:lpstr>Correlation - Smoker</vt:lpstr>
      <vt:lpstr>Correlation - Smoker &amp; BMI&gt;=25</vt:lpstr>
      <vt:lpstr>Correlation - Smoker &amp; BMI&lt;25</vt:lpstr>
      <vt:lpstr>Correlation - Non Smoker</vt:lpstr>
      <vt:lpstr>Tagihan Perokok &gt; Non Perokok</vt:lpstr>
      <vt:lpstr>Tagihan BMI&gt;=25 &gt; BMI&lt;25</vt:lpstr>
      <vt:lpstr>(Rata-rata) BMI female=BMI 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RPX800</dc:creator>
  <cp:lastModifiedBy>ASUS</cp:lastModifiedBy>
  <dcterms:created xsi:type="dcterms:W3CDTF">2022-09-12T06:20:48Z</dcterms:created>
  <dcterms:modified xsi:type="dcterms:W3CDTF">2022-10-16T16:51:57Z</dcterms:modified>
</cp:coreProperties>
</file>