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oodburn/Desktop/erica_copy/data/east_river/er_deltat_fall22/github_archive_10-7-24/ASO/"/>
    </mc:Choice>
  </mc:AlternateContent>
  <xr:revisionPtr revIDLastSave="0" documentId="8_{33CDE219-3505-B94C-A9C6-FF2BD9107FAF}" xr6:coauthVersionLast="47" xr6:coauthVersionMax="47" xr10:uidLastSave="{00000000-0000-0000-0000-000000000000}"/>
  <bookViews>
    <workbookView xWindow="56820" yWindow="-6340" windowWidth="39200" windowHeight="19680" xr2:uid="{AF3C12C2-270B-5043-8BA1-11976D9A0DB8}"/>
  </bookViews>
  <sheets>
    <sheet name="wksht_ASO_comparison" sheetId="5" r:id="rId1"/>
    <sheet name="NLDAS_swe_compare_table" sheetId="1" r:id="rId2"/>
    <sheet name="PRISMTMM_hetero_diurnal_swe_com" sheetId="2" r:id="rId3"/>
    <sheet name="PRISM_hetero_swe_compare_table" sheetId="3" r:id="rId4"/>
    <sheet name="P_hetero.TMM_hetero_diurnal_swe" sheetId="4" r:id="rId5"/>
  </sheets>
  <externalReferences>
    <externalReference r:id="rId6"/>
  </externalReferences>
  <definedNames>
    <definedName name="_xlchart.v1.0" hidden="1">wksht_ASO_comparison!$A$4:$A$8</definedName>
    <definedName name="_xlchart.v1.1" hidden="1">wksht_ASO_comparison!$F$3</definedName>
    <definedName name="_xlchart.v1.2" hidden="1">wksht_ASO_comparison!$F$4:$F$8</definedName>
    <definedName name="_xlchart.v1.3" hidden="1">wksht_ASO_comparison!$K$3</definedName>
    <definedName name="_xlchart.v1.4" hidden="1">wksht_ASO_comparison!$K$4:$K$8</definedName>
    <definedName name="_xlchart.v1.5" hidden="1">wksht_ASO_comparison!$P$3</definedName>
    <definedName name="_xlchart.v1.6" hidden="1">wksht_ASO_comparison!$P$4:$P$8</definedName>
    <definedName name="_xlchart.v1.7" hidden="1">wksht_ASO_comparison!$U$3</definedName>
    <definedName name="_xlchart.v1.8" hidden="1">wksht_ASO_comparison!$U$4:$U$8</definedName>
  </definedNames>
  <calcPr calcId="0"/>
</workbook>
</file>

<file path=xl/calcChain.xml><?xml version="1.0" encoding="utf-8"?>
<calcChain xmlns="http://schemas.openxmlformats.org/spreadsheetml/2006/main">
  <c r="C9" i="5" l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B9" i="5"/>
</calcChain>
</file>

<file path=xl/sharedStrings.xml><?xml version="1.0" encoding="utf-8"?>
<sst xmlns="http://schemas.openxmlformats.org/spreadsheetml/2006/main" count="71" uniqueCount="21">
  <si>
    <t>PF-CLM-mn-swe</t>
  </si>
  <si>
    <t>ASO-mn-swe</t>
  </si>
  <si>
    <t>Bias</t>
  </si>
  <si>
    <t>Biasp</t>
  </si>
  <si>
    <t>RMSE</t>
  </si>
  <si>
    <t>2018a</t>
  </si>
  <si>
    <t>2018b</t>
  </si>
  <si>
    <t>2019a</t>
  </si>
  <si>
    <t>2019b</t>
  </si>
  <si>
    <t>NLDAS</t>
  </si>
  <si>
    <t>PRISMTMM_hetero_diurnal</t>
  </si>
  <si>
    <t>PRISM_hetero</t>
  </si>
  <si>
    <t>P_hetero.TMM_hetero_diurnal</t>
  </si>
  <si>
    <t>NLDAS-2</t>
  </si>
  <si>
    <t>Simulation Name</t>
  </si>
  <si>
    <t>Manuscript Scenario Name</t>
  </si>
  <si>
    <t>PRISM_T</t>
  </si>
  <si>
    <t>PRISM_P</t>
  </si>
  <si>
    <t>PRISM_P&amp;T</t>
  </si>
  <si>
    <t>P_heteRMSEro.TMM_hetero_diurnal RMSE</t>
  </si>
  <si>
    <t>All ASO Flight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</si>
</sst>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9B2B7"/>
      <color rgb="FF84F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wksht_ASO_comparison!$B$2</c:f>
              <c:strCache>
                <c:ptCount val="1"/>
                <c:pt idx="0">
                  <c:v>NLDAS-2</c:v>
                </c:pt>
              </c:strCache>
            </c:strRef>
          </c:tx>
          <c:spPr>
            <a:solidFill>
              <a:schemeClr val="tx1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wksht_ASO_comparison!$F$4:$F$9</c:f>
              <c:numCache>
                <c:formatCode>General</c:formatCode>
                <c:ptCount val="6"/>
                <c:pt idx="0">
                  <c:v>217.677916683071</c:v>
                </c:pt>
                <c:pt idx="1">
                  <c:v>226.95791667090199</c:v>
                </c:pt>
                <c:pt idx="2">
                  <c:v>183.570394349113</c:v>
                </c:pt>
                <c:pt idx="3">
                  <c:v>591.54717179896795</c:v>
                </c:pt>
                <c:pt idx="4">
                  <c:v>571.90076431031196</c:v>
                </c:pt>
                <c:pt idx="5">
                  <c:v>358.33083276247316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6B4D-B1CD-614E1E2B2035}"/>
            </c:ext>
          </c:extLst>
        </c:ser>
        <c:ser>
          <c:idx val="1"/>
          <c:order val="1"/>
          <c:tx>
            <c:strRef>
              <c:f>wksht_ASO_comparison!$G$2</c:f>
              <c:strCache>
                <c:ptCount val="1"/>
                <c:pt idx="0">
                  <c:v>PRISM_T</c:v>
                </c:pt>
              </c:strCache>
            </c:strRef>
          </c:tx>
          <c:spPr>
            <a:solidFill>
              <a:srgbClr val="E9B2B7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wksht_ASO_comparison!$K$4:$K$9</c:f>
              <c:numCache>
                <c:formatCode>General</c:formatCode>
                <c:ptCount val="6"/>
                <c:pt idx="0">
                  <c:v>224.46305029517001</c:v>
                </c:pt>
                <c:pt idx="1">
                  <c:v>239.36746150306899</c:v>
                </c:pt>
                <c:pt idx="2">
                  <c:v>168.81477802460799</c:v>
                </c:pt>
                <c:pt idx="3">
                  <c:v>599.06682833250397</c:v>
                </c:pt>
                <c:pt idx="4">
                  <c:v>570.06250065341806</c:v>
                </c:pt>
                <c:pt idx="5">
                  <c:v>360.35492376175381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D-6B4D-B1CD-614E1E2B2035}"/>
            </c:ext>
          </c:extLst>
        </c:ser>
        <c:ser>
          <c:idx val="2"/>
          <c:order val="2"/>
          <c:tx>
            <c:strRef>
              <c:f>wksht_ASO_comparison!$L$2</c:f>
              <c:strCache>
                <c:ptCount val="1"/>
                <c:pt idx="0">
                  <c:v>PRISM_P</c:v>
                </c:pt>
              </c:strCache>
            </c:strRef>
          </c:tx>
          <c:spPr>
            <a:solidFill>
              <a:srgbClr val="FF0000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wksht_ASO_comparison!$P$4:$P$9</c:f>
              <c:numCache>
                <c:formatCode>General</c:formatCode>
                <c:ptCount val="6"/>
                <c:pt idx="0">
                  <c:v>174.051721352801</c:v>
                </c:pt>
                <c:pt idx="1">
                  <c:v>152.80832840458899</c:v>
                </c:pt>
                <c:pt idx="2">
                  <c:v>341.32879394563003</c:v>
                </c:pt>
                <c:pt idx="3">
                  <c:v>425.33225322597298</c:v>
                </c:pt>
                <c:pt idx="4">
                  <c:v>559.9373885896</c:v>
                </c:pt>
                <c:pt idx="5">
                  <c:v>330.69169710371858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D-6B4D-B1CD-614E1E2B2035}"/>
            </c:ext>
          </c:extLst>
        </c:ser>
        <c:ser>
          <c:idx val="3"/>
          <c:order val="3"/>
          <c:tx>
            <c:strRef>
              <c:f>wksht_ASO_comparison!$Q$2</c:f>
              <c:strCache>
                <c:ptCount val="1"/>
                <c:pt idx="0">
                  <c:v>PRISM_P&amp;T</c:v>
                </c:pt>
              </c:strCache>
            </c:strRef>
          </c:tx>
          <c:spPr>
            <a:solidFill>
              <a:srgbClr val="84F9FF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wksht_ASO_comparison!$U$4:$U$9</c:f>
              <c:numCache>
                <c:formatCode>General</c:formatCode>
                <c:ptCount val="6"/>
                <c:pt idx="0">
                  <c:v>168.28991199999999</c:v>
                </c:pt>
                <c:pt idx="1">
                  <c:v>150.69179199999999</c:v>
                </c:pt>
                <c:pt idx="2">
                  <c:v>317.12606899999997</c:v>
                </c:pt>
                <c:pt idx="3">
                  <c:v>428.05499400000002</c:v>
                </c:pt>
                <c:pt idx="4">
                  <c:v>530.50109099999997</c:v>
                </c:pt>
                <c:pt idx="5">
                  <c:v>318.93277159999997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D-6B4D-B1CD-614E1E2B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711167"/>
        <c:axId val="1279026879"/>
      </c:barChart>
      <c:catAx>
        <c:axId val="13207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9026879"/>
        <c:crosses val="autoZero"/>
        <c:auto val="1"/>
        <c:lblAlgn val="ctr"/>
        <c:lblOffset val="100"/>
        <c:noMultiLvlLbl val="0"/>
      </c:catAx>
      <c:valAx>
        <c:axId val="1279026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RMSE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071116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8698820209099453E-2"/>
          <c:y val="5.9682984162053143E-2"/>
          <c:w val="0.13248039364832895"/>
          <c:h val="0.28030776740183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Watershed Mean Bias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wksht_ASO_comparison!$B$2</c:f>
              <c:strCache>
                <c:ptCount val="1"/>
                <c:pt idx="0">
                  <c:v>NLDAS-2</c:v>
                </c:pt>
              </c:strCache>
            </c:strRef>
          </c:tx>
          <c:spPr>
            <a:solidFill>
              <a:schemeClr val="tx1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wksht_ASO_comparison!$D$4:$D$9</c:f>
              <c:numCache>
                <c:formatCode>General</c:formatCode>
                <c:ptCount val="6"/>
                <c:pt idx="0">
                  <c:v>-126.250205440749</c:v>
                </c:pt>
                <c:pt idx="1">
                  <c:v>-156.19286253495599</c:v>
                </c:pt>
                <c:pt idx="2">
                  <c:v>75.134290699876203</c:v>
                </c:pt>
                <c:pt idx="3">
                  <c:v>-402.851465421726</c:v>
                </c:pt>
                <c:pt idx="4">
                  <c:v>-172.01073111423401</c:v>
                </c:pt>
                <c:pt idx="5">
                  <c:v>-156.43419476235778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6B4D-B1CD-614E1E2B2035}"/>
            </c:ext>
          </c:extLst>
        </c:ser>
        <c:ser>
          <c:idx val="1"/>
          <c:order val="1"/>
          <c:tx>
            <c:strRef>
              <c:f>wksht_ASO_comparison!$G$2</c:f>
              <c:strCache>
                <c:ptCount val="1"/>
                <c:pt idx="0">
                  <c:v>PRISM_T</c:v>
                </c:pt>
              </c:strCache>
            </c:strRef>
          </c:tx>
          <c:spPr>
            <a:solidFill>
              <a:srgbClr val="E9B2B7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wksht_ASO_comparison!$I$4:$I$9</c:f>
              <c:numCache>
                <c:formatCode>General</c:formatCode>
                <c:ptCount val="6"/>
                <c:pt idx="0">
                  <c:v>-141.97868588640401</c:v>
                </c:pt>
                <c:pt idx="1">
                  <c:v>-177.10985733726301</c:v>
                </c:pt>
                <c:pt idx="2">
                  <c:v>39.942414919378898</c:v>
                </c:pt>
                <c:pt idx="3">
                  <c:v>-413.50485977352099</c:v>
                </c:pt>
                <c:pt idx="4">
                  <c:v>-203.56669626345601</c:v>
                </c:pt>
                <c:pt idx="5">
                  <c:v>-179.24353686825302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D-6B4D-B1CD-614E1E2B2035}"/>
            </c:ext>
          </c:extLst>
        </c:ser>
        <c:ser>
          <c:idx val="2"/>
          <c:order val="2"/>
          <c:tx>
            <c:strRef>
              <c:f>wksht_ASO_comparison!$L$2</c:f>
              <c:strCache>
                <c:ptCount val="1"/>
                <c:pt idx="0">
                  <c:v>PRISM_P</c:v>
                </c:pt>
              </c:strCache>
            </c:strRef>
          </c:tx>
          <c:spPr>
            <a:solidFill>
              <a:srgbClr val="FF0000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wksht_ASO_comparison!$N$4:$N$9</c:f>
              <c:numCache>
                <c:formatCode>General</c:formatCode>
                <c:ptCount val="6"/>
                <c:pt idx="0">
                  <c:v>80.915016506872306</c:v>
                </c:pt>
                <c:pt idx="1">
                  <c:v>25.95760367438</c:v>
                </c:pt>
                <c:pt idx="2">
                  <c:v>293.82653809140299</c:v>
                </c:pt>
                <c:pt idx="3">
                  <c:v>-85.815011240672703</c:v>
                </c:pt>
                <c:pt idx="4">
                  <c:v>245.29935161248201</c:v>
                </c:pt>
                <c:pt idx="5">
                  <c:v>112.03669972889293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D-6B4D-B1CD-614E1E2B2035}"/>
            </c:ext>
          </c:extLst>
        </c:ser>
        <c:ser>
          <c:idx val="3"/>
          <c:order val="3"/>
          <c:tx>
            <c:strRef>
              <c:f>wksht_ASO_comparison!$Q$2</c:f>
              <c:strCache>
                <c:ptCount val="1"/>
                <c:pt idx="0">
                  <c:v>PRISM_P&amp;T</c:v>
                </c:pt>
              </c:strCache>
            </c:strRef>
          </c:tx>
          <c:spPr>
            <a:solidFill>
              <a:srgbClr val="84F9FF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wksht_ASO_comparison!$S$4:$S$9</c:f>
              <c:numCache>
                <c:formatCode>General</c:formatCode>
                <c:ptCount val="6"/>
                <c:pt idx="0">
                  <c:v>66.409363499999998</c:v>
                </c:pt>
                <c:pt idx="1">
                  <c:v>9.2947303399999992</c:v>
                </c:pt>
                <c:pt idx="2">
                  <c:v>257.13617699999998</c:v>
                </c:pt>
                <c:pt idx="3">
                  <c:v>-99.604665999999995</c:v>
                </c:pt>
                <c:pt idx="4">
                  <c:v>202.52701099999999</c:v>
                </c:pt>
                <c:pt idx="5">
                  <c:v>87.152523167999988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D-6B4D-B1CD-614E1E2B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711167"/>
        <c:axId val="1279026879"/>
      </c:barChart>
      <c:catAx>
        <c:axId val="13207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26879"/>
        <c:crosses val="autoZero"/>
        <c:auto val="1"/>
        <c:lblAlgn val="ctr"/>
        <c:lblOffset val="100"/>
        <c:noMultiLvlLbl val="0"/>
      </c:catAx>
      <c:valAx>
        <c:axId val="12790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wksht_ASO_comparison!$B$2</c:f>
              <c:strCache>
                <c:ptCount val="1"/>
                <c:pt idx="0">
                  <c:v>NLDAS-2</c:v>
                </c:pt>
              </c:strCache>
            </c:strRef>
          </c:tx>
          <c:spPr>
            <a:solidFill>
              <a:schemeClr val="tx1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wksht_ASO_comparison!$E$4:$E$9</c:f>
              <c:numCache>
                <c:formatCode>General</c:formatCode>
                <c:ptCount val="6"/>
                <c:pt idx="0">
                  <c:v>-28.153547510820299</c:v>
                </c:pt>
                <c:pt idx="1">
                  <c:v>-37.815543511323</c:v>
                </c:pt>
                <c:pt idx="2">
                  <c:v>69.511870135178796</c:v>
                </c:pt>
                <c:pt idx="3">
                  <c:v>-47.302649318441503</c:v>
                </c:pt>
                <c:pt idx="4">
                  <c:v>-31.5641330294056</c:v>
                </c:pt>
                <c:pt idx="5">
                  <c:v>-15.064800646962322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6B4D-B1CD-614E1E2B2035}"/>
            </c:ext>
          </c:extLst>
        </c:ser>
        <c:ser>
          <c:idx val="1"/>
          <c:order val="1"/>
          <c:tx>
            <c:strRef>
              <c:f>wksht_ASO_comparison!$G$2</c:f>
              <c:strCache>
                <c:ptCount val="1"/>
                <c:pt idx="0">
                  <c:v>PRISM_T</c:v>
                </c:pt>
              </c:strCache>
            </c:strRef>
          </c:tx>
          <c:spPr>
            <a:solidFill>
              <a:srgbClr val="E9B2B7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wksht_ASO_comparison!$J$4:$J$9</c:f>
              <c:numCache>
                <c:formatCode>General</c:formatCode>
                <c:ptCount val="6"/>
                <c:pt idx="0">
                  <c:v>-31.660967716228001</c:v>
                </c:pt>
                <c:pt idx="1">
                  <c:v>-42.879715549886903</c:v>
                </c:pt>
                <c:pt idx="2">
                  <c:v>36.953459371193098</c:v>
                </c:pt>
                <c:pt idx="3">
                  <c:v>-48.553566394159503</c:v>
                </c:pt>
                <c:pt idx="4">
                  <c:v>-37.354682696797298</c:v>
                </c:pt>
                <c:pt idx="5">
                  <c:v>-24.699094597175723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D-6B4D-B1CD-614E1E2B2035}"/>
            </c:ext>
          </c:extLst>
        </c:ser>
        <c:ser>
          <c:idx val="2"/>
          <c:order val="2"/>
          <c:tx>
            <c:strRef>
              <c:f>wksht_ASO_comparison!$L$2</c:f>
              <c:strCache>
                <c:ptCount val="1"/>
                <c:pt idx="0">
                  <c:v>PRISM_P</c:v>
                </c:pt>
              </c:strCache>
            </c:strRef>
          </c:tx>
          <c:spPr>
            <a:solidFill>
              <a:srgbClr val="FF0000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wksht_ASO_comparison!$O$4:$O$9</c:f>
              <c:numCache>
                <c:formatCode>General</c:formatCode>
                <c:ptCount val="6"/>
                <c:pt idx="0">
                  <c:v>18.043889541503798</c:v>
                </c:pt>
                <c:pt idx="1">
                  <c:v>6.2845438342518101</c:v>
                </c:pt>
                <c:pt idx="2">
                  <c:v>271.83902273948598</c:v>
                </c:pt>
                <c:pt idx="3">
                  <c:v>-10.0763624596132</c:v>
                </c:pt>
                <c:pt idx="4">
                  <c:v>45.012664710908801</c:v>
                </c:pt>
                <c:pt idx="5">
                  <c:v>66.220751673307433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D-6B4D-B1CD-614E1E2B2035}"/>
            </c:ext>
          </c:extLst>
        </c:ser>
        <c:ser>
          <c:idx val="3"/>
          <c:order val="3"/>
          <c:tx>
            <c:strRef>
              <c:f>wksht_ASO_comparison!$Q$2</c:f>
              <c:strCache>
                <c:ptCount val="1"/>
                <c:pt idx="0">
                  <c:v>PRISM_P&amp;T</c:v>
                </c:pt>
              </c:strCache>
            </c:strRef>
          </c:tx>
          <c:spPr>
            <a:solidFill>
              <a:srgbClr val="84F9FF"/>
            </a:solidFill>
            <a:ln w="38100">
              <a:noFill/>
            </a:ln>
            <a:effectLst/>
          </c:spPr>
          <c:invertIfNegative val="0"/>
          <c:cat>
            <c:strRef>
              <c:f>wksht_ASO_comparison!$A$4:$A$9</c:f>
              <c:strCache>
                <c:ptCount val="6"/>
                <c:pt idx="0">
                  <c:v>2016</c:v>
                </c:pt>
                <c:pt idx="1">
                  <c:v>2018a</c:v>
                </c:pt>
                <c:pt idx="2">
                  <c:v>2018b</c:v>
                </c:pt>
                <c:pt idx="3">
                  <c:v>2019a</c:v>
                </c:pt>
                <c:pt idx="4">
                  <c:v>2019b</c:v>
                </c:pt>
                <c:pt idx="5">
                  <c:v>All ASO Flight Average</c:v>
                </c:pt>
              </c:strCache>
            </c:strRef>
          </c:cat>
          <c:val>
            <c:numRef>
              <c:f>wksht_ASO_comparison!$T$4:$T$9</c:f>
              <c:numCache>
                <c:formatCode>General</c:formatCode>
                <c:ptCount val="6"/>
                <c:pt idx="0">
                  <c:v>14.8091574</c:v>
                </c:pt>
                <c:pt idx="1">
                  <c:v>2.2503286899999999</c:v>
                </c:pt>
                <c:pt idx="2">
                  <c:v>237.89426</c:v>
                </c:pt>
                <c:pt idx="3">
                  <c:v>-11.695538000000001</c:v>
                </c:pt>
                <c:pt idx="4">
                  <c:v>37.163899399999998</c:v>
                </c:pt>
                <c:pt idx="5">
                  <c:v>56.084421498000005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D-6B4D-B1CD-614E1E2B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711167"/>
        <c:axId val="1279026879"/>
      </c:barChart>
      <c:catAx>
        <c:axId val="13207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9026879"/>
        <c:crosses val="autoZero"/>
        <c:auto val="1"/>
        <c:lblAlgn val="ctr"/>
        <c:lblOffset val="100"/>
        <c:noMultiLvlLbl val="0"/>
      </c:catAx>
      <c:valAx>
        <c:axId val="1279026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Watershed Mean Bias 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071116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50</xdr:row>
      <xdr:rowOff>184150</xdr:rowOff>
    </xdr:from>
    <xdr:to>
      <xdr:col>9</xdr:col>
      <xdr:colOff>50800</xdr:colOff>
      <xdr:row>70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91D15-9BF4-A59E-6A33-A0CC5589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11</xdr:row>
      <xdr:rowOff>133350</xdr:rowOff>
    </xdr:from>
    <xdr:to>
      <xdr:col>9</xdr:col>
      <xdr:colOff>63500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2EB64-7B58-8419-A3BB-DB20BB541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196850</xdr:colOff>
      <xdr:row>31</xdr:row>
      <xdr:rowOff>95250</xdr:rowOff>
    </xdr:from>
    <xdr:to>
      <xdr:col>9</xdr:col>
      <xdr:colOff>76200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23938-D558-E8F0-59D4-EB574B89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58A80-FA42-F540-94A1-E8BF791AA999}">
  <sheetPr>
    <tabColor theme="8" tint="0.79998168889431442"/>
  </sheetPr>
  <dimension ref="A1:U9"/>
  <sheetViews>
    <sheetView tabSelected="1" workbookViewId="0">
      <selection activeCell="L28" sqref="L28"/>
    </sheetView>
  </sheetViews>
  <sheetFormatPr baseColWidth="10" defaultRowHeight="16" x14ac:dyDescent="0.2"/>
  <cols>
    <col min="1" max="1" width="26.1640625" style="1" bestFit="1" customWidth="1"/>
    <col min="2" max="5" width="10.83203125" style="1"/>
    <col min="6" max="6" width="12.1640625" style="1" bestFit="1" customWidth="1"/>
    <col min="7" max="7" width="23.1640625" style="1" bestFit="1" customWidth="1"/>
    <col min="8" max="11" width="10.83203125" style="1"/>
    <col min="12" max="12" width="14.5" style="1" bestFit="1" customWidth="1"/>
    <col min="13" max="16" width="10.83203125" style="1"/>
    <col min="17" max="17" width="25.6640625" style="1" bestFit="1" customWidth="1"/>
    <col min="18" max="16384" width="10.83203125" style="1"/>
  </cols>
  <sheetData>
    <row r="1" spans="1:21" s="3" customFormat="1" x14ac:dyDescent="0.2">
      <c r="A1" s="3" t="s">
        <v>14</v>
      </c>
      <c r="B1" s="3" t="s">
        <v>9</v>
      </c>
      <c r="G1" s="3" t="s">
        <v>10</v>
      </c>
      <c r="L1" s="3" t="s">
        <v>11</v>
      </c>
      <c r="Q1" s="3" t="s">
        <v>12</v>
      </c>
    </row>
    <row r="2" spans="1:21" s="3" customFormat="1" x14ac:dyDescent="0.2">
      <c r="A2" s="3" t="s">
        <v>15</v>
      </c>
      <c r="B2" s="3" t="s">
        <v>13</v>
      </c>
      <c r="G2" s="3" t="s">
        <v>16</v>
      </c>
      <c r="L2" s="3" t="s">
        <v>17</v>
      </c>
      <c r="Q2" s="3" t="s">
        <v>18</v>
      </c>
    </row>
    <row r="3" spans="1:21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19</v>
      </c>
    </row>
    <row r="4" spans="1:21" x14ac:dyDescent="0.2">
      <c r="A4" s="1">
        <v>2016</v>
      </c>
      <c r="B4" s="1">
        <v>322.18424280143802</v>
      </c>
      <c r="C4" s="1">
        <v>448.43444824218699</v>
      </c>
      <c r="D4" s="1">
        <v>-126.250205440749</v>
      </c>
      <c r="E4" s="1">
        <v>-28.153547510820299</v>
      </c>
      <c r="F4" s="1">
        <v>217.677916683071</v>
      </c>
      <c r="G4" s="1">
        <v>306.45576235578199</v>
      </c>
      <c r="H4" s="1">
        <v>448.43444824218699</v>
      </c>
      <c r="I4" s="1">
        <v>-141.97868588640401</v>
      </c>
      <c r="J4" s="1">
        <v>-31.660967716228001</v>
      </c>
      <c r="K4" s="1">
        <v>224.46305029517001</v>
      </c>
      <c r="L4" s="1">
        <v>529.34946474905905</v>
      </c>
      <c r="M4" s="1">
        <v>448.43444824218699</v>
      </c>
      <c r="N4" s="1">
        <v>80.915016506872306</v>
      </c>
      <c r="O4" s="1">
        <v>18.043889541503798</v>
      </c>
      <c r="P4" s="1">
        <v>174.051721352801</v>
      </c>
      <c r="Q4" s="2">
        <v>514.84381169999995</v>
      </c>
      <c r="R4" s="2">
        <v>448.43444820000002</v>
      </c>
      <c r="S4" s="2">
        <v>66.409363499999998</v>
      </c>
      <c r="T4" s="2">
        <v>14.8091574</v>
      </c>
      <c r="U4" s="2">
        <v>168.28991199999999</v>
      </c>
    </row>
    <row r="5" spans="1:21" x14ac:dyDescent="0.2">
      <c r="A5" s="1" t="s">
        <v>5</v>
      </c>
      <c r="B5" s="1">
        <v>256.84592530684</v>
      </c>
      <c r="C5" s="1">
        <v>413.03878784179602</v>
      </c>
      <c r="D5" s="1">
        <v>-156.19286253495599</v>
      </c>
      <c r="E5" s="1">
        <v>-37.815543511323</v>
      </c>
      <c r="F5" s="1">
        <v>226.95791667090199</v>
      </c>
      <c r="G5" s="1">
        <v>235.92893050453301</v>
      </c>
      <c r="H5" s="1">
        <v>413.03878784179602</v>
      </c>
      <c r="I5" s="1">
        <v>-177.10985733726301</v>
      </c>
      <c r="J5" s="1">
        <v>-42.879715549886903</v>
      </c>
      <c r="K5" s="1">
        <v>239.36746150306899</v>
      </c>
      <c r="L5" s="1">
        <v>438.996391516176</v>
      </c>
      <c r="M5" s="1">
        <v>413.03878784179602</v>
      </c>
      <c r="N5" s="1">
        <v>25.95760367438</v>
      </c>
      <c r="O5" s="1">
        <v>6.2845438342518101</v>
      </c>
      <c r="P5" s="1">
        <v>152.80832840458899</v>
      </c>
      <c r="Q5" s="2">
        <v>422.33351820000001</v>
      </c>
      <c r="R5" s="2">
        <v>413.03878780000002</v>
      </c>
      <c r="S5" s="2">
        <v>9.2947303399999992</v>
      </c>
      <c r="T5" s="2">
        <v>2.2503286899999999</v>
      </c>
      <c r="U5" s="2">
        <v>150.69179199999999</v>
      </c>
    </row>
    <row r="6" spans="1:21" x14ac:dyDescent="0.2">
      <c r="A6" s="1" t="s">
        <v>6</v>
      </c>
      <c r="B6" s="1">
        <v>183.22272301188801</v>
      </c>
      <c r="C6" s="1">
        <v>108.08843231201099</v>
      </c>
      <c r="D6" s="1">
        <v>75.134290699876203</v>
      </c>
      <c r="E6" s="1">
        <v>69.511870135178796</v>
      </c>
      <c r="F6" s="1">
        <v>183.570394349113</v>
      </c>
      <c r="G6" s="1">
        <v>148.03084723139</v>
      </c>
      <c r="H6" s="1">
        <v>108.08843231201099</v>
      </c>
      <c r="I6" s="1">
        <v>39.942414919378898</v>
      </c>
      <c r="J6" s="1">
        <v>36.953459371193098</v>
      </c>
      <c r="K6" s="1">
        <v>168.81477802460799</v>
      </c>
      <c r="L6" s="1">
        <v>401.914970403415</v>
      </c>
      <c r="M6" s="1">
        <v>108.08843231201099</v>
      </c>
      <c r="N6" s="1">
        <v>293.82653809140299</v>
      </c>
      <c r="O6" s="1">
        <v>271.83902273948598</v>
      </c>
      <c r="P6" s="1">
        <v>341.32879394563003</v>
      </c>
      <c r="Q6" s="2">
        <v>365.22460899999999</v>
      </c>
      <c r="R6" s="2">
        <v>108.08843229999999</v>
      </c>
      <c r="S6" s="2">
        <v>257.13617699999998</v>
      </c>
      <c r="T6" s="2">
        <v>237.89426</v>
      </c>
      <c r="U6" s="2">
        <v>317.12606899999997</v>
      </c>
    </row>
    <row r="7" spans="1:21" x14ac:dyDescent="0.2">
      <c r="A7" s="1" t="s">
        <v>7</v>
      </c>
      <c r="B7" s="1">
        <v>448.79526309389797</v>
      </c>
      <c r="C7" s="1">
        <v>851.646728515625</v>
      </c>
      <c r="D7" s="1">
        <v>-402.851465421726</v>
      </c>
      <c r="E7" s="1">
        <v>-47.302649318441503</v>
      </c>
      <c r="F7" s="1">
        <v>591.54717179896795</v>
      </c>
      <c r="G7" s="1">
        <v>438.14186874210299</v>
      </c>
      <c r="H7" s="1">
        <v>851.646728515625</v>
      </c>
      <c r="I7" s="1">
        <v>-413.50485977352099</v>
      </c>
      <c r="J7" s="1">
        <v>-48.553566394159503</v>
      </c>
      <c r="K7" s="1">
        <v>599.06682833250397</v>
      </c>
      <c r="L7" s="1">
        <v>765.83171727495198</v>
      </c>
      <c r="M7" s="1">
        <v>851.646728515625</v>
      </c>
      <c r="N7" s="1">
        <v>-85.815011240672703</v>
      </c>
      <c r="O7" s="1">
        <v>-10.0763624596132</v>
      </c>
      <c r="P7" s="1">
        <v>425.33225322597298</v>
      </c>
      <c r="Q7" s="2">
        <v>752.04206299999998</v>
      </c>
      <c r="R7" s="2">
        <v>851.64672849999999</v>
      </c>
      <c r="S7" s="2">
        <v>-99.604665999999995</v>
      </c>
      <c r="T7" s="2">
        <v>-11.695538000000001</v>
      </c>
      <c r="U7" s="2">
        <v>428.05499400000002</v>
      </c>
    </row>
    <row r="8" spans="1:21" x14ac:dyDescent="0.2">
      <c r="A8" s="1" t="s">
        <v>8</v>
      </c>
      <c r="B8" s="1">
        <v>372.94556771389</v>
      </c>
      <c r="C8" s="1">
        <v>544.956298828125</v>
      </c>
      <c r="D8" s="1">
        <v>-172.01073111423401</v>
      </c>
      <c r="E8" s="1">
        <v>-31.5641330294056</v>
      </c>
      <c r="F8" s="1">
        <v>571.90076431031196</v>
      </c>
      <c r="G8" s="1">
        <v>341.389602564668</v>
      </c>
      <c r="H8" s="1">
        <v>544.956298828125</v>
      </c>
      <c r="I8" s="1">
        <v>-203.56669626345601</v>
      </c>
      <c r="J8" s="1">
        <v>-37.354682696797298</v>
      </c>
      <c r="K8" s="1">
        <v>570.06250065341806</v>
      </c>
      <c r="L8" s="1">
        <v>790.25565044060704</v>
      </c>
      <c r="M8" s="1">
        <v>544.956298828125</v>
      </c>
      <c r="N8" s="1">
        <v>245.29935161248201</v>
      </c>
      <c r="O8" s="1">
        <v>45.012664710908801</v>
      </c>
      <c r="P8" s="1">
        <v>559.9373885896</v>
      </c>
      <c r="Q8" s="2">
        <v>747.48330950000002</v>
      </c>
      <c r="R8" s="2">
        <v>544.95629880000001</v>
      </c>
      <c r="S8" s="2">
        <v>202.52701099999999</v>
      </c>
      <c r="T8" s="2">
        <v>37.163899399999998</v>
      </c>
      <c r="U8" s="2">
        <v>530.50109099999997</v>
      </c>
    </row>
    <row r="9" spans="1:21" x14ac:dyDescent="0.2">
      <c r="A9" s="1" t="s">
        <v>20</v>
      </c>
      <c r="B9" s="1">
        <f>AVERAGE(B4:B8)</f>
        <v>316.79874438559079</v>
      </c>
      <c r="C9" s="1">
        <f t="shared" ref="C9:U9" si="0">AVERAGE(C4:C8)</f>
        <v>473.23293914794885</v>
      </c>
      <c r="D9" s="1">
        <f t="shared" si="0"/>
        <v>-156.43419476235778</v>
      </c>
      <c r="E9" s="1">
        <f t="shared" si="0"/>
        <v>-15.064800646962322</v>
      </c>
      <c r="F9" s="1">
        <f t="shared" si="0"/>
        <v>358.33083276247316</v>
      </c>
      <c r="G9" s="1">
        <f t="shared" si="0"/>
        <v>293.98940227969518</v>
      </c>
      <c r="H9" s="1">
        <f t="shared" si="0"/>
        <v>473.23293914794885</v>
      </c>
      <c r="I9" s="1">
        <f t="shared" si="0"/>
        <v>-179.24353686825302</v>
      </c>
      <c r="J9" s="1">
        <f t="shared" si="0"/>
        <v>-24.699094597175723</v>
      </c>
      <c r="K9" s="1">
        <f t="shared" si="0"/>
        <v>360.35492376175381</v>
      </c>
      <c r="L9" s="1">
        <f t="shared" si="0"/>
        <v>585.26963887684178</v>
      </c>
      <c r="M9" s="1">
        <f t="shared" si="0"/>
        <v>473.23293914794885</v>
      </c>
      <c r="N9" s="1">
        <f t="shared" si="0"/>
        <v>112.03669972889293</v>
      </c>
      <c r="O9" s="1">
        <f t="shared" si="0"/>
        <v>66.220751673307433</v>
      </c>
      <c r="P9" s="1">
        <f t="shared" si="0"/>
        <v>330.69169710371858</v>
      </c>
      <c r="Q9" s="1">
        <f t="shared" si="0"/>
        <v>560.38546227999996</v>
      </c>
      <c r="R9" s="1">
        <f t="shared" si="0"/>
        <v>473.23293912000008</v>
      </c>
      <c r="S9" s="1">
        <f t="shared" si="0"/>
        <v>87.152523167999988</v>
      </c>
      <c r="T9" s="1">
        <f t="shared" si="0"/>
        <v>56.084421498000005</v>
      </c>
      <c r="U9" s="1">
        <f t="shared" si="0"/>
        <v>318.93277159999997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38B2-1141-104C-B2C9-90D5C31415D3}">
  <dimension ref="A1:F6"/>
  <sheetViews>
    <sheetView workbookViewId="0">
      <selection sqref="A1:F6"/>
    </sheetView>
  </sheetViews>
  <sheetFormatPr baseColWidth="10" defaultRowHeight="16" x14ac:dyDescent="0.2"/>
  <cols>
    <col min="2" max="2" width="19.66406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2016</v>
      </c>
      <c r="B2">
        <v>322.18424280143802</v>
      </c>
      <c r="C2">
        <v>448.43444824218699</v>
      </c>
      <c r="D2">
        <v>-126.250205440749</v>
      </c>
      <c r="E2">
        <v>-28.153547510820299</v>
      </c>
      <c r="F2">
        <v>217.677916683071</v>
      </c>
    </row>
    <row r="3" spans="1:6" x14ac:dyDescent="0.2">
      <c r="A3" t="s">
        <v>5</v>
      </c>
      <c r="B3">
        <v>256.84592530684</v>
      </c>
      <c r="C3">
        <v>413.03878784179602</v>
      </c>
      <c r="D3">
        <v>-156.19286253495599</v>
      </c>
      <c r="E3">
        <v>-37.815543511323</v>
      </c>
      <c r="F3">
        <v>226.95791667090199</v>
      </c>
    </row>
    <row r="4" spans="1:6" x14ac:dyDescent="0.2">
      <c r="A4" t="s">
        <v>6</v>
      </c>
      <c r="B4">
        <v>183.22272301188801</v>
      </c>
      <c r="C4">
        <v>108.08843231201099</v>
      </c>
      <c r="D4">
        <v>75.134290699876203</v>
      </c>
      <c r="E4">
        <v>69.511870135178796</v>
      </c>
      <c r="F4">
        <v>183.570394349113</v>
      </c>
    </row>
    <row r="5" spans="1:6" x14ac:dyDescent="0.2">
      <c r="A5" t="s">
        <v>7</v>
      </c>
      <c r="B5">
        <v>448.79526309389797</v>
      </c>
      <c r="C5">
        <v>851.646728515625</v>
      </c>
      <c r="D5">
        <v>-402.851465421726</v>
      </c>
      <c r="E5">
        <v>-47.302649318441503</v>
      </c>
      <c r="F5">
        <v>591.54717179896795</v>
      </c>
    </row>
    <row r="6" spans="1:6" x14ac:dyDescent="0.2">
      <c r="A6" t="s">
        <v>8</v>
      </c>
      <c r="B6">
        <v>372.94556771389</v>
      </c>
      <c r="C6">
        <v>544.956298828125</v>
      </c>
      <c r="D6">
        <v>-172.01073111423401</v>
      </c>
      <c r="E6">
        <v>-31.5641330294056</v>
      </c>
      <c r="F6">
        <v>571.90076431031196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FDDA-045F-D547-85B1-69B2274FD56E}">
  <dimension ref="A1:F6"/>
  <sheetViews>
    <sheetView workbookViewId="0">
      <selection activeCell="B1" sqref="B1:F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2016</v>
      </c>
      <c r="B2">
        <v>306.45576235578199</v>
      </c>
      <c r="C2">
        <v>448.43444824218699</v>
      </c>
      <c r="D2">
        <v>-141.97868588640401</v>
      </c>
      <c r="E2">
        <v>-31.660967716228001</v>
      </c>
      <c r="F2">
        <v>224.46305029517001</v>
      </c>
    </row>
    <row r="3" spans="1:6" x14ac:dyDescent="0.2">
      <c r="A3" t="s">
        <v>5</v>
      </c>
      <c r="B3">
        <v>235.92893050453301</v>
      </c>
      <c r="C3">
        <v>413.03878784179602</v>
      </c>
      <c r="D3">
        <v>-177.10985733726301</v>
      </c>
      <c r="E3">
        <v>-42.879715549886903</v>
      </c>
      <c r="F3">
        <v>239.36746150306899</v>
      </c>
    </row>
    <row r="4" spans="1:6" x14ac:dyDescent="0.2">
      <c r="A4" t="s">
        <v>6</v>
      </c>
      <c r="B4">
        <v>148.03084723139</v>
      </c>
      <c r="C4">
        <v>108.08843231201099</v>
      </c>
      <c r="D4">
        <v>39.942414919378898</v>
      </c>
      <c r="E4">
        <v>36.953459371193098</v>
      </c>
      <c r="F4">
        <v>168.81477802460799</v>
      </c>
    </row>
    <row r="5" spans="1:6" x14ac:dyDescent="0.2">
      <c r="A5" t="s">
        <v>7</v>
      </c>
      <c r="B5">
        <v>438.14186874210299</v>
      </c>
      <c r="C5">
        <v>851.646728515625</v>
      </c>
      <c r="D5">
        <v>-413.50485977352099</v>
      </c>
      <c r="E5">
        <v>-48.553566394159503</v>
      </c>
      <c r="F5">
        <v>599.06682833250397</v>
      </c>
    </row>
    <row r="6" spans="1:6" x14ac:dyDescent="0.2">
      <c r="A6" t="s">
        <v>8</v>
      </c>
      <c r="B6">
        <v>341.389602564668</v>
      </c>
      <c r="C6">
        <v>544.956298828125</v>
      </c>
      <c r="D6">
        <v>-203.56669626345601</v>
      </c>
      <c r="E6">
        <v>-37.354682696797298</v>
      </c>
      <c r="F6">
        <v>570.06250065341806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9246-0656-DD4A-B3DB-4EF34B80A2F7}">
  <dimension ref="A1:F6"/>
  <sheetViews>
    <sheetView workbookViewId="0">
      <selection activeCell="B1" sqref="B1:F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2016</v>
      </c>
      <c r="B2">
        <v>529.34946474905905</v>
      </c>
      <c r="C2">
        <v>448.43444824218699</v>
      </c>
      <c r="D2">
        <v>80.915016506872306</v>
      </c>
      <c r="E2">
        <v>18.043889541503798</v>
      </c>
      <c r="F2">
        <v>174.051721352801</v>
      </c>
    </row>
    <row r="3" spans="1:6" x14ac:dyDescent="0.2">
      <c r="A3" t="s">
        <v>5</v>
      </c>
      <c r="B3">
        <v>438.996391516176</v>
      </c>
      <c r="C3">
        <v>413.03878784179602</v>
      </c>
      <c r="D3">
        <v>25.95760367438</v>
      </c>
      <c r="E3">
        <v>6.2845438342518101</v>
      </c>
      <c r="F3">
        <v>152.80832840458899</v>
      </c>
    </row>
    <row r="4" spans="1:6" x14ac:dyDescent="0.2">
      <c r="A4" t="s">
        <v>6</v>
      </c>
      <c r="B4">
        <v>401.914970403415</v>
      </c>
      <c r="C4">
        <v>108.08843231201099</v>
      </c>
      <c r="D4">
        <v>293.82653809140299</v>
      </c>
      <c r="E4">
        <v>271.83902273948598</v>
      </c>
      <c r="F4">
        <v>341.32879394563003</v>
      </c>
    </row>
    <row r="5" spans="1:6" x14ac:dyDescent="0.2">
      <c r="A5" t="s">
        <v>7</v>
      </c>
      <c r="B5">
        <v>765.83171727495198</v>
      </c>
      <c r="C5">
        <v>851.646728515625</v>
      </c>
      <c r="D5">
        <v>-85.815011240672703</v>
      </c>
      <c r="E5">
        <v>-10.0763624596132</v>
      </c>
      <c r="F5">
        <v>425.33225322597298</v>
      </c>
    </row>
    <row r="6" spans="1:6" x14ac:dyDescent="0.2">
      <c r="A6" t="s">
        <v>8</v>
      </c>
      <c r="B6">
        <v>790.25565044060704</v>
      </c>
      <c r="C6">
        <v>544.956298828125</v>
      </c>
      <c r="D6">
        <v>245.29935161248201</v>
      </c>
      <c r="E6">
        <v>45.012664710908801</v>
      </c>
      <c r="F6">
        <v>559.9373885896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845B-93A7-9240-AC06-2A95C61956AB}">
  <dimension ref="A1:F6"/>
  <sheetViews>
    <sheetView workbookViewId="0">
      <selection activeCell="E34" sqref="E34"/>
    </sheetView>
  </sheetViews>
  <sheetFormatPr baseColWidth="10" defaultRowHeight="16" x14ac:dyDescent="0.2"/>
  <cols>
    <col min="2" max="2" width="14.5" bestFit="1" customWidth="1"/>
    <col min="3" max="3" width="12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2016</v>
      </c>
      <c r="B2">
        <v>514.84381172901305</v>
      </c>
      <c r="C2">
        <v>448.43444824218699</v>
      </c>
      <c r="D2">
        <v>66.409363486825995</v>
      </c>
      <c r="E2">
        <v>14.8091574470122</v>
      </c>
      <c r="F2">
        <v>168.289911736985</v>
      </c>
    </row>
    <row r="3" spans="1:6" x14ac:dyDescent="0.2">
      <c r="A3" t="s">
        <v>5</v>
      </c>
      <c r="B3">
        <v>422.33351817695802</v>
      </c>
      <c r="C3">
        <v>413.03878784179602</v>
      </c>
      <c r="D3">
        <v>9.2947303351614305</v>
      </c>
      <c r="E3">
        <v>2.25032868794916</v>
      </c>
      <c r="F3">
        <v>150.69179193900499</v>
      </c>
    </row>
    <row r="4" spans="1:6" x14ac:dyDescent="0.2">
      <c r="A4" t="s">
        <v>6</v>
      </c>
      <c r="B4">
        <v>365.22460897716502</v>
      </c>
      <c r="C4">
        <v>108.08843231201099</v>
      </c>
      <c r="D4">
        <v>257.13617666515302</v>
      </c>
      <c r="E4">
        <v>237.89426043565501</v>
      </c>
      <c r="F4">
        <v>317.12606917415599</v>
      </c>
    </row>
    <row r="5" spans="1:6" x14ac:dyDescent="0.2">
      <c r="A5" t="s">
        <v>7</v>
      </c>
      <c r="B5">
        <v>752.04206297327801</v>
      </c>
      <c r="C5">
        <v>851.646728515625</v>
      </c>
      <c r="D5">
        <v>-99.604665542346694</v>
      </c>
      <c r="E5">
        <v>-11.695537857105601</v>
      </c>
      <c r="F5">
        <v>428.05499372476203</v>
      </c>
    </row>
    <row r="6" spans="1:6" x14ac:dyDescent="0.2">
      <c r="A6" t="s">
        <v>8</v>
      </c>
      <c r="B6">
        <v>747.48330947858096</v>
      </c>
      <c r="C6">
        <v>544.956298828125</v>
      </c>
      <c r="D6">
        <v>202.52701065045599</v>
      </c>
      <c r="E6">
        <v>37.163899396331502</v>
      </c>
      <c r="F6">
        <v>530.50109098292705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wksht_ASO_comparison</vt:lpstr>
      <vt:lpstr>NLDAS_swe_compare_table</vt:lpstr>
      <vt:lpstr>PRISMTMM_hetero_diurnal_swe_com</vt:lpstr>
      <vt:lpstr>PRISM_hetero_swe_compare_table</vt:lpstr>
      <vt:lpstr>P_hetero.TMM_hetero_diurnal_swe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Woodburn</dc:creator>
  <cp:lastModifiedBy>Erica Woodburn</cp:lastModifiedBy>
  <dcterms:created xsi:type="dcterms:W3CDTF">2024-10-02T21:32:35Z</dcterms:created>
  <dcterms:modified xsi:type="dcterms:W3CDTF">2024-10-10T19:24:31Z</dcterms:modified>
</cp:coreProperties>
</file>