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Planilha1" sheetId="1" state="visible" r:id="rId1"/>
  </sheets>
  <externalReferences>
    <externalReference r:id="rId2"/>
  </externalReference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_-[$R$-416]\ * #,##0.00_-;\-[$R$-416]\ * #,##0.00_-;_-[$R$-416]\ * &quot;-&quot;??_-;_-@_-"/>
  </numFmts>
  <fonts count="4">
    <font>
      <name val="Aptos Narrow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0" tint="-0.0499893185216834"/>
      <sz val="14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DAFF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2" fillId="4" borderId="2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0" fillId="0" borderId="4" pivotButton="0" quotePrefix="0" xfId="0"/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164" fontId="0" fillId="0" borderId="5" pivotButton="0" quotePrefix="0" xfId="0"/>
    <xf numFmtId="0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7" pivotButton="0" quotePrefix="0" xfId="0"/>
    <xf numFmtId="164" fontId="0" fillId="0" borderId="7" pivotButton="0" quotePrefix="0" xfId="0"/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9" pivotButton="0" quotePrefix="0" xfId="0"/>
    <xf numFmtId="164" fontId="0" fillId="0" borderId="9" pivotButton="0" quotePrefix="0" xfId="0"/>
    <xf numFmtId="0" fontId="0" fillId="0" borderId="10" applyAlignment="1" pivotButton="0" quotePrefix="0" xfId="0">
      <alignment horizontal="center"/>
    </xf>
    <xf numFmtId="0" fontId="2" fillId="4" borderId="11" applyAlignment="1" pivotButton="0" quotePrefix="0" xfId="0">
      <alignment horizontal="right"/>
    </xf>
    <xf numFmtId="0" fontId="2" fillId="4" borderId="12" applyAlignment="1" pivotButton="0" quotePrefix="0" xfId="0">
      <alignment horizontal="right"/>
    </xf>
    <xf numFmtId="0" fontId="2" fillId="4" borderId="13" applyAlignment="1" pivotButton="0" quotePrefix="0" xfId="0">
      <alignment horizontal="right"/>
    </xf>
    <xf numFmtId="164" fontId="3" fillId="2" borderId="12" pivotButton="0" quotePrefix="0" xfId="0"/>
    <xf numFmtId="164" fontId="3" fillId="2" borderId="14" pivotButton="0" quotePrefix="0" xfId="0"/>
    <xf numFmtId="0" fontId="3" fillId="2" borderId="12" applyAlignment="1" pivotButton="0" quotePrefix="0" xfId="0">
      <alignment horizontal="center"/>
    </xf>
    <xf numFmtId="0" fontId="2" fillId="4" borderId="1" applyAlignment="1" pivotButton="0" quotePrefix="0" xfId="0">
      <alignment horizontal="right"/>
    </xf>
    <xf numFmtId="0" fontId="0" fillId="0" borderId="12" pivotButton="0" quotePrefix="0" xfId="0"/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Meteora%20Ecommerce%20-%20PLANILHA%20INICI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oduto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4"/>
  <sheetViews>
    <sheetView tabSelected="1" workbookViewId="0">
      <selection activeCell="F4" sqref="F4"/>
    </sheetView>
  </sheetViews>
  <sheetFormatPr baseColWidth="8" defaultRowHeight="15"/>
  <cols>
    <col width="15.5703125" bestFit="1" customWidth="1" min="1" max="1"/>
    <col width="11.7109375" bestFit="1" customWidth="1" min="2" max="2"/>
    <col width="12" bestFit="1" customWidth="1" min="3" max="3"/>
    <col width="17.28515625" bestFit="1" customWidth="1" min="4" max="4"/>
    <col width="21.5703125" bestFit="1" customWidth="1" min="5" max="5"/>
    <col width="15.7109375" bestFit="1" customWidth="1" min="6" max="6"/>
    <col width="13.5703125" bestFit="1" customWidth="1" min="7" max="7"/>
  </cols>
  <sheetData>
    <row r="1" ht="21" customHeight="1">
      <c r="A1" s="1" t="inlineStr">
        <is>
          <t>Meteora</t>
        </is>
      </c>
    </row>
    <row r="2" ht="5.25" customHeight="1">
      <c r="A2" s="2" t="n"/>
      <c r="B2" s="2" t="n"/>
      <c r="C2" s="2" t="n"/>
      <c r="D2" s="2" t="n"/>
      <c r="E2" s="2" t="n"/>
      <c r="F2" s="2" t="n"/>
      <c r="G2" s="2" t="n"/>
    </row>
    <row r="3" ht="18.75" customHeight="1">
      <c r="A3" s="3" t="inlineStr">
        <is>
          <t>Produtos</t>
        </is>
      </c>
      <c r="B3" s="4" t="inlineStr">
        <is>
          <t>Tamanho</t>
        </is>
      </c>
      <c r="C3" s="4" t="inlineStr">
        <is>
          <t>Categoria</t>
        </is>
      </c>
      <c r="D3" s="4" t="inlineStr">
        <is>
          <t>Preço Unitário</t>
        </is>
      </c>
      <c r="E3" s="4" t="inlineStr">
        <is>
          <t>Preço c/ Desconto</t>
        </is>
      </c>
      <c r="F3" s="5" t="inlineStr">
        <is>
          <t>Qtd_vendida</t>
        </is>
      </c>
      <c r="G3" s="4" t="inlineStr">
        <is>
          <t>Valor Total</t>
        </is>
      </c>
    </row>
    <row r="4">
      <c r="A4" s="6" t="inlineStr">
        <is>
          <t>Óculos quadrado</t>
        </is>
      </c>
      <c r="B4" s="7">
        <f>COUNTA([1]Produtos!A4:A42)</f>
        <v/>
      </c>
      <c r="C4" s="8" t="inlineStr">
        <is>
          <t>Acessórios</t>
        </is>
      </c>
      <c r="D4" s="9" t="n">
        <v>371.3166792</v>
      </c>
      <c r="E4" s="9">
        <f>D4-(D4*$I$4)</f>
        <v/>
      </c>
      <c r="F4" s="10" t="n">
        <v>0</v>
      </c>
      <c r="G4" s="9">
        <f>E4*F4</f>
        <v/>
      </c>
    </row>
    <row r="5">
      <c r="A5" s="6" t="inlineStr">
        <is>
          <t>Óculos quadrado</t>
        </is>
      </c>
      <c r="B5" s="11" t="inlineStr">
        <is>
          <t>Único</t>
        </is>
      </c>
      <c r="C5" s="12" t="inlineStr">
        <is>
          <t>Acessórios</t>
        </is>
      </c>
      <c r="D5" s="13" t="n">
        <v>259.9</v>
      </c>
      <c r="E5" s="13">
        <f>D5-(D5*$I$4)</f>
        <v/>
      </c>
      <c r="F5" s="14" t="n">
        <v>1</v>
      </c>
      <c r="G5" s="13">
        <f>E5*F5</f>
        <v/>
      </c>
    </row>
    <row r="6">
      <c r="A6" s="6" t="inlineStr">
        <is>
          <t>Óculos quadrado</t>
        </is>
      </c>
      <c r="B6" s="11" t="inlineStr">
        <is>
          <t>Único</t>
        </is>
      </c>
      <c r="C6" s="12" t="inlineStr">
        <is>
          <t>Acessórios</t>
        </is>
      </c>
      <c r="D6" s="13" t="n">
        <v>145</v>
      </c>
      <c r="E6" s="13">
        <f>D6-(D6*$I$4)</f>
        <v/>
      </c>
      <c r="F6" s="14" t="n">
        <v>2</v>
      </c>
      <c r="G6" s="13">
        <f>E6*F6</f>
        <v/>
      </c>
    </row>
    <row r="7">
      <c r="A7" s="6" t="inlineStr">
        <is>
          <t>Óculos quadrado</t>
        </is>
      </c>
      <c r="B7" s="7" t="inlineStr">
        <is>
          <t>Único</t>
        </is>
      </c>
      <c r="C7" s="8" t="inlineStr">
        <is>
          <t>Acessórios</t>
        </is>
      </c>
      <c r="D7" s="9" t="n">
        <v>432.864620784</v>
      </c>
      <c r="E7" s="9">
        <f>D7-(D7*$I$4)</f>
        <v/>
      </c>
      <c r="F7" s="10" t="n">
        <v>3</v>
      </c>
      <c r="G7" s="9">
        <f>E7*F7</f>
        <v/>
      </c>
    </row>
    <row r="8">
      <c r="A8" s="6" t="inlineStr">
        <is>
          <t>Óculos quadrado</t>
        </is>
      </c>
      <c r="B8" s="11" t="inlineStr">
        <is>
          <t>Único</t>
        </is>
      </c>
      <c r="C8" s="12" t="inlineStr">
        <is>
          <t>Acessórios</t>
        </is>
      </c>
      <c r="D8" s="13" t="n">
        <v>44.05282404768001</v>
      </c>
      <c r="E8" s="13">
        <f>D8-(D8*$I$4)</f>
        <v/>
      </c>
      <c r="F8" s="14" t="n">
        <v>11</v>
      </c>
      <c r="G8" s="13">
        <f>E8*F8</f>
        <v/>
      </c>
    </row>
    <row r="9">
      <c r="A9" s="6" t="inlineStr">
        <is>
          <t>Óculos quadrado</t>
        </is>
      </c>
      <c r="B9" s="11" t="inlineStr">
        <is>
          <t>Único</t>
        </is>
      </c>
      <c r="C9" s="12" t="inlineStr">
        <is>
          <t>Acessórios</t>
        </is>
      </c>
      <c r="D9" s="13" t="n">
        <v>59.63511917425334</v>
      </c>
      <c r="E9" s="13">
        <f>D9-(D9*$I$4)</f>
        <v/>
      </c>
      <c r="F9" s="14" t="n">
        <v>21</v>
      </c>
      <c r="G9" s="13">
        <f>E9*F9</f>
        <v/>
      </c>
    </row>
    <row r="10">
      <c r="A10" s="6" t="inlineStr">
        <is>
          <t>Óculos quadrado</t>
        </is>
      </c>
      <c r="B10" s="11" t="n">
        <v>36</v>
      </c>
      <c r="C10" s="12" t="inlineStr">
        <is>
          <t>Calçado</t>
        </is>
      </c>
      <c r="D10" s="13" t="n">
        <v>207.97596</v>
      </c>
      <c r="E10" s="13">
        <f>D10-(D10*$I$4)</f>
        <v/>
      </c>
      <c r="F10" s="14" t="n">
        <v>0</v>
      </c>
      <c r="G10" s="13">
        <f>E10*F10</f>
        <v/>
      </c>
    </row>
    <row r="11">
      <c r="A11" s="6" t="inlineStr">
        <is>
          <t>Óculos quadrado</t>
        </is>
      </c>
      <c r="B11" s="11" t="n">
        <v>36</v>
      </c>
      <c r="C11" s="12" t="inlineStr">
        <is>
          <t>Calçado</t>
        </is>
      </c>
      <c r="D11" s="13" t="n">
        <v>249.9</v>
      </c>
      <c r="E11" s="13">
        <f>D11-(D11*$I$4)</f>
        <v/>
      </c>
      <c r="F11" s="14" t="n">
        <v>5</v>
      </c>
      <c r="G11" s="13">
        <f>E11*F11</f>
        <v/>
      </c>
    </row>
    <row r="12">
      <c r="A12" s="6" t="inlineStr">
        <is>
          <t>Óculos quadrado</t>
        </is>
      </c>
      <c r="B12" s="11" t="n">
        <v>37</v>
      </c>
      <c r="C12" s="12" t="inlineStr">
        <is>
          <t>Calçado</t>
        </is>
      </c>
      <c r="D12" s="13" t="n">
        <v>249.9</v>
      </c>
      <c r="E12" s="13">
        <f>D12-(D12*$I$4)</f>
        <v/>
      </c>
      <c r="F12" s="14" t="n">
        <v>1</v>
      </c>
      <c r="G12" s="13">
        <f>E12*F12</f>
        <v/>
      </c>
    </row>
    <row r="13">
      <c r="A13" s="6" t="inlineStr">
        <is>
          <t>Óculos quadrado</t>
        </is>
      </c>
      <c r="B13" s="11" t="n">
        <v>37</v>
      </c>
      <c r="C13" s="12" t="inlineStr">
        <is>
          <t>Calçado</t>
        </is>
      </c>
      <c r="D13" s="13" t="n">
        <v>255</v>
      </c>
      <c r="E13" s="13">
        <f>D13-(D13*$I$4)</f>
        <v/>
      </c>
      <c r="F13" s="14" t="n">
        <v>3</v>
      </c>
      <c r="G13" s="13">
        <f>E13*F13</f>
        <v/>
      </c>
    </row>
    <row r="14">
      <c r="A14" s="6" t="inlineStr">
        <is>
          <t>Óculos quadrado</t>
        </is>
      </c>
      <c r="B14" s="11" t="n">
        <v>38</v>
      </c>
      <c r="C14" s="12" t="inlineStr">
        <is>
          <t>Calçado</t>
        </is>
      </c>
      <c r="D14" s="13" t="n">
        <v>259.9</v>
      </c>
      <c r="E14" s="13">
        <f>D14-(D14*$I$4)</f>
        <v/>
      </c>
      <c r="F14" s="14" t="n">
        <v>0</v>
      </c>
      <c r="G14" s="13">
        <f>E14*F14</f>
        <v/>
      </c>
    </row>
    <row r="15">
      <c r="A15" s="6" t="inlineStr">
        <is>
          <t>Óculos quadrado</t>
        </is>
      </c>
      <c r="B15" s="11" t="n">
        <v>38</v>
      </c>
      <c r="C15" s="12" t="inlineStr">
        <is>
          <t>Calçado</t>
        </is>
      </c>
      <c r="D15" s="13" t="n">
        <v>259.9</v>
      </c>
      <c r="E15" s="13">
        <f>D15-(D15*$I$4)</f>
        <v/>
      </c>
      <c r="F15" s="14" t="n">
        <v>1</v>
      </c>
      <c r="G15" s="13">
        <f>E15*F15</f>
        <v/>
      </c>
    </row>
    <row r="16">
      <c r="A16" s="6" t="inlineStr">
        <is>
          <t>Óculos quadrado</t>
        </is>
      </c>
      <c r="B16" s="11" t="inlineStr">
        <is>
          <t>G</t>
        </is>
      </c>
      <c r="C16" s="12" t="inlineStr">
        <is>
          <t>Vestuário</t>
        </is>
      </c>
      <c r="D16" s="13" t="n">
        <v>299.9</v>
      </c>
      <c r="E16" s="13">
        <f>D16-(D16*$I$4)</f>
        <v/>
      </c>
      <c r="F16" s="14" t="n">
        <v>1</v>
      </c>
      <c r="G16" s="13">
        <f>E16*F16</f>
        <v/>
      </c>
    </row>
    <row r="17">
      <c r="A17" s="6" t="inlineStr">
        <is>
          <t>Óculos quadrado</t>
        </is>
      </c>
      <c r="B17" s="11" t="inlineStr">
        <is>
          <t>G</t>
        </is>
      </c>
      <c r="C17" s="12" t="inlineStr">
        <is>
          <t>Vestuário</t>
        </is>
      </c>
      <c r="D17" s="13" t="n">
        <v>299.9</v>
      </c>
      <c r="E17" s="13">
        <f>D17-(D17*$I$4)</f>
        <v/>
      </c>
      <c r="F17" s="14" t="n">
        <v>1</v>
      </c>
      <c r="G17" s="13">
        <f>E17*F17</f>
        <v/>
      </c>
    </row>
    <row r="18">
      <c r="A18" s="6" t="inlineStr">
        <is>
          <t>Óculos quadrado</t>
        </is>
      </c>
      <c r="B18" s="11" t="inlineStr">
        <is>
          <t>G</t>
        </is>
      </c>
      <c r="C18" s="12" t="inlineStr">
        <is>
          <t>Vestuário</t>
        </is>
      </c>
      <c r="D18" s="13" t="n">
        <v>48.9</v>
      </c>
      <c r="E18" s="13">
        <f>D18-(D18*$I$4)</f>
        <v/>
      </c>
      <c r="F18" s="14" t="n">
        <v>2</v>
      </c>
      <c r="G18" s="13">
        <f>E18*F18</f>
        <v/>
      </c>
    </row>
    <row r="19">
      <c r="A19" s="6" t="inlineStr">
        <is>
          <t>Óculos quadrado</t>
        </is>
      </c>
      <c r="B19" s="11" t="inlineStr">
        <is>
          <t>G</t>
        </is>
      </c>
      <c r="C19" s="12" t="inlineStr">
        <is>
          <t>Vestuário</t>
        </is>
      </c>
      <c r="D19" s="13" t="n">
        <v>93.5</v>
      </c>
      <c r="E19" s="13">
        <f>D19-(D19*$I$4)</f>
        <v/>
      </c>
      <c r="F19" s="14" t="n">
        <v>2</v>
      </c>
      <c r="G19" s="13">
        <f>E19*F19</f>
        <v/>
      </c>
    </row>
    <row r="20">
      <c r="A20" s="6" t="inlineStr">
        <is>
          <t>Óculos quadrado</t>
        </is>
      </c>
      <c r="B20" s="11" t="inlineStr">
        <is>
          <t>G</t>
        </is>
      </c>
      <c r="C20" s="12" t="inlineStr">
        <is>
          <t>Vestuário</t>
        </is>
      </c>
      <c r="D20" s="13" t="n">
        <v>146</v>
      </c>
      <c r="E20" s="13">
        <f>D20-(D20*$I$4)</f>
        <v/>
      </c>
      <c r="F20" s="14" t="n">
        <v>2</v>
      </c>
      <c r="G20" s="13">
        <f>E20*F20</f>
        <v/>
      </c>
    </row>
    <row r="21">
      <c r="A21" s="6" t="inlineStr">
        <is>
          <t>Óculos quadrado</t>
        </is>
      </c>
      <c r="B21" s="11" t="inlineStr">
        <is>
          <t>G</t>
        </is>
      </c>
      <c r="C21" s="12" t="inlineStr">
        <is>
          <t>Vestuário</t>
        </is>
      </c>
      <c r="D21" s="13" t="n">
        <v>32.9</v>
      </c>
      <c r="E21" s="13">
        <f>D21-(D21*$I$4)</f>
        <v/>
      </c>
      <c r="F21" s="14" t="n">
        <v>6</v>
      </c>
      <c r="G21" s="13">
        <f>E21*F21</f>
        <v/>
      </c>
    </row>
    <row r="22">
      <c r="A22" s="6" t="inlineStr">
        <is>
          <t>Óculos quadrado</t>
        </is>
      </c>
      <c r="B22" s="11" t="inlineStr">
        <is>
          <t>G</t>
        </is>
      </c>
      <c r="C22" s="12" t="inlineStr">
        <is>
          <t>Vestuário</t>
        </is>
      </c>
      <c r="D22" s="13" t="n">
        <v>61.91447483243144</v>
      </c>
      <c r="E22" s="13">
        <f>D22-(D22*$I$4)</f>
        <v/>
      </c>
      <c r="F22" s="14" t="n">
        <v>6</v>
      </c>
      <c r="G22" s="13">
        <f>E22*F22</f>
        <v/>
      </c>
    </row>
    <row r="23">
      <c r="A23" s="6" t="inlineStr">
        <is>
          <t>Óculos quadrado</t>
        </is>
      </c>
      <c r="B23" s="11" t="inlineStr">
        <is>
          <t>G</t>
        </is>
      </c>
      <c r="C23" s="12" t="inlineStr">
        <is>
          <t>Vestuário</t>
        </is>
      </c>
      <c r="D23" s="13" t="n">
        <v>98.58622320000002</v>
      </c>
      <c r="E23" s="13">
        <f>D23-(D23*$I$4)</f>
        <v/>
      </c>
      <c r="F23" s="14" t="n">
        <v>6</v>
      </c>
      <c r="G23" s="13">
        <f>E23*F23</f>
        <v/>
      </c>
    </row>
    <row r="24">
      <c r="A24" s="6" t="inlineStr">
        <is>
          <t>Óculos quadrado</t>
        </is>
      </c>
      <c r="B24" s="11" t="inlineStr">
        <is>
          <t>G</t>
        </is>
      </c>
      <c r="C24" s="12" t="inlineStr">
        <is>
          <t>Vestuário</t>
        </is>
      </c>
      <c r="D24" s="13" t="n">
        <v>72.31800000000001</v>
      </c>
      <c r="E24" s="13">
        <f>D24-(D24*$I$4)</f>
        <v/>
      </c>
      <c r="F24" s="14" t="n">
        <v>13</v>
      </c>
      <c r="G24" s="13">
        <f>E24*F24</f>
        <v/>
      </c>
    </row>
    <row r="25">
      <c r="A25" s="6" t="inlineStr">
        <is>
          <t>Óculos quadrado</t>
        </is>
      </c>
      <c r="B25" s="11" t="inlineStr">
        <is>
          <t>M</t>
        </is>
      </c>
      <c r="C25" s="12" t="inlineStr">
        <is>
          <t>Vestuário</t>
        </is>
      </c>
      <c r="D25" s="13" t="n">
        <v>93.22800000000001</v>
      </c>
      <c r="E25" s="13">
        <f>D25-(D25*$I$4)</f>
        <v/>
      </c>
      <c r="F25" s="14" t="n">
        <v>0</v>
      </c>
      <c r="G25" s="13">
        <f>E25*F25</f>
        <v/>
      </c>
    </row>
    <row r="26">
      <c r="A26" s="6" t="inlineStr">
        <is>
          <t>Óculos quadrado</t>
        </is>
      </c>
      <c r="B26" s="11" t="inlineStr">
        <is>
          <t>M</t>
        </is>
      </c>
      <c r="C26" s="12" t="inlineStr">
        <is>
          <t>Vestuário</t>
        </is>
      </c>
      <c r="D26" s="13" t="n">
        <v>145.758</v>
      </c>
      <c r="E26" s="13">
        <f>D26-(D26*$I$4)</f>
        <v/>
      </c>
      <c r="F26" s="14" t="n">
        <v>2</v>
      </c>
      <c r="G26" s="13">
        <f>E26*F26</f>
        <v/>
      </c>
    </row>
    <row r="27">
      <c r="A27" s="6" t="inlineStr">
        <is>
          <t>Óculos quadrado</t>
        </is>
      </c>
      <c r="B27" s="11" t="inlineStr">
        <is>
          <t>M</t>
        </is>
      </c>
      <c r="C27" s="12" t="inlineStr">
        <is>
          <t>Vestuário</t>
        </is>
      </c>
      <c r="D27" s="13" t="n">
        <v>259.9</v>
      </c>
      <c r="E27" s="13">
        <f>D27-(D27*$I$4)</f>
        <v/>
      </c>
      <c r="F27" s="14" t="n">
        <v>2</v>
      </c>
      <c r="G27" s="13">
        <f>E27*F27</f>
        <v/>
      </c>
    </row>
    <row r="28">
      <c r="A28" s="6" t="inlineStr">
        <is>
          <t>Óculos quadrado</t>
        </is>
      </c>
      <c r="B28" s="11" t="inlineStr">
        <is>
          <t>M</t>
        </is>
      </c>
      <c r="C28" s="12" t="inlineStr">
        <is>
          <t>Vestuário</t>
        </is>
      </c>
      <c r="D28" s="13" t="n">
        <v>302.9</v>
      </c>
      <c r="E28" s="13">
        <f>D28-(D28*$I$4)</f>
        <v/>
      </c>
      <c r="F28" s="14" t="n">
        <v>2</v>
      </c>
      <c r="G28" s="13">
        <f>E28*F28</f>
        <v/>
      </c>
    </row>
    <row r="29">
      <c r="A29" s="6" t="inlineStr">
        <is>
          <t>Óculos quadrado</t>
        </is>
      </c>
      <c r="B29" s="11" t="inlineStr">
        <is>
          <t>M</t>
        </is>
      </c>
      <c r="C29" s="12" t="inlineStr">
        <is>
          <t>Vestuário</t>
        </is>
      </c>
      <c r="D29" s="13" t="n">
        <v>46.9</v>
      </c>
      <c r="E29" s="13">
        <f>D29-(D29*$I$4)</f>
        <v/>
      </c>
      <c r="F29" s="14" t="n">
        <v>3</v>
      </c>
      <c r="G29" s="13">
        <f>E29*F29</f>
        <v/>
      </c>
    </row>
    <row r="30">
      <c r="A30" s="6" t="inlineStr">
        <is>
          <t>Óculos quadrado</t>
        </is>
      </c>
      <c r="B30" s="11" t="inlineStr">
        <is>
          <t>M</t>
        </is>
      </c>
      <c r="C30" s="12" t="inlineStr">
        <is>
          <t>Vestuário</t>
        </is>
      </c>
      <c r="D30" s="13" t="n">
        <v>93.53196000000001</v>
      </c>
      <c r="E30" s="13">
        <f>D30-(D30*$I$4)</f>
        <v/>
      </c>
      <c r="F30" s="14" t="n">
        <v>5</v>
      </c>
      <c r="G30" s="13">
        <f>E30*F30</f>
        <v/>
      </c>
    </row>
    <row r="31">
      <c r="A31" s="6" t="inlineStr">
        <is>
          <t>Óculos quadrado</t>
        </is>
      </c>
      <c r="B31" s="11" t="inlineStr">
        <is>
          <t>M</t>
        </is>
      </c>
      <c r="C31" s="12" t="inlineStr">
        <is>
          <t>Vestuário</t>
        </is>
      </c>
      <c r="D31" s="13" t="n">
        <v>32.364721584</v>
      </c>
      <c r="E31" s="13">
        <f>D31-(D31*$I$4)</f>
        <v/>
      </c>
      <c r="F31" s="14" t="n">
        <v>10</v>
      </c>
      <c r="G31" s="13">
        <f>E31*F31</f>
        <v/>
      </c>
    </row>
    <row r="32">
      <c r="A32" s="6" t="inlineStr">
        <is>
          <t>Óculos quadrado</t>
        </is>
      </c>
      <c r="B32" s="11" t="inlineStr">
        <is>
          <t>M</t>
        </is>
      </c>
      <c r="C32" s="12" t="inlineStr">
        <is>
          <t>Vestuário</t>
        </is>
      </c>
      <c r="D32" s="13" t="n">
        <v>39.9</v>
      </c>
      <c r="E32" s="13">
        <f>D32-(D32*$I$4)</f>
        <v/>
      </c>
      <c r="F32" s="14" t="n">
        <v>10</v>
      </c>
      <c r="G32" s="13">
        <f>E32*F32</f>
        <v/>
      </c>
    </row>
    <row r="33">
      <c r="A33" s="6" t="inlineStr">
        <is>
          <t>Óculos quadrado</t>
        </is>
      </c>
      <c r="B33" s="11" t="inlineStr">
        <is>
          <t>M</t>
        </is>
      </c>
      <c r="C33" s="12" t="inlineStr">
        <is>
          <t>Vestuário</t>
        </is>
      </c>
      <c r="D33" s="13" t="n">
        <v>69.90000000000001</v>
      </c>
      <c r="E33" s="13">
        <f>D33-(D33*$I$4)</f>
        <v/>
      </c>
      <c r="F33" s="14" t="n">
        <v>15</v>
      </c>
      <c r="G33" s="13">
        <f>E33*F33</f>
        <v/>
      </c>
    </row>
    <row r="34">
      <c r="A34" s="6" t="inlineStr">
        <is>
          <t>Óculos quadrado</t>
        </is>
      </c>
      <c r="B34" s="11" t="inlineStr">
        <is>
          <t>P</t>
        </is>
      </c>
      <c r="C34" s="12" t="inlineStr">
        <is>
          <t>Vestuário</t>
        </is>
      </c>
      <c r="D34" s="13" t="n">
        <v>249.9</v>
      </c>
      <c r="E34" s="13">
        <f>D34-(D34*$I$4)</f>
        <v/>
      </c>
      <c r="F34" s="14" t="n">
        <v>1</v>
      </c>
      <c r="G34" s="13">
        <f>E34*F34</f>
        <v/>
      </c>
    </row>
    <row r="35">
      <c r="A35" s="6" t="inlineStr">
        <is>
          <t>Óculos quadrado</t>
        </is>
      </c>
      <c r="B35" s="11" t="inlineStr">
        <is>
          <t>P</t>
        </is>
      </c>
      <c r="C35" s="12" t="inlineStr">
        <is>
          <t>Vestuário</t>
        </is>
      </c>
      <c r="D35" s="13" t="n">
        <v>300</v>
      </c>
      <c r="E35" s="13">
        <f>D35-(D35*$I$4)</f>
        <v/>
      </c>
      <c r="F35" s="14" t="n">
        <v>1</v>
      </c>
      <c r="G35" s="13">
        <f>E35*F35</f>
        <v/>
      </c>
    </row>
    <row r="36">
      <c r="A36" s="6" t="inlineStr">
        <is>
          <t>Óculos quadrado</t>
        </is>
      </c>
      <c r="B36" s="11" t="inlineStr">
        <is>
          <t>P</t>
        </is>
      </c>
      <c r="C36" s="12" t="inlineStr">
        <is>
          <t>Vestuário</t>
        </is>
      </c>
      <c r="D36" s="13" t="n">
        <v>140</v>
      </c>
      <c r="E36" s="13">
        <f>D36-(D36*$I$4)</f>
        <v/>
      </c>
      <c r="F36" s="14" t="n">
        <v>2</v>
      </c>
      <c r="G36" s="13">
        <f>E36*F36</f>
        <v/>
      </c>
    </row>
    <row r="37">
      <c r="A37" s="6" t="inlineStr">
        <is>
          <t>Óculos quadrado</t>
        </is>
      </c>
      <c r="B37" s="11" t="inlineStr">
        <is>
          <t>P</t>
        </is>
      </c>
      <c r="C37" s="12" t="inlineStr">
        <is>
          <t>Vestuário</t>
        </is>
      </c>
      <c r="D37" s="13" t="n">
        <v>89.90000000000001</v>
      </c>
      <c r="E37" s="13">
        <f>D37-(D37*$I$4)</f>
        <v/>
      </c>
      <c r="F37" s="14" t="n">
        <v>3</v>
      </c>
      <c r="G37" s="13">
        <f>E37*F37</f>
        <v/>
      </c>
    </row>
    <row r="38">
      <c r="A38" s="6" t="inlineStr">
        <is>
          <t>Óculos quadrado</t>
        </is>
      </c>
      <c r="B38" s="11" t="inlineStr">
        <is>
          <t>P</t>
        </is>
      </c>
      <c r="C38" s="12" t="inlineStr">
        <is>
          <t>Vestuário</t>
        </is>
      </c>
      <c r="D38" s="13" t="n">
        <v>44.9</v>
      </c>
      <c r="E38" s="13">
        <f>D38-(D38*$I$4)</f>
        <v/>
      </c>
      <c r="F38" s="14" t="n">
        <v>5</v>
      </c>
      <c r="G38" s="13">
        <f>E38*F38</f>
        <v/>
      </c>
    </row>
    <row r="39">
      <c r="A39" s="6" t="inlineStr">
        <is>
          <t>Óculos quadrado</t>
        </is>
      </c>
      <c r="B39" s="11" t="inlineStr">
        <is>
          <t>P</t>
        </is>
      </c>
      <c r="C39" s="12" t="inlineStr">
        <is>
          <t>Vestuário</t>
        </is>
      </c>
      <c r="D39" s="13" t="n">
        <v>85.90000000000001</v>
      </c>
      <c r="E39" s="13">
        <f>D39-(D39*$I$4)</f>
        <v/>
      </c>
      <c r="F39" s="14" t="n">
        <v>8</v>
      </c>
      <c r="G39" s="13">
        <f>E39*F39</f>
        <v/>
      </c>
    </row>
    <row r="40">
      <c r="A40" s="6" t="inlineStr">
        <is>
          <t>Óculos quadrado</t>
        </is>
      </c>
      <c r="B40" s="11" t="inlineStr">
        <is>
          <t>P</t>
        </is>
      </c>
      <c r="C40" s="12" t="inlineStr">
        <is>
          <t>Vestuário</t>
        </is>
      </c>
      <c r="D40" s="13" t="n">
        <v>25.9</v>
      </c>
      <c r="E40" s="13">
        <f>D40-(D40*$I$4)</f>
        <v/>
      </c>
      <c r="F40" s="14" t="n">
        <v>12</v>
      </c>
      <c r="G40" s="13">
        <f>E40*F40</f>
        <v/>
      </c>
    </row>
    <row r="41">
      <c r="A41" s="6" t="inlineStr">
        <is>
          <t>Óculos quadrado</t>
        </is>
      </c>
      <c r="B41" s="11" t="inlineStr">
        <is>
          <t>P</t>
        </is>
      </c>
      <c r="C41" s="12" t="inlineStr">
        <is>
          <t>Vestuário</t>
        </is>
      </c>
      <c r="D41" s="13" t="n">
        <v>39.9</v>
      </c>
      <c r="E41" s="13">
        <f>D41-(D41*$I$4)</f>
        <v/>
      </c>
      <c r="F41" s="14" t="n">
        <v>12</v>
      </c>
      <c r="G41" s="13">
        <f>E41*F41</f>
        <v/>
      </c>
    </row>
    <row r="42">
      <c r="A42" s="6" t="inlineStr">
        <is>
          <t>Óculos quadrado</t>
        </is>
      </c>
      <c r="B42" s="15" t="inlineStr">
        <is>
          <t>P</t>
        </is>
      </c>
      <c r="C42" s="16" t="inlineStr">
        <is>
          <t>Vestuário</t>
        </is>
      </c>
      <c r="D42" s="17" t="n">
        <v>65.90000000000001</v>
      </c>
      <c r="E42" s="17">
        <f>D42-(D42*$I$4)</f>
        <v/>
      </c>
      <c r="F42" s="18" t="n">
        <v>12</v>
      </c>
      <c r="G42" s="17">
        <f>E42*F42</f>
        <v/>
      </c>
    </row>
    <row r="43" ht="5.25" customHeight="1">
      <c r="A43" s="2" t="n"/>
      <c r="B43" s="2" t="n"/>
      <c r="C43" s="2" t="n"/>
      <c r="D43" s="2" t="n"/>
      <c r="E43" s="2" t="n"/>
      <c r="F43" s="2" t="n"/>
      <c r="G43" s="2" t="n"/>
    </row>
    <row r="44" ht="18.75" customHeight="1">
      <c r="A44" s="25" t="inlineStr">
        <is>
          <t>Totais</t>
        </is>
      </c>
      <c r="B44" s="26" t="n"/>
      <c r="C44" s="27" t="n"/>
      <c r="D44" s="22">
        <f>SUM(D4:D42)</f>
        <v/>
      </c>
      <c r="E44" s="23">
        <f>SUM(E4:E42)</f>
        <v/>
      </c>
      <c r="F44" s="24">
        <f>SUM(F4:F42)</f>
        <v/>
      </c>
      <c r="G44" s="23">
        <f>SUM(G4:G42)</f>
        <v/>
      </c>
    </row>
  </sheetData>
  <mergeCells count="2">
    <mergeCell ref="A1:G1"/>
    <mergeCell ref="A44:C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2025-02-01T13:07:32Z</dcterms:created>
  <dcterms:modified xsi:type="dcterms:W3CDTF">2025-02-16T12:54:18Z</dcterms:modified>
</cp:coreProperties>
</file>