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coding\PEA\PEA-projekt4-ErykMika-264451\"/>
    </mc:Choice>
  </mc:AlternateContent>
  <xr:revisionPtr revIDLastSave="0" documentId="13_ncr:1_{3547BFE9-08E1-4BE2-AEBD-DA8F53A7B13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47_0.01" sheetId="1" r:id="rId1"/>
    <sheet name="170_0.01" sheetId="2" r:id="rId2"/>
    <sheet name="400_0.0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7" i="3"/>
  <c r="B18" i="3" s="1"/>
  <c r="B21" i="3" s="1"/>
  <c r="D17" i="3"/>
  <c r="E17" i="3"/>
  <c r="E18" i="3" s="1"/>
  <c r="E21" i="3" s="1"/>
  <c r="G17" i="3"/>
  <c r="H17" i="3"/>
  <c r="H18" i="3" s="1"/>
  <c r="H21" i="3" s="1"/>
  <c r="A17" i="3"/>
  <c r="E9" i="3"/>
  <c r="H9" i="3"/>
  <c r="E18" i="2"/>
  <c r="E20" i="2" s="1"/>
  <c r="H18" i="2"/>
  <c r="H20" i="2" s="1"/>
  <c r="B18" i="2"/>
  <c r="B9" i="2"/>
  <c r="B27" i="1"/>
  <c r="B28" i="1" s="1"/>
  <c r="D27" i="1"/>
  <c r="E27" i="1"/>
  <c r="E28" i="1" s="1"/>
  <c r="G27" i="1"/>
  <c r="H27" i="1"/>
  <c r="H28" i="1" s="1"/>
  <c r="A27" i="1"/>
  <c r="B17" i="2"/>
  <c r="D17" i="2"/>
  <c r="E17" i="2"/>
  <c r="G17" i="2"/>
  <c r="H17" i="2"/>
  <c r="A17" i="2"/>
  <c r="B8" i="2"/>
  <c r="D8" i="2"/>
  <c r="E8" i="2"/>
  <c r="E9" i="2" s="1"/>
  <c r="G8" i="2"/>
  <c r="H8" i="2"/>
  <c r="H9" i="2" s="1"/>
  <c r="A8" i="2"/>
  <c r="G13" i="1"/>
  <c r="H13" i="1"/>
  <c r="H14" i="1" s="1"/>
  <c r="D13" i="1"/>
  <c r="E13" i="1"/>
  <c r="E14" i="1" s="1"/>
  <c r="B13" i="1"/>
  <c r="B14" i="1" s="1"/>
  <c r="A13" i="1"/>
  <c r="B30" i="1" l="1"/>
  <c r="E30" i="1"/>
  <c r="H30" i="1"/>
  <c r="B20" i="2"/>
</calcChain>
</file>

<file path=xl/sharedStrings.xml><?xml version="1.0" encoding="utf-8"?>
<sst xmlns="http://schemas.openxmlformats.org/spreadsheetml/2006/main" count="6" uniqueCount="2">
  <si>
    <t>scramble</t>
  </si>
  <si>
    <t>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</si>
</sst>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11" fontId="0" fillId="0" borderId="0" xfId="0" applyNumberFormat="1"/>
    <xf numFmtId="11" fontId="1" fillId="0" borderId="0" xfId="0" applyNumberFormat="1" applyFont="1"/>
    <xf numFmtId="1" fontId="0" fillId="0" borderId="0" xfId="0" applyNumberFormat="1"/>
    <xf numFmtId="9" fontId="0" fillId="0" borderId="0" xfId="1" applyFont="1"/>
    <xf numFmtId="9" fontId="0" fillId="0" borderId="0" xfId="0" applyNumberFormat="1"/>
    <xf numFmtId="9" fontId="0" fillId="2" borderId="0" xfId="1" applyFont="1" applyFill="1"/>
    <xf numFmtId="9" fontId="0" fillId="2" borderId="0" xfId="0" applyNumberFormat="1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activeCell="L16" sqref="L16"/>
    </sheetView>
  </sheetViews>
  <sheetFormatPr defaultRowHeight="14.4" x14ac:dyDescent="0.3"/>
  <cols>
    <col min="1" max="1" width="8.5546875" bestFit="1" customWidth="1"/>
    <col min="5" max="5" width="8.5546875" bestFit="1" customWidth="1"/>
    <col min="8" max="8" width="8.5546875" bestFit="1" customWidth="1"/>
  </cols>
  <sheetData>
    <row r="1" spans="1:10" x14ac:dyDescent="0.3">
      <c r="A1" t="s">
        <v>1</v>
      </c>
    </row>
    <row r="2" spans="1:10" x14ac:dyDescent="0.3">
      <c r="A2">
        <v>1000</v>
      </c>
      <c r="D2">
        <v>10000</v>
      </c>
      <c r="G2">
        <v>100000</v>
      </c>
    </row>
    <row r="3" spans="1:10" x14ac:dyDescent="0.3">
      <c r="A3" s="3">
        <v>81561.600000000006</v>
      </c>
      <c r="B3">
        <v>2287</v>
      </c>
      <c r="D3" s="3">
        <v>4928.21</v>
      </c>
      <c r="E3">
        <v>2218</v>
      </c>
      <c r="G3" s="3">
        <v>12791.8</v>
      </c>
      <c r="H3" s="5">
        <v>2202</v>
      </c>
      <c r="J3">
        <v>1776</v>
      </c>
    </row>
    <row r="4" spans="1:10" x14ac:dyDescent="0.3">
      <c r="A4" s="3">
        <v>4432.01</v>
      </c>
      <c r="B4">
        <v>2234</v>
      </c>
      <c r="D4" s="3">
        <v>1542.91</v>
      </c>
      <c r="E4">
        <v>2241</v>
      </c>
      <c r="G4" s="3">
        <v>20325.599999999999</v>
      </c>
      <c r="H4" s="5">
        <v>2176</v>
      </c>
    </row>
    <row r="5" spans="1:10" x14ac:dyDescent="0.3">
      <c r="A5" s="3">
        <v>68334.3</v>
      </c>
      <c r="B5">
        <v>2287</v>
      </c>
      <c r="D5" s="3">
        <v>1202.57</v>
      </c>
      <c r="E5">
        <v>2217</v>
      </c>
      <c r="G5" s="3">
        <v>97396.2</v>
      </c>
      <c r="H5" s="5">
        <v>2164</v>
      </c>
    </row>
    <row r="6" spans="1:10" x14ac:dyDescent="0.3">
      <c r="A6" s="3">
        <v>28498.1</v>
      </c>
      <c r="B6">
        <v>2287</v>
      </c>
      <c r="D6" s="3">
        <v>1220.55</v>
      </c>
      <c r="E6">
        <v>2289</v>
      </c>
      <c r="G6" s="3">
        <v>11006</v>
      </c>
      <c r="H6" s="5">
        <v>2217</v>
      </c>
    </row>
    <row r="7" spans="1:10" x14ac:dyDescent="0.3">
      <c r="A7" s="3">
        <v>12822.6</v>
      </c>
      <c r="B7">
        <v>2241</v>
      </c>
      <c r="D7" s="3">
        <v>1088.52</v>
      </c>
      <c r="E7">
        <v>2234</v>
      </c>
      <c r="G7" s="3">
        <v>15547.9</v>
      </c>
      <c r="H7" s="5">
        <v>2218</v>
      </c>
    </row>
    <row r="8" spans="1:10" x14ac:dyDescent="0.3">
      <c r="A8" s="3">
        <v>7449.3</v>
      </c>
      <c r="B8">
        <v>2287</v>
      </c>
      <c r="D8" s="3">
        <v>895.69200000000001</v>
      </c>
      <c r="E8">
        <v>2241</v>
      </c>
      <c r="G8" s="3">
        <v>33415</v>
      </c>
      <c r="H8" s="5">
        <v>2173</v>
      </c>
    </row>
    <row r="9" spans="1:10" x14ac:dyDescent="0.3">
      <c r="A9" s="3">
        <v>15620.5</v>
      </c>
      <c r="B9">
        <v>2241</v>
      </c>
      <c r="D9" s="3">
        <v>12646.8</v>
      </c>
      <c r="E9">
        <v>2181</v>
      </c>
      <c r="G9" s="3">
        <v>11212.7</v>
      </c>
      <c r="H9" s="5">
        <v>2183</v>
      </c>
    </row>
    <row r="10" spans="1:10" x14ac:dyDescent="0.3">
      <c r="A10" s="3">
        <v>10426.1</v>
      </c>
      <c r="B10">
        <v>2234</v>
      </c>
      <c r="D10" s="3">
        <v>58668.2</v>
      </c>
      <c r="E10">
        <v>2265</v>
      </c>
      <c r="G10" s="3">
        <v>10115.700000000001</v>
      </c>
      <c r="H10" s="5">
        <v>2183</v>
      </c>
    </row>
    <row r="11" spans="1:10" x14ac:dyDescent="0.3">
      <c r="A11" s="3">
        <v>48213.2</v>
      </c>
      <c r="B11">
        <v>2287</v>
      </c>
      <c r="D11" s="3">
        <v>1246.19</v>
      </c>
      <c r="E11">
        <v>2234</v>
      </c>
      <c r="G11" s="3">
        <v>8813.49</v>
      </c>
      <c r="H11" s="5">
        <v>2234</v>
      </c>
    </row>
    <row r="12" spans="1:10" x14ac:dyDescent="0.3">
      <c r="A12" s="3">
        <v>9168.01</v>
      </c>
      <c r="B12">
        <v>2241</v>
      </c>
      <c r="D12" s="3">
        <v>46916</v>
      </c>
      <c r="E12">
        <v>2202</v>
      </c>
      <c r="G12" s="3">
        <v>37586.1</v>
      </c>
      <c r="H12" s="5">
        <v>2145</v>
      </c>
    </row>
    <row r="13" spans="1:10" x14ac:dyDescent="0.3">
      <c r="A13" s="4">
        <f>AVERAGE(A3:A12)</f>
        <v>28652.572000000004</v>
      </c>
      <c r="B13" s="2">
        <f>AVERAGE(B3:B12)</f>
        <v>2262.6</v>
      </c>
      <c r="D13" s="4">
        <f>AVERAGE(D3:D12)</f>
        <v>13035.564199999999</v>
      </c>
      <c r="E13" s="2">
        <f>AVERAGE(E3:E12)</f>
        <v>2232.1999999999998</v>
      </c>
      <c r="G13" s="4">
        <f>AVERAGE(G3:G12)</f>
        <v>25821.048999999999</v>
      </c>
      <c r="H13" s="2">
        <f>AVERAGE(H3:H12)</f>
        <v>2189.5</v>
      </c>
    </row>
    <row r="14" spans="1:10" x14ac:dyDescent="0.3">
      <c r="B14" s="6">
        <f>(B13-$J$3)/$J$3</f>
        <v>0.27398648648648644</v>
      </c>
      <c r="C14" s="6"/>
      <c r="D14" s="6"/>
      <c r="E14" s="6">
        <f>(E13-$J$3)/$J$3</f>
        <v>0.25686936936936927</v>
      </c>
      <c r="F14" s="6"/>
      <c r="G14" s="6"/>
      <c r="H14" s="6">
        <f>(H13-$J$3)/$J$3</f>
        <v>0.23282657657657657</v>
      </c>
    </row>
    <row r="16" spans="1:10" x14ac:dyDescent="0.3">
      <c r="A16" t="s">
        <v>0</v>
      </c>
    </row>
    <row r="17" spans="1:8" x14ac:dyDescent="0.3">
      <c r="A17" s="3">
        <v>102113</v>
      </c>
      <c r="B17">
        <v>2130</v>
      </c>
      <c r="D17" s="3">
        <v>95816.6</v>
      </c>
      <c r="E17">
        <v>2183</v>
      </c>
      <c r="G17" s="3">
        <v>13367.5</v>
      </c>
      <c r="H17">
        <v>2135</v>
      </c>
    </row>
    <row r="18" spans="1:8" x14ac:dyDescent="0.3">
      <c r="A18" s="3">
        <v>2690.94</v>
      </c>
      <c r="B18">
        <v>2234</v>
      </c>
      <c r="D18" s="3">
        <v>113808</v>
      </c>
      <c r="E18">
        <v>2183</v>
      </c>
      <c r="G18" s="3">
        <v>38633.300000000003</v>
      </c>
      <c r="H18">
        <v>2234</v>
      </c>
    </row>
    <row r="19" spans="1:8" x14ac:dyDescent="0.3">
      <c r="A19" s="3">
        <v>5886.06</v>
      </c>
      <c r="B19">
        <v>2210</v>
      </c>
      <c r="D19" s="3">
        <v>106887</v>
      </c>
      <c r="E19">
        <v>2170</v>
      </c>
      <c r="G19" s="3">
        <v>116273</v>
      </c>
      <c r="H19">
        <v>2175</v>
      </c>
    </row>
    <row r="20" spans="1:8" x14ac:dyDescent="0.3">
      <c r="A20" s="3">
        <v>29365.200000000001</v>
      </c>
      <c r="B20">
        <v>2199</v>
      </c>
      <c r="D20" s="3">
        <v>82506</v>
      </c>
      <c r="E20">
        <v>2165</v>
      </c>
      <c r="G20" s="3">
        <v>116311</v>
      </c>
      <c r="H20">
        <v>2122</v>
      </c>
    </row>
    <row r="21" spans="1:8" x14ac:dyDescent="0.3">
      <c r="A21" s="3">
        <v>71253.3</v>
      </c>
      <c r="B21">
        <v>2181</v>
      </c>
      <c r="D21" s="3">
        <v>81700.2</v>
      </c>
      <c r="E21">
        <v>2146</v>
      </c>
      <c r="G21" s="3">
        <v>15493.3</v>
      </c>
      <c r="H21">
        <v>2215</v>
      </c>
    </row>
    <row r="22" spans="1:8" x14ac:dyDescent="0.3">
      <c r="A22" s="3">
        <v>48952.1</v>
      </c>
      <c r="B22">
        <v>2195</v>
      </c>
      <c r="D22" s="3">
        <v>6605.61</v>
      </c>
      <c r="E22">
        <v>2218</v>
      </c>
      <c r="G22" s="3">
        <v>97062.399999999994</v>
      </c>
      <c r="H22">
        <v>2217</v>
      </c>
    </row>
    <row r="23" spans="1:8" x14ac:dyDescent="0.3">
      <c r="A23" s="3">
        <v>98612.4</v>
      </c>
      <c r="B23">
        <v>2199</v>
      </c>
      <c r="D23" s="3">
        <v>45547</v>
      </c>
      <c r="E23">
        <v>2170</v>
      </c>
      <c r="G23" s="3">
        <v>8636.4500000000007</v>
      </c>
      <c r="H23">
        <v>2234</v>
      </c>
    </row>
    <row r="24" spans="1:8" x14ac:dyDescent="0.3">
      <c r="A24" s="3">
        <v>95018.3</v>
      </c>
      <c r="B24">
        <v>2210</v>
      </c>
      <c r="D24" s="3">
        <v>80067</v>
      </c>
      <c r="E24">
        <v>2141</v>
      </c>
      <c r="G24" s="3">
        <v>18288.900000000001</v>
      </c>
      <c r="H24">
        <v>2194</v>
      </c>
    </row>
    <row r="25" spans="1:8" x14ac:dyDescent="0.3">
      <c r="A25" s="3">
        <v>52846.1</v>
      </c>
      <c r="B25">
        <v>2176</v>
      </c>
      <c r="D25" s="3">
        <v>91701.9</v>
      </c>
      <c r="E25">
        <v>2146</v>
      </c>
      <c r="G25" s="3">
        <v>10281.6</v>
      </c>
      <c r="H25">
        <v>2183</v>
      </c>
    </row>
    <row r="26" spans="1:8" x14ac:dyDescent="0.3">
      <c r="A26" s="3">
        <v>18607.900000000001</v>
      </c>
      <c r="B26">
        <v>2273</v>
      </c>
      <c r="D26" s="3">
        <v>1136.2</v>
      </c>
      <c r="E26">
        <v>2243</v>
      </c>
      <c r="G26" s="3">
        <v>10229</v>
      </c>
      <c r="H26">
        <v>2217</v>
      </c>
    </row>
    <row r="27" spans="1:8" x14ac:dyDescent="0.3">
      <c r="A27" s="4">
        <f>AVERAGE(A17:A26)</f>
        <v>52534.529999999992</v>
      </c>
      <c r="B27" s="2">
        <f t="shared" ref="B27" si="0">AVERAGE(B17:B26)</f>
        <v>2200.6999999999998</v>
      </c>
      <c r="C27" s="4"/>
      <c r="D27" s="4">
        <f>AVERAGE(D17:D26)</f>
        <v>70577.550999999992</v>
      </c>
      <c r="E27" s="2">
        <f>AVERAGE(E17:E26)</f>
        <v>2176.5</v>
      </c>
      <c r="F27" s="4"/>
      <c r="G27" s="4">
        <f>AVERAGE(G17:G26)</f>
        <v>44457.645000000004</v>
      </c>
      <c r="H27" s="2">
        <f>AVERAGE(H17:H26)</f>
        <v>2192.6</v>
      </c>
    </row>
    <row r="28" spans="1:8" x14ac:dyDescent="0.3">
      <c r="B28" s="6">
        <f>(B27-$J$3)/$J$3</f>
        <v>0.23913288288288279</v>
      </c>
      <c r="C28" s="6"/>
      <c r="D28" s="6"/>
      <c r="E28" s="6">
        <f>(E27-$J$3)/$J$3</f>
        <v>0.22550675675675674</v>
      </c>
      <c r="F28" s="6"/>
      <c r="G28" s="6"/>
      <c r="H28" s="6">
        <f>(H27-$J$3)/$J$3</f>
        <v>0.23457207207207201</v>
      </c>
    </row>
    <row r="30" spans="1:8" x14ac:dyDescent="0.3">
      <c r="B30" s="7">
        <f>(B14+B28)/2</f>
        <v>0.2565596846846846</v>
      </c>
      <c r="C30" s="7"/>
      <c r="D30" s="7"/>
      <c r="E30" s="7">
        <f>(E14+E28)/2</f>
        <v>0.24118806306306301</v>
      </c>
      <c r="F30" s="7"/>
      <c r="G30" s="7"/>
      <c r="H30" s="9">
        <f>(H14+H28)/2</f>
        <v>0.23369932432432428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89DC-4505-4E95-B634-3293331C2744}">
  <dimension ref="A1:J20"/>
  <sheetViews>
    <sheetView workbookViewId="0">
      <selection activeCell="J27" sqref="J27"/>
    </sheetView>
  </sheetViews>
  <sheetFormatPr defaultRowHeight="14.4" x14ac:dyDescent="0.3"/>
  <cols>
    <col min="1" max="1" width="10.21875" bestFit="1" customWidth="1"/>
    <col min="5" max="5" width="10.21875" bestFit="1" customWidth="1"/>
    <col min="9" max="9" width="9.33203125" bestFit="1" customWidth="1"/>
  </cols>
  <sheetData>
    <row r="1" spans="1:10" x14ac:dyDescent="0.3">
      <c r="A1" t="s">
        <v>1</v>
      </c>
    </row>
    <row r="2" spans="1:10" x14ac:dyDescent="0.3">
      <c r="A2">
        <v>1000</v>
      </c>
      <c r="D2">
        <v>10000</v>
      </c>
      <c r="G2">
        <v>100000</v>
      </c>
    </row>
    <row r="3" spans="1:10" x14ac:dyDescent="0.3">
      <c r="A3" s="3">
        <v>48925.9</v>
      </c>
      <c r="B3" s="5">
        <v>3824</v>
      </c>
      <c r="D3" s="3">
        <v>2063.67</v>
      </c>
      <c r="E3" s="5">
        <v>3810</v>
      </c>
      <c r="G3" s="3">
        <v>17516.2</v>
      </c>
      <c r="H3" s="5">
        <v>3810</v>
      </c>
    </row>
    <row r="4" spans="1:10" x14ac:dyDescent="0.3">
      <c r="A4" s="3">
        <v>238291</v>
      </c>
      <c r="B4" s="5">
        <v>3822</v>
      </c>
      <c r="D4" s="3">
        <v>50967.199999999997</v>
      </c>
      <c r="E4" s="5">
        <v>3844</v>
      </c>
      <c r="G4" s="3">
        <v>24054</v>
      </c>
      <c r="H4" s="5">
        <v>3785</v>
      </c>
      <c r="J4">
        <v>2755</v>
      </c>
    </row>
    <row r="5" spans="1:10" x14ac:dyDescent="0.3">
      <c r="A5" s="3">
        <v>185043</v>
      </c>
      <c r="B5" s="5">
        <v>3856</v>
      </c>
      <c r="D5" s="3">
        <v>227672</v>
      </c>
      <c r="E5" s="5">
        <v>3810</v>
      </c>
      <c r="G5" s="3">
        <v>17483</v>
      </c>
      <c r="H5" s="5">
        <v>3771</v>
      </c>
    </row>
    <row r="6" spans="1:10" x14ac:dyDescent="0.3">
      <c r="A6" s="3">
        <v>20036.5</v>
      </c>
      <c r="B6" s="5">
        <v>3861</v>
      </c>
      <c r="D6" s="3">
        <v>5479.38</v>
      </c>
      <c r="E6" s="5">
        <v>3921</v>
      </c>
      <c r="G6" s="3">
        <v>18775.099999999999</v>
      </c>
      <c r="H6" s="5">
        <v>3824</v>
      </c>
    </row>
    <row r="7" spans="1:10" x14ac:dyDescent="0.3">
      <c r="A7" s="3">
        <v>2681.4</v>
      </c>
      <c r="B7" s="5">
        <v>3901</v>
      </c>
      <c r="D7" s="3">
        <v>3410.38</v>
      </c>
      <c r="E7" s="5">
        <v>3848</v>
      </c>
      <c r="G7" s="3">
        <v>15895.3</v>
      </c>
      <c r="H7" s="5">
        <v>3771</v>
      </c>
    </row>
    <row r="8" spans="1:10" x14ac:dyDescent="0.3">
      <c r="A8" s="4">
        <f>AVERAGE(A3:A7)</f>
        <v>98995.560000000012</v>
      </c>
      <c r="B8" s="2">
        <f t="shared" ref="B8" si="0">AVERAGE(B3:B7)</f>
        <v>3852.8</v>
      </c>
      <c r="C8" s="1"/>
      <c r="D8" s="4">
        <f>AVERAGE(D3:D7)</f>
        <v>57918.525999999998</v>
      </c>
      <c r="E8" s="2">
        <f>AVERAGE(E3:E7)</f>
        <v>3846.6</v>
      </c>
      <c r="F8" s="1"/>
      <c r="G8" s="4">
        <f>AVERAGE(G3:G7)</f>
        <v>18744.719999999998</v>
      </c>
      <c r="H8" s="2">
        <f>AVERAGE(H3:H7)</f>
        <v>3792.2</v>
      </c>
    </row>
    <row r="9" spans="1:10" x14ac:dyDescent="0.3">
      <c r="B9" s="6">
        <f>(B8-$J$4)/$J$4</f>
        <v>0.39847549909255903</v>
      </c>
      <c r="C9" s="6"/>
      <c r="D9" s="6"/>
      <c r="E9" s="6">
        <f>(E8-$J$4)/$J$4</f>
        <v>0.39622504537205078</v>
      </c>
      <c r="F9" s="6"/>
      <c r="G9" s="6"/>
      <c r="H9" s="6">
        <f>(H8-$J$4)/$J$4</f>
        <v>0.37647912885662427</v>
      </c>
    </row>
    <row r="10" spans="1:10" x14ac:dyDescent="0.3">
      <c r="A10" t="s">
        <v>0</v>
      </c>
    </row>
    <row r="11" spans="1:10" x14ac:dyDescent="0.3">
      <c r="A11">
        <v>1000</v>
      </c>
      <c r="D11">
        <v>10000</v>
      </c>
      <c r="G11">
        <v>100000</v>
      </c>
    </row>
    <row r="12" spans="1:10" x14ac:dyDescent="0.3">
      <c r="A12" s="3">
        <v>174286</v>
      </c>
      <c r="B12" s="5">
        <v>3822</v>
      </c>
      <c r="D12" s="3">
        <v>213190</v>
      </c>
      <c r="E12" s="5">
        <v>3834</v>
      </c>
      <c r="G12" s="3">
        <v>16596.3</v>
      </c>
      <c r="H12" s="5">
        <v>3771</v>
      </c>
    </row>
    <row r="13" spans="1:10" x14ac:dyDescent="0.3">
      <c r="A13" s="3">
        <v>126689</v>
      </c>
      <c r="B13" s="5">
        <v>3771</v>
      </c>
      <c r="D13" s="3">
        <v>1195.2</v>
      </c>
      <c r="E13" s="5">
        <v>3846</v>
      </c>
      <c r="G13" s="3">
        <v>15734.7</v>
      </c>
      <c r="H13" s="5">
        <v>3771</v>
      </c>
    </row>
    <row r="14" spans="1:10" x14ac:dyDescent="0.3">
      <c r="A14" s="3">
        <v>239872</v>
      </c>
      <c r="B14" s="5">
        <v>3819</v>
      </c>
      <c r="D14" s="3">
        <v>50539.9</v>
      </c>
      <c r="E14" s="5">
        <v>3771</v>
      </c>
      <c r="G14" s="3">
        <v>79154.399999999994</v>
      </c>
      <c r="H14" s="5">
        <v>3734</v>
      </c>
    </row>
    <row r="15" spans="1:10" x14ac:dyDescent="0.3">
      <c r="A15" s="3">
        <v>58659.6</v>
      </c>
      <c r="B15" s="5">
        <v>3700</v>
      </c>
      <c r="D15" s="3">
        <v>162759</v>
      </c>
      <c r="E15" s="5">
        <v>3771</v>
      </c>
      <c r="G15" s="3">
        <v>17599.2</v>
      </c>
      <c r="H15" s="5">
        <v>3771</v>
      </c>
    </row>
    <row r="16" spans="1:10" x14ac:dyDescent="0.3">
      <c r="A16" s="3">
        <v>109289</v>
      </c>
      <c r="B16" s="5">
        <v>3861</v>
      </c>
      <c r="D16" s="3">
        <v>213015</v>
      </c>
      <c r="E16" s="5">
        <v>3790</v>
      </c>
      <c r="G16" s="3">
        <v>15690</v>
      </c>
      <c r="H16" s="5">
        <v>3771</v>
      </c>
    </row>
    <row r="17" spans="1:8" x14ac:dyDescent="0.3">
      <c r="A17" s="4">
        <f>AVERAGE(A12:A16)</f>
        <v>141759.12</v>
      </c>
      <c r="B17" s="2">
        <f t="shared" ref="B17" si="1">AVERAGE(B12:B16)</f>
        <v>3794.6</v>
      </c>
      <c r="C17" s="1"/>
      <c r="D17" s="4">
        <f>AVERAGE(D12:D16)</f>
        <v>128139.82000000002</v>
      </c>
      <c r="E17" s="2">
        <f>AVERAGE(E12:E16)</f>
        <v>3802.4</v>
      </c>
      <c r="F17" s="1"/>
      <c r="G17" s="4">
        <f>AVERAGE(G12:G16)</f>
        <v>28954.919999999995</v>
      </c>
      <c r="H17" s="2">
        <f>AVERAGE(H12:H16)</f>
        <v>3763.6</v>
      </c>
    </row>
    <row r="18" spans="1:8" x14ac:dyDescent="0.3">
      <c r="A18" s="3"/>
      <c r="B18" s="6">
        <f>(B17-$J$4)/$J$4</f>
        <v>0.37735027223230488</v>
      </c>
      <c r="C18" s="6"/>
      <c r="D18" s="6"/>
      <c r="E18" s="6">
        <f>(E17-$J$4)/$J$4</f>
        <v>0.3801814882032668</v>
      </c>
      <c r="F18" s="6"/>
      <c r="G18" s="6"/>
      <c r="H18" s="6">
        <f>(H17-$J$4)/$J$4</f>
        <v>0.36609800362976402</v>
      </c>
    </row>
    <row r="20" spans="1:8" x14ac:dyDescent="0.3">
      <c r="B20" s="6">
        <f>(B9+B18)/2</f>
        <v>0.38791288566243198</v>
      </c>
      <c r="C20" s="6"/>
      <c r="D20" s="6"/>
      <c r="E20" s="6">
        <f>(E9+E18)/2</f>
        <v>0.38820326678765882</v>
      </c>
      <c r="F20" s="6"/>
      <c r="G20" s="6"/>
      <c r="H20" s="8">
        <f>(H9+H18)/2</f>
        <v>0.37128856624319417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6AF5D-CCA4-4A30-AC89-9F5B9C27E981}">
  <dimension ref="A2:J21"/>
  <sheetViews>
    <sheetView tabSelected="1" workbookViewId="0">
      <selection activeCell="L17" sqref="L17"/>
    </sheetView>
  </sheetViews>
  <sheetFormatPr defaultRowHeight="14.4" x14ac:dyDescent="0.3"/>
  <sheetData>
    <row r="2" spans="1:10" x14ac:dyDescent="0.3">
      <c r="A2" t="s">
        <v>1</v>
      </c>
    </row>
    <row r="3" spans="1:10" x14ac:dyDescent="0.3">
      <c r="A3" s="3">
        <v>1000</v>
      </c>
      <c r="D3">
        <v>10000</v>
      </c>
      <c r="G3">
        <v>100000</v>
      </c>
    </row>
    <row r="4" spans="1:10" x14ac:dyDescent="0.3">
      <c r="A4" s="3">
        <v>353336</v>
      </c>
      <c r="B4" s="5">
        <v>3332</v>
      </c>
      <c r="D4" s="3">
        <v>346900</v>
      </c>
      <c r="E4" s="5">
        <v>3009</v>
      </c>
      <c r="G4" s="3">
        <v>359047</v>
      </c>
      <c r="H4" s="5">
        <v>2999</v>
      </c>
      <c r="J4">
        <v>2465</v>
      </c>
    </row>
    <row r="5" spans="1:10" x14ac:dyDescent="0.3">
      <c r="A5" s="3">
        <v>343100</v>
      </c>
      <c r="B5" s="5">
        <v>3330</v>
      </c>
      <c r="D5" s="3">
        <v>359277</v>
      </c>
      <c r="E5" s="5">
        <v>3282</v>
      </c>
      <c r="G5" s="3">
        <v>355573</v>
      </c>
      <c r="H5" s="5">
        <v>3006</v>
      </c>
    </row>
    <row r="6" spans="1:10" x14ac:dyDescent="0.3">
      <c r="A6" s="3">
        <v>329830</v>
      </c>
      <c r="B6" s="5">
        <v>3322</v>
      </c>
      <c r="D6" s="3">
        <v>354346</v>
      </c>
      <c r="E6" s="5">
        <v>3065</v>
      </c>
      <c r="G6" s="3">
        <v>355129</v>
      </c>
      <c r="H6" s="5">
        <v>2979</v>
      </c>
    </row>
    <row r="7" spans="1:10" x14ac:dyDescent="0.3">
      <c r="A7" s="3">
        <v>327281</v>
      </c>
      <c r="B7" s="5">
        <v>3349</v>
      </c>
      <c r="D7" s="3">
        <v>346062</v>
      </c>
      <c r="E7" s="5">
        <v>3234</v>
      </c>
      <c r="G7" s="3">
        <v>357628</v>
      </c>
      <c r="H7" s="5">
        <v>2991</v>
      </c>
    </row>
    <row r="8" spans="1:10" x14ac:dyDescent="0.3">
      <c r="A8" s="3">
        <v>320567</v>
      </c>
      <c r="B8" s="5">
        <v>3308</v>
      </c>
      <c r="D8" s="3">
        <v>357821</v>
      </c>
      <c r="E8" s="5">
        <v>3066</v>
      </c>
      <c r="G8" s="3">
        <v>359774</v>
      </c>
      <c r="H8" s="5">
        <v>2984</v>
      </c>
    </row>
    <row r="9" spans="1:10" x14ac:dyDescent="0.3">
      <c r="A9" s="3"/>
      <c r="B9" s="6">
        <f>(B8-$J$4)/$J$4</f>
        <v>0.34198782961460444</v>
      </c>
      <c r="C9" s="6"/>
      <c r="D9" s="6"/>
      <c r="E9" s="6">
        <f t="shared" ref="E9:H9" si="0">(E8-$J$4)/$J$4</f>
        <v>0.2438133874239351</v>
      </c>
      <c r="F9" s="6"/>
      <c r="G9" s="6"/>
      <c r="H9" s="6">
        <f t="shared" si="0"/>
        <v>0.2105476673427992</v>
      </c>
    </row>
    <row r="10" spans="1:10" x14ac:dyDescent="0.3">
      <c r="A10" s="3"/>
      <c r="B10" s="5"/>
      <c r="D10" s="3"/>
      <c r="E10" s="5"/>
      <c r="G10" s="3"/>
      <c r="H10" s="5"/>
    </row>
    <row r="11" spans="1:10" x14ac:dyDescent="0.3">
      <c r="A11" s="3" t="s">
        <v>0</v>
      </c>
      <c r="B11" s="5"/>
      <c r="D11" s="3"/>
      <c r="E11" s="5"/>
      <c r="G11" s="3"/>
      <c r="H11" s="5"/>
    </row>
    <row r="12" spans="1:10" x14ac:dyDescent="0.3">
      <c r="A12" s="3">
        <v>358345</v>
      </c>
      <c r="B12" s="5">
        <v>3142</v>
      </c>
      <c r="D12" s="3">
        <v>351215</v>
      </c>
      <c r="E12" s="5">
        <v>3042</v>
      </c>
      <c r="G12" s="3">
        <v>357307</v>
      </c>
      <c r="H12" s="5">
        <v>2964</v>
      </c>
    </row>
    <row r="13" spans="1:10" x14ac:dyDescent="0.3">
      <c r="A13" s="3">
        <v>359794</v>
      </c>
      <c r="B13" s="5">
        <v>3180</v>
      </c>
      <c r="D13" s="3">
        <v>331016</v>
      </c>
      <c r="E13" s="5">
        <v>3194</v>
      </c>
      <c r="G13" s="3">
        <v>357287</v>
      </c>
      <c r="H13" s="5">
        <v>2983</v>
      </c>
    </row>
    <row r="14" spans="1:10" x14ac:dyDescent="0.3">
      <c r="A14" s="3">
        <v>354736</v>
      </c>
      <c r="B14" s="5">
        <v>3193</v>
      </c>
      <c r="D14" s="3">
        <v>354725</v>
      </c>
      <c r="E14" s="5">
        <v>3173</v>
      </c>
      <c r="G14" s="3">
        <v>358534</v>
      </c>
      <c r="H14" s="5">
        <v>3001</v>
      </c>
    </row>
    <row r="15" spans="1:10" x14ac:dyDescent="0.3">
      <c r="A15" s="3">
        <v>350490</v>
      </c>
      <c r="B15" s="5">
        <v>3188</v>
      </c>
      <c r="D15" s="3">
        <v>347080</v>
      </c>
      <c r="E15" s="5">
        <v>3156</v>
      </c>
      <c r="G15" s="3">
        <v>355001</v>
      </c>
      <c r="H15" s="5">
        <v>2926</v>
      </c>
    </row>
    <row r="16" spans="1:10" x14ac:dyDescent="0.3">
      <c r="A16" s="3">
        <v>348583</v>
      </c>
      <c r="B16" s="5">
        <v>3219</v>
      </c>
      <c r="D16" s="3">
        <v>349848</v>
      </c>
      <c r="E16" s="5">
        <v>3064</v>
      </c>
      <c r="G16" s="3">
        <v>357704</v>
      </c>
      <c r="H16" s="5">
        <v>2982</v>
      </c>
    </row>
    <row r="17" spans="1:8" x14ac:dyDescent="0.3">
      <c r="A17" s="4">
        <f>AVERAGE(A12:A16)</f>
        <v>354389.6</v>
      </c>
      <c r="B17" s="2">
        <f t="shared" ref="B17:H17" si="1">AVERAGE(B12:B16)</f>
        <v>3184.4</v>
      </c>
      <c r="C17" s="1"/>
      <c r="D17" s="4">
        <f t="shared" si="1"/>
        <v>346776.8</v>
      </c>
      <c r="E17" s="2">
        <f t="shared" si="1"/>
        <v>3125.8</v>
      </c>
      <c r="F17" s="1"/>
      <c r="G17" s="4">
        <f t="shared" si="1"/>
        <v>357166.6</v>
      </c>
      <c r="H17" s="2">
        <f t="shared" si="1"/>
        <v>2971.2</v>
      </c>
    </row>
    <row r="18" spans="1:8" x14ac:dyDescent="0.3">
      <c r="B18" s="6">
        <f>(B17-$J$4)/$J$4</f>
        <v>0.2918458417849899</v>
      </c>
      <c r="C18" s="6"/>
      <c r="D18" s="6"/>
      <c r="E18" s="6">
        <f t="shared" ref="C18:H18" si="2">(E17-$J$4)/$J$4</f>
        <v>0.26807302231237329</v>
      </c>
      <c r="F18" s="6"/>
      <c r="G18" s="6"/>
      <c r="H18" s="6">
        <f t="shared" si="2"/>
        <v>0.20535496957403643</v>
      </c>
    </row>
    <row r="21" spans="1:8" x14ac:dyDescent="0.3">
      <c r="B21" s="6">
        <f>(B18+B9)/2</f>
        <v>0.31691683569979717</v>
      </c>
      <c r="C21" s="6"/>
      <c r="D21" s="6"/>
      <c r="E21" s="6">
        <f>(E18+E9)/2</f>
        <v>0.25594320486815419</v>
      </c>
      <c r="F21" s="6"/>
      <c r="G21" s="6"/>
      <c r="H21" s="8">
        <f>(H18+H9)/2</f>
        <v>0.2079513184584178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47_0.01</vt:lpstr>
      <vt:lpstr>170_0.01</vt:lpstr>
      <vt:lpstr>400_0.01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 Mika</dc:creator>
  <cp:lastModifiedBy>Eryk Mika</cp:lastModifiedBy>
  <dcterms:created xsi:type="dcterms:W3CDTF">2015-06-05T18:19:34Z</dcterms:created>
  <dcterms:modified xsi:type="dcterms:W3CDTF">2024-01-07T18:59:20Z</dcterms:modified>
</cp:coreProperties>
</file>