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erzat\Desktop\Labs\mm\"/>
    </mc:Choice>
  </mc:AlternateContent>
  <xr:revisionPtr revIDLastSave="0" documentId="13_ncr:1_{FFC6785D-7F88-4BF7-A91B-1720A2BA1507}" xr6:coauthVersionLast="47" xr6:coauthVersionMax="47" xr10:uidLastSave="{00000000-0000-0000-0000-000000000000}"/>
  <bookViews>
    <workbookView xWindow="348" yWindow="612" windowWidth="17280" windowHeight="8880" xr2:uid="{00000000-000D-0000-FFFF-FFFF00000000}"/>
  </bookViews>
  <sheets>
    <sheet name="Лист1" sheetId="1" r:id="rId1"/>
  </sheets>
  <definedNames>
    <definedName name="solver_adj" localSheetId="0" hidden="1">Лист1!#REF!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Лист1!#REF!</definedName>
    <definedName name="solver_lhs2" localSheetId="0" hidden="1">Лист1!#REF!</definedName>
    <definedName name="solver_lhs3" localSheetId="0" hidden="1">Лист1!#REF!</definedName>
    <definedName name="solver_lhs4" localSheetId="0" hidden="1">Лист1!#REF!</definedName>
    <definedName name="solver_mip" localSheetId="0" hidden="1">2147483647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Лист1!$M$8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hs1" localSheetId="0" hidden="1">0</definedName>
    <definedName name="solver_rhs2" localSheetId="0" hidden="1">0</definedName>
    <definedName name="solver_rhs3" localSheetId="0" hidden="1">Лист1!#REF!</definedName>
    <definedName name="solver_rhs4" localSheetId="0" hidden="1">Лист1!#REF!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" i="1" l="1"/>
  <c r="I32" i="1"/>
  <c r="I31" i="1"/>
  <c r="I30" i="1"/>
  <c r="I8" i="1"/>
  <c r="I14" i="1"/>
  <c r="I20" i="1"/>
  <c r="B23" i="1"/>
  <c r="B22" i="1"/>
  <c r="B21" i="1"/>
  <c r="B20" i="1"/>
  <c r="B14" i="1"/>
  <c r="E17" i="1"/>
  <c r="D17" i="1"/>
  <c r="D16" i="1"/>
  <c r="C16" i="1"/>
  <c r="C17" i="1"/>
  <c r="C15" i="1"/>
  <c r="B16" i="1"/>
  <c r="B17" i="1"/>
  <c r="B15" i="1"/>
  <c r="F26" i="1"/>
  <c r="F20" i="1"/>
  <c r="C27" i="1" s="1"/>
  <c r="F15" i="1"/>
  <c r="C22" i="1" s="1"/>
  <c r="F16" i="1"/>
  <c r="F17" i="1"/>
  <c r="F14" i="1"/>
  <c r="D28" i="1" l="1"/>
  <c r="C23" i="1"/>
  <c r="F22" i="1"/>
  <c r="F21" i="1"/>
  <c r="D23" i="1"/>
  <c r="C29" i="1" l="1"/>
  <c r="B28" i="1"/>
  <c r="F28" i="1" s="1"/>
  <c r="D29" i="1"/>
  <c r="C28" i="1"/>
  <c r="B27" i="1"/>
  <c r="F27" i="1" s="1"/>
  <c r="F23" i="1"/>
  <c r="B29" i="1" s="1"/>
  <c r="F29" i="1" l="1"/>
</calcChain>
</file>

<file path=xl/sharedStrings.xml><?xml version="1.0" encoding="utf-8"?>
<sst xmlns="http://schemas.openxmlformats.org/spreadsheetml/2006/main" count="30" uniqueCount="26">
  <si>
    <t>f1</t>
  </si>
  <si>
    <t>f2</t>
  </si>
  <si>
    <t>f3</t>
  </si>
  <si>
    <t>f4</t>
  </si>
  <si>
    <t>S3/X4</t>
  </si>
  <si>
    <t>Z4(S3)</t>
  </si>
  <si>
    <t>X*4</t>
  </si>
  <si>
    <t>S2/X3</t>
  </si>
  <si>
    <t>Z3(S2)</t>
  </si>
  <si>
    <t>X*3</t>
  </si>
  <si>
    <t>S1/X2</t>
  </si>
  <si>
    <t>Z2(S1)</t>
  </si>
  <si>
    <t>X*2</t>
  </si>
  <si>
    <t>0;25</t>
  </si>
  <si>
    <t>S0/X1</t>
  </si>
  <si>
    <t>X*1</t>
  </si>
  <si>
    <t>Z1(S0)</t>
  </si>
  <si>
    <t>Z</t>
  </si>
  <si>
    <t>S0</t>
  </si>
  <si>
    <t>X1</t>
  </si>
  <si>
    <t>S1</t>
  </si>
  <si>
    <t>X2</t>
  </si>
  <si>
    <t>S2</t>
  </si>
  <si>
    <t>X3</t>
  </si>
  <si>
    <t>S3</t>
  </si>
  <si>
    <t>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</si>
</sst>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1" xfId="0" applyFill="1" applyBorder="1"/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zoomScaleNormal="100" workbookViewId="0">
      <selection activeCell="J6" sqref="J6"/>
    </sheetView>
  </sheetViews>
  <sheetFormatPr defaultRowHeight="14.4" x14ac:dyDescent="0.3"/>
  <cols>
    <col min="8" max="9" width="9.44140625" bestFit="1" customWidth="1"/>
  </cols>
  <sheetData>
    <row r="1" spans="1:9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9" ht="14.4" customHeight="1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</row>
    <row r="3" spans="1:9" x14ac:dyDescent="0.3">
      <c r="A3" s="1">
        <v>25</v>
      </c>
      <c r="B3" s="1">
        <v>9</v>
      </c>
      <c r="C3" s="1">
        <v>7</v>
      </c>
      <c r="D3" s="1">
        <v>15</v>
      </c>
      <c r="E3" s="1">
        <v>17</v>
      </c>
    </row>
    <row r="4" spans="1:9" x14ac:dyDescent="0.3">
      <c r="A4" s="1">
        <v>50</v>
      </c>
      <c r="B4" s="1">
        <v>21</v>
      </c>
      <c r="C4" s="1">
        <v>20</v>
      </c>
      <c r="D4" s="1">
        <v>22</v>
      </c>
      <c r="E4" s="1">
        <v>21</v>
      </c>
    </row>
    <row r="5" spans="1:9" x14ac:dyDescent="0.3">
      <c r="A5" s="1">
        <v>75</v>
      </c>
      <c r="B5" s="1">
        <v>30</v>
      </c>
      <c r="C5" s="1">
        <v>31</v>
      </c>
      <c r="D5" s="1">
        <v>35</v>
      </c>
      <c r="E5" s="1">
        <v>34</v>
      </c>
    </row>
    <row r="6" spans="1:9" x14ac:dyDescent="0.3">
      <c r="H6" s="7"/>
      <c r="I6" s="7"/>
    </row>
    <row r="7" spans="1:9" x14ac:dyDescent="0.3">
      <c r="A7" s="1" t="s">
        <v>4</v>
      </c>
      <c r="B7" s="1">
        <v>0</v>
      </c>
      <c r="C7" s="1">
        <v>25</v>
      </c>
      <c r="D7" s="1">
        <v>50</v>
      </c>
      <c r="E7" s="1">
        <v>75</v>
      </c>
      <c r="F7" s="1" t="s">
        <v>5</v>
      </c>
      <c r="G7" s="1" t="s">
        <v>6</v>
      </c>
      <c r="H7" s="3"/>
    </row>
    <row r="8" spans="1:9" x14ac:dyDescent="0.3">
      <c r="A8" s="1">
        <v>0</v>
      </c>
      <c r="B8" s="1">
        <v>0</v>
      </c>
      <c r="C8" s="1"/>
      <c r="D8" s="1"/>
      <c r="E8" s="1"/>
      <c r="F8" s="1">
        <v>0</v>
      </c>
      <c r="G8" s="1">
        <v>0</v>
      </c>
      <c r="H8" s="3" t="s">
        <v>24</v>
      </c>
      <c r="I8" s="4">
        <f>I14-I15</f>
        <v>25</v>
      </c>
    </row>
    <row r="9" spans="1:9" x14ac:dyDescent="0.3">
      <c r="A9" s="1">
        <v>25</v>
      </c>
      <c r="B9" s="1"/>
      <c r="C9" s="1">
        <v>17</v>
      </c>
      <c r="D9" s="1"/>
      <c r="E9" s="1"/>
      <c r="F9" s="1">
        <v>17</v>
      </c>
      <c r="G9" s="1">
        <v>25</v>
      </c>
      <c r="H9" s="3" t="s">
        <v>25</v>
      </c>
      <c r="I9" s="4">
        <v>25</v>
      </c>
    </row>
    <row r="10" spans="1:9" x14ac:dyDescent="0.3">
      <c r="A10" s="1">
        <v>50</v>
      </c>
      <c r="B10" s="1"/>
      <c r="C10" s="1"/>
      <c r="D10" s="1">
        <v>21</v>
      </c>
      <c r="E10" s="1"/>
      <c r="F10" s="1">
        <v>21</v>
      </c>
      <c r="G10" s="1">
        <v>50</v>
      </c>
      <c r="H10" s="3"/>
      <c r="I10" s="4"/>
    </row>
    <row r="11" spans="1:9" x14ac:dyDescent="0.3">
      <c r="A11" s="1">
        <v>75</v>
      </c>
      <c r="B11" s="1"/>
      <c r="C11" s="1"/>
      <c r="D11" s="1"/>
      <c r="E11" s="1">
        <v>34</v>
      </c>
      <c r="F11" s="1">
        <v>34</v>
      </c>
      <c r="G11" s="1">
        <v>75</v>
      </c>
      <c r="H11" s="3"/>
      <c r="I11" s="4"/>
    </row>
    <row r="12" spans="1:9" x14ac:dyDescent="0.3">
      <c r="H12" s="3"/>
      <c r="I12" s="4"/>
    </row>
    <row r="13" spans="1:9" x14ac:dyDescent="0.3">
      <c r="A13" s="1" t="s">
        <v>7</v>
      </c>
      <c r="B13" s="1">
        <v>0</v>
      </c>
      <c r="C13" s="1">
        <v>25</v>
      </c>
      <c r="D13" s="1">
        <v>50</v>
      </c>
      <c r="E13" s="1">
        <v>75</v>
      </c>
      <c r="F13" s="1" t="s">
        <v>8</v>
      </c>
      <c r="G13" s="1" t="s">
        <v>9</v>
      </c>
      <c r="H13" s="3"/>
      <c r="I13" s="4"/>
    </row>
    <row r="14" spans="1:9" x14ac:dyDescent="0.3">
      <c r="A14" s="1">
        <v>0</v>
      </c>
      <c r="B14" s="1">
        <f>0+F8</f>
        <v>0</v>
      </c>
      <c r="C14" s="1"/>
      <c r="D14" s="1"/>
      <c r="E14" s="1"/>
      <c r="F14" s="1">
        <f>MAX(B14:E14)</f>
        <v>0</v>
      </c>
      <c r="G14" s="1">
        <v>0</v>
      </c>
      <c r="H14" s="3" t="s">
        <v>22</v>
      </c>
      <c r="I14" s="4">
        <f>I20-I21</f>
        <v>50</v>
      </c>
    </row>
    <row r="15" spans="1:9" x14ac:dyDescent="0.3">
      <c r="A15" s="1">
        <v>25</v>
      </c>
      <c r="B15" s="1">
        <f>0+F9</f>
        <v>17</v>
      </c>
      <c r="C15" s="1">
        <f>15+F8</f>
        <v>15</v>
      </c>
      <c r="D15" s="1"/>
      <c r="E15" s="1"/>
      <c r="F15" s="1">
        <f t="shared" ref="F15:F17" si="0">MAX(B15:E15)</f>
        <v>17</v>
      </c>
      <c r="G15" s="1">
        <v>0</v>
      </c>
      <c r="H15" s="3" t="s">
        <v>23</v>
      </c>
      <c r="I15" s="4">
        <v>25</v>
      </c>
    </row>
    <row r="16" spans="1:9" x14ac:dyDescent="0.3">
      <c r="A16" s="1">
        <v>50</v>
      </c>
      <c r="B16" s="1">
        <f t="shared" ref="B16:B17" si="1">0+F10</f>
        <v>21</v>
      </c>
      <c r="C16" s="1">
        <f t="shared" ref="C16:C17" si="2">15+F9</f>
        <v>32</v>
      </c>
      <c r="D16" s="1">
        <f>22+F8</f>
        <v>22</v>
      </c>
      <c r="E16" s="1"/>
      <c r="F16" s="1">
        <f t="shared" si="0"/>
        <v>32</v>
      </c>
      <c r="G16" s="1">
        <v>25</v>
      </c>
      <c r="H16" s="3"/>
      <c r="I16" s="4"/>
    </row>
    <row r="17" spans="1:9" x14ac:dyDescent="0.3">
      <c r="A17" s="1">
        <v>75</v>
      </c>
      <c r="B17" s="1">
        <f t="shared" si="1"/>
        <v>34</v>
      </c>
      <c r="C17" s="1">
        <f t="shared" si="2"/>
        <v>36</v>
      </c>
      <c r="D17" s="1">
        <f>22+F9</f>
        <v>39</v>
      </c>
      <c r="E17" s="1">
        <f>35+F8</f>
        <v>35</v>
      </c>
      <c r="F17" s="1">
        <f t="shared" si="0"/>
        <v>39</v>
      </c>
      <c r="G17" s="2">
        <v>50</v>
      </c>
      <c r="H17" s="3"/>
      <c r="I17" s="4"/>
    </row>
    <row r="18" spans="1:9" x14ac:dyDescent="0.3">
      <c r="H18" s="3"/>
      <c r="I18" s="4"/>
    </row>
    <row r="19" spans="1:9" x14ac:dyDescent="0.3">
      <c r="A19" s="1" t="s">
        <v>10</v>
      </c>
      <c r="B19" s="1">
        <v>0</v>
      </c>
      <c r="C19" s="1">
        <v>25</v>
      </c>
      <c r="D19" s="1">
        <v>50</v>
      </c>
      <c r="E19" s="1">
        <v>75</v>
      </c>
      <c r="F19" s="1" t="s">
        <v>11</v>
      </c>
      <c r="G19" s="1" t="s">
        <v>12</v>
      </c>
      <c r="H19" s="3"/>
      <c r="I19" s="4"/>
    </row>
    <row r="20" spans="1:9" x14ac:dyDescent="0.3">
      <c r="A20" s="1">
        <v>0</v>
      </c>
      <c r="B20" s="1">
        <f>0+F14</f>
        <v>0</v>
      </c>
      <c r="C20" s="1"/>
      <c r="D20" s="1"/>
      <c r="E20" s="1"/>
      <c r="F20" s="1">
        <f>MAX(B20:E20)</f>
        <v>0</v>
      </c>
      <c r="G20" s="1">
        <v>0</v>
      </c>
      <c r="H20" s="3" t="s">
        <v>20</v>
      </c>
      <c r="I20" s="4">
        <f>I26-I27</f>
        <v>50</v>
      </c>
    </row>
    <row r="21" spans="1:9" x14ac:dyDescent="0.3">
      <c r="A21" s="1">
        <v>25</v>
      </c>
      <c r="B21" s="1">
        <f>0+F15</f>
        <v>17</v>
      </c>
      <c r="C21" s="1">
        <v>7</v>
      </c>
      <c r="D21" s="1"/>
      <c r="E21" s="1"/>
      <c r="F21" s="1">
        <f t="shared" ref="F21:F23" si="3">MAX(B21:E21)</f>
        <v>17</v>
      </c>
      <c r="G21" s="1">
        <v>0</v>
      </c>
      <c r="H21" s="3" t="s">
        <v>21</v>
      </c>
      <c r="I21" s="4">
        <v>0</v>
      </c>
    </row>
    <row r="22" spans="1:9" x14ac:dyDescent="0.3">
      <c r="A22" s="1">
        <v>50</v>
      </c>
      <c r="B22" s="1">
        <f>0+F16</f>
        <v>32</v>
      </c>
      <c r="C22" s="1">
        <f>7+F15</f>
        <v>24</v>
      </c>
      <c r="D22" s="1">
        <v>20</v>
      </c>
      <c r="E22" s="1"/>
      <c r="F22" s="1">
        <f t="shared" si="3"/>
        <v>32</v>
      </c>
      <c r="G22" s="1">
        <v>0</v>
      </c>
      <c r="H22" s="3"/>
      <c r="I22" s="4"/>
    </row>
    <row r="23" spans="1:9" x14ac:dyDescent="0.3">
      <c r="A23" s="1">
        <v>75</v>
      </c>
      <c r="B23" s="1">
        <f>0+F17</f>
        <v>39</v>
      </c>
      <c r="C23" s="1">
        <f>7+F16</f>
        <v>39</v>
      </c>
      <c r="D23" s="1">
        <f>20+F15</f>
        <v>37</v>
      </c>
      <c r="E23" s="1">
        <v>31</v>
      </c>
      <c r="F23" s="1">
        <f t="shared" si="3"/>
        <v>39</v>
      </c>
      <c r="G23" s="2" t="s">
        <v>13</v>
      </c>
      <c r="H23" s="3"/>
      <c r="I23" s="4"/>
    </row>
    <row r="24" spans="1:9" x14ac:dyDescent="0.3">
      <c r="H24" s="3"/>
      <c r="I24" s="4"/>
    </row>
    <row r="25" spans="1:9" x14ac:dyDescent="0.3">
      <c r="A25" s="1" t="s">
        <v>14</v>
      </c>
      <c r="B25" s="1">
        <v>0</v>
      </c>
      <c r="C25" s="1">
        <v>25</v>
      </c>
      <c r="D25" s="1">
        <v>50</v>
      </c>
      <c r="E25" s="1">
        <v>75</v>
      </c>
      <c r="F25" s="1" t="s">
        <v>16</v>
      </c>
      <c r="G25" s="1" t="s">
        <v>15</v>
      </c>
      <c r="H25" s="3" t="s">
        <v>17</v>
      </c>
      <c r="I25" s="4">
        <v>41</v>
      </c>
    </row>
    <row r="26" spans="1:9" x14ac:dyDescent="0.3">
      <c r="A26" s="1">
        <v>0</v>
      </c>
      <c r="B26" s="1">
        <v>0</v>
      </c>
      <c r="C26" s="1"/>
      <c r="D26" s="1"/>
      <c r="E26" s="1"/>
      <c r="F26" s="1">
        <f>MAX(B26:E26)</f>
        <v>0</v>
      </c>
      <c r="G26" s="1">
        <v>0</v>
      </c>
      <c r="H26" s="3" t="s">
        <v>18</v>
      </c>
      <c r="I26" s="4">
        <v>75</v>
      </c>
    </row>
    <row r="27" spans="1:9" x14ac:dyDescent="0.3">
      <c r="A27" s="1">
        <v>25</v>
      </c>
      <c r="B27" s="1">
        <f>0+F21</f>
        <v>17</v>
      </c>
      <c r="C27" s="1">
        <f>9+F20</f>
        <v>9</v>
      </c>
      <c r="D27" s="1"/>
      <c r="E27" s="1"/>
      <c r="F27" s="1">
        <f t="shared" ref="F27:F29" si="4">MAX(B27:E27)</f>
        <v>17</v>
      </c>
      <c r="G27" s="1">
        <v>0</v>
      </c>
      <c r="H27" s="3" t="s">
        <v>19</v>
      </c>
      <c r="I27" s="4">
        <v>25</v>
      </c>
    </row>
    <row r="28" spans="1:9" x14ac:dyDescent="0.3">
      <c r="A28" s="1">
        <v>50</v>
      </c>
      <c r="B28" s="1">
        <f>0+F22</f>
        <v>32</v>
      </c>
      <c r="C28" s="1">
        <f t="shared" ref="C28:C29" si="5">9+F21</f>
        <v>26</v>
      </c>
      <c r="D28" s="1">
        <f>21+F20</f>
        <v>21</v>
      </c>
      <c r="E28" s="1"/>
      <c r="F28" s="1">
        <f t="shared" si="4"/>
        <v>32</v>
      </c>
      <c r="G28" s="1">
        <v>0</v>
      </c>
      <c r="H28" s="3"/>
      <c r="I28" s="4"/>
    </row>
    <row r="29" spans="1:9" x14ac:dyDescent="0.3">
      <c r="A29" s="1">
        <v>75</v>
      </c>
      <c r="B29" s="1">
        <f>0+F23</f>
        <v>39</v>
      </c>
      <c r="C29" s="1">
        <f t="shared" si="5"/>
        <v>41</v>
      </c>
      <c r="D29" s="1">
        <f>21+F21</f>
        <v>38</v>
      </c>
      <c r="E29" s="1">
        <v>30</v>
      </c>
      <c r="F29" s="1">
        <f t="shared" si="4"/>
        <v>41</v>
      </c>
      <c r="G29" s="2">
        <v>25</v>
      </c>
      <c r="H29" s="3"/>
      <c r="I29" s="4"/>
    </row>
    <row r="30" spans="1:9" x14ac:dyDescent="0.3">
      <c r="H30" s="5" t="s">
        <v>19</v>
      </c>
      <c r="I30" s="6">
        <f>I27</f>
        <v>25</v>
      </c>
    </row>
    <row r="31" spans="1:9" x14ac:dyDescent="0.3">
      <c r="H31" s="5" t="s">
        <v>21</v>
      </c>
      <c r="I31" s="6">
        <f>I21</f>
        <v>0</v>
      </c>
    </row>
    <row r="32" spans="1:9" x14ac:dyDescent="0.3">
      <c r="H32" s="5" t="s">
        <v>23</v>
      </c>
      <c r="I32" s="6">
        <f>I15</f>
        <v>25</v>
      </c>
    </row>
    <row r="33" spans="8:9" x14ac:dyDescent="0.3">
      <c r="H33" s="5" t="s">
        <v>25</v>
      </c>
      <c r="I33" s="6">
        <f>I9</f>
        <v>25</v>
      </c>
    </row>
  </sheetData>
  <phoneticPr fontId="1" type="noConversion"/>
  <pageMargins left="0.7" right="0.7" top="0.75" bottom="0.75" header="0.3" footer="0.3"/>
  <ignoredErrors>
    <ignoredError sqref="F14:F17 F20 F26:F2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 0</cp:lastModifiedBy>
  <dcterms:created xsi:type="dcterms:W3CDTF">2015-06-05T18:19:34Z</dcterms:created>
  <dcterms:modified xsi:type="dcterms:W3CDTF">2025-10-07T18:29:19Z</dcterms:modified>
</cp:coreProperties>
</file>