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erzat\Desktop\Labs\mm\"/>
    </mc:Choice>
  </mc:AlternateContent>
  <xr:revisionPtr revIDLastSave="0" documentId="13_ncr:1_{EE82088C-B5AF-4997-A21D-5EC93F5E12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definedNames>
    <definedName name="solver_adj" localSheetId="0" hidden="1">Лист1!#REF!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Лист1!#REF!</definedName>
    <definedName name="solver_lhs2" localSheetId="0" hidden="1">Лист1!#REF!</definedName>
    <definedName name="solver_lhs3" localSheetId="0" hidden="1">Лист1!#REF!</definedName>
    <definedName name="solver_lhs4" localSheetId="0" hidden="1">Лист1!#REF!</definedName>
    <definedName name="solver_mip" localSheetId="0" hidden="1">2147483647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Лист1!$M$8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0</definedName>
    <definedName name="solver_rhs3" localSheetId="0" hidden="1">Лист1!#REF!</definedName>
    <definedName name="solver_rhs4" localSheetId="0" hidden="1">Лист1!#REF!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G6" i="1" s="1"/>
  <c r="D6" i="1"/>
  <c r="E6" i="1"/>
  <c r="F6" i="1"/>
  <c r="F7" i="1" s="1"/>
  <c r="B7" i="1"/>
  <c r="C7" i="1"/>
  <c r="D7" i="1"/>
  <c r="E7" i="1"/>
  <c r="B8" i="1"/>
  <c r="E8" i="1" s="1"/>
  <c r="F8" i="1" s="1"/>
  <c r="C8" i="1"/>
  <c r="D8" i="1"/>
  <c r="G5" i="1"/>
  <c r="F5" i="1"/>
  <c r="E5" i="1"/>
  <c r="D5" i="1"/>
  <c r="C5" i="1"/>
  <c r="B5" i="1"/>
  <c r="G7" i="1" l="1"/>
  <c r="G8" i="1" l="1"/>
  <c r="H8" i="1" s="1"/>
  <c r="H7" i="1" s="1"/>
  <c r="H6" i="1" s="1"/>
  <c r="H5" i="1" s="1"/>
</calcChain>
</file>

<file path=xl/sharedStrings.xml><?xml version="1.0" encoding="utf-8"?>
<sst xmlns="http://schemas.openxmlformats.org/spreadsheetml/2006/main" count="18" uniqueCount="18">
  <si>
    <t>x</t>
  </si>
  <si>
    <t>a</t>
  </si>
  <si>
    <t>h=</t>
  </si>
  <si>
    <t>q=</t>
  </si>
  <si>
    <t>f=</t>
  </si>
  <si>
    <t>d=</t>
  </si>
  <si>
    <t>p=1/x</t>
  </si>
  <si>
    <t>b</t>
  </si>
  <si>
    <t>c</t>
  </si>
  <si>
    <t>v</t>
  </si>
  <si>
    <t>u</t>
  </si>
  <si>
    <t>y</t>
  </si>
  <si>
    <t>Дифференциальное уравнение - математическое равенство, содержащее неизвестную функцию и её производные.</t>
  </si>
  <si>
    <t>Уравнение второго порядка - это дифференциальное уравнение, где наивысшая производная имеет второй порядок.</t>
  </si>
  <si>
    <t>Краевая задача - задача нахождения решения дифференциального уравнения с заданными условиями на границах интервала.</t>
  </si>
  <si>
    <t>Граничные условия - дополнительные требования к значениям решения на концах интервала.</t>
  </si>
  <si>
    <t>Метод стрельбы преобразует краевую задачу в задачу Коши с итерационным подбором недостающих начальных условий.</t>
  </si>
  <si>
    <t>Контрольные вопросы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</si>
</sst>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9"/>
  <sheetViews>
    <sheetView tabSelected="1" zoomScaleNormal="100" workbookViewId="0">
      <selection activeCell="K12" sqref="K12"/>
    </sheetView>
  </sheetViews>
  <sheetFormatPr defaultRowHeight="14.4" x14ac:dyDescent="0.3"/>
  <cols>
    <col min="11" max="11" width="114.5546875" bestFit="1" customWidth="1"/>
  </cols>
  <sheetData>
    <row r="2" spans="1:11" ht="14.4" customHeight="1" x14ac:dyDescent="0.3">
      <c r="A2" s="2" t="s">
        <v>2</v>
      </c>
      <c r="B2" s="3">
        <v>0.2</v>
      </c>
      <c r="C2" s="2" t="s">
        <v>3</v>
      </c>
      <c r="D2" s="3">
        <v>1</v>
      </c>
      <c r="E2" s="2" t="s">
        <v>4</v>
      </c>
      <c r="F2" s="3">
        <v>0</v>
      </c>
      <c r="G2" s="2" t="s">
        <v>5</v>
      </c>
      <c r="H2" s="3">
        <v>0</v>
      </c>
      <c r="J2" s="7" t="s">
        <v>17</v>
      </c>
      <c r="K2" s="8"/>
    </row>
    <row r="3" spans="1:11" x14ac:dyDescent="0.3">
      <c r="A3" s="1" t="s">
        <v>0</v>
      </c>
      <c r="B3" s="1" t="s">
        <v>6</v>
      </c>
      <c r="C3" s="1" t="s">
        <v>1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J3" s="6">
        <v>1</v>
      </c>
      <c r="K3" s="6" t="s">
        <v>12</v>
      </c>
    </row>
    <row r="4" spans="1:11" x14ac:dyDescent="0.3">
      <c r="A4" s="4">
        <v>1</v>
      </c>
      <c r="B4" s="5"/>
      <c r="C4" s="5"/>
      <c r="D4" s="5"/>
      <c r="E4" s="5"/>
      <c r="F4" s="5">
        <v>0</v>
      </c>
      <c r="G4" s="5">
        <v>0.61</v>
      </c>
      <c r="H4" s="5">
        <v>0.61</v>
      </c>
      <c r="J4" s="6">
        <v>2</v>
      </c>
      <c r="K4" s="6" t="s">
        <v>13</v>
      </c>
    </row>
    <row r="5" spans="1:11" x14ac:dyDescent="0.3">
      <c r="A5" s="4">
        <v>1.2</v>
      </c>
      <c r="B5" s="5">
        <f>1/A5</f>
        <v>0.83333333333333337</v>
      </c>
      <c r="C5" s="5">
        <f>1-B5*$B$2/2</f>
        <v>0.91666666666666663</v>
      </c>
      <c r="D5" s="5">
        <f>$B$2^2-2</f>
        <v>-1.96</v>
      </c>
      <c r="E5" s="5">
        <f>1+B5*$B$2/2</f>
        <v>1.0833333333333333</v>
      </c>
      <c r="F5" s="5">
        <f>-E5/(D5+C5*F4)</f>
        <v>0.55272108843537415</v>
      </c>
      <c r="G5" s="5">
        <f>-C5*G4/(D5+C5*F4)</f>
        <v>0.28528911564625847</v>
      </c>
      <c r="H5" s="5">
        <f>G5+F5*H6</f>
        <v>0.59619414162965734</v>
      </c>
      <c r="J5" s="6">
        <v>3</v>
      </c>
      <c r="K5" s="6" t="s">
        <v>14</v>
      </c>
    </row>
    <row r="6" spans="1:11" x14ac:dyDescent="0.3">
      <c r="A6" s="4">
        <v>1.4</v>
      </c>
      <c r="B6" s="5">
        <f t="shared" ref="B6:B8" si="0">1/A6</f>
        <v>0.7142857142857143</v>
      </c>
      <c r="C6" s="5">
        <f t="shared" ref="C6:C8" si="1">1-B6*$B$2/2</f>
        <v>0.9285714285714286</v>
      </c>
      <c r="D6" s="5">
        <f t="shared" ref="D6:D8" si="2">$B$2^2-2</f>
        <v>-1.96</v>
      </c>
      <c r="E6" s="5">
        <f t="shared" ref="E6:E8" si="3">1+B6*$B$2/2</f>
        <v>1.0714285714285714</v>
      </c>
      <c r="F6" s="5">
        <f t="shared" ref="F6:F8" si="4">-E6/(D6+C6*F5)</f>
        <v>0.74057156675387836</v>
      </c>
      <c r="G6" s="5">
        <f t="shared" ref="G6:G8" si="5">-C6*G5/(D6+C6*F5)</f>
        <v>0.18310673970504765</v>
      </c>
      <c r="H6" s="5">
        <f t="shared" ref="H6:H8" si="6">G6+F6*H7</f>
        <v>0.56249893931765704</v>
      </c>
      <c r="J6" s="6">
        <v>4</v>
      </c>
      <c r="K6" s="6" t="s">
        <v>15</v>
      </c>
    </row>
    <row r="7" spans="1:11" x14ac:dyDescent="0.3">
      <c r="A7" s="4">
        <v>1.6</v>
      </c>
      <c r="B7" s="5">
        <f t="shared" si="0"/>
        <v>0.625</v>
      </c>
      <c r="C7" s="5">
        <f t="shared" si="1"/>
        <v>0.9375</v>
      </c>
      <c r="D7" s="5">
        <f t="shared" si="2"/>
        <v>-1.96</v>
      </c>
      <c r="E7" s="5">
        <f t="shared" si="3"/>
        <v>1.0625</v>
      </c>
      <c r="F7" s="5">
        <f t="shared" si="4"/>
        <v>0.83944703851346691</v>
      </c>
      <c r="G7" s="5">
        <f t="shared" si="5"/>
        <v>0.13562506797993396</v>
      </c>
      <c r="H7" s="5">
        <f t="shared" si="6"/>
        <v>0.51229647024606417</v>
      </c>
      <c r="J7" s="6">
        <v>5</v>
      </c>
      <c r="K7" s="6" t="s">
        <v>16</v>
      </c>
    </row>
    <row r="8" spans="1:11" x14ac:dyDescent="0.3">
      <c r="A8" s="4">
        <v>1.8</v>
      </c>
      <c r="B8" s="5">
        <f t="shared" si="0"/>
        <v>0.55555555555555558</v>
      </c>
      <c r="C8" s="5">
        <f t="shared" si="1"/>
        <v>0.94444444444444442</v>
      </c>
      <c r="D8" s="5">
        <f t="shared" si="2"/>
        <v>-1.96</v>
      </c>
      <c r="E8" s="5">
        <f t="shared" si="3"/>
        <v>1.0555555555555556</v>
      </c>
      <c r="F8" s="5">
        <f t="shared" si="4"/>
        <v>0.90435708243698865</v>
      </c>
      <c r="G8" s="5">
        <f t="shared" si="5"/>
        <v>0.10974259701695119</v>
      </c>
      <c r="H8" s="5">
        <f t="shared" si="6"/>
        <v>0.44871371865598331</v>
      </c>
    </row>
    <row r="9" spans="1:11" x14ac:dyDescent="0.3">
      <c r="A9" s="4">
        <v>2</v>
      </c>
      <c r="B9" s="5"/>
      <c r="C9" s="5"/>
      <c r="D9" s="5"/>
      <c r="E9" s="5"/>
      <c r="F9" s="5">
        <v>0</v>
      </c>
      <c r="G9" s="5">
        <v>0.37481999999999999</v>
      </c>
      <c r="H9" s="5">
        <v>0.37481999999999999</v>
      </c>
    </row>
  </sheetData>
  <mergeCells count="1"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 0</cp:lastModifiedBy>
  <dcterms:created xsi:type="dcterms:W3CDTF">2015-06-05T18:19:34Z</dcterms:created>
  <dcterms:modified xsi:type="dcterms:W3CDTF">2025-10-07T17:27:39Z</dcterms:modified>
</cp:coreProperties>
</file>