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ocuments\"/>
    </mc:Choice>
  </mc:AlternateContent>
  <xr:revisionPtr revIDLastSave="0" documentId="8_{E83F2C52-89BF-4DA3-99C1-A80C210C3336}" xr6:coauthVersionLast="47" xr6:coauthVersionMax="47" xr10:uidLastSave="{00000000-0000-0000-0000-000000000000}"/>
  <bookViews>
    <workbookView xWindow="-120" yWindow="-120" windowWidth="29040" windowHeight="15720" xr2:uid="{AE6A31F5-3E4E-44CF-AD72-F5EFBE957E39}"/>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 l="1"/>
  <c r="C4" i="1"/>
  <c r="B4" i="1"/>
  <c r="M3" i="1"/>
  <c r="L3" i="1"/>
  <c r="K3" i="1"/>
  <c r="J3" i="1"/>
  <c r="I3" i="1"/>
  <c r="H3" i="1"/>
  <c r="F3" i="1"/>
  <c r="G3" i="1" s="1"/>
  <c r="E3" i="1"/>
  <c r="D3" i="1"/>
  <c r="E4" i="1" l="1"/>
  <c r="F4" i="1" s="1"/>
  <c r="G4" i="1" s="1"/>
  <c r="H4" i="1" s="1"/>
  <c r="I4" i="1" s="1"/>
  <c r="J4" i="1" s="1"/>
  <c r="D4" i="1"/>
  <c r="K4" i="1" l="1"/>
  <c r="M4" i="1" s="1"/>
  <c r="L4" i="1"/>
  <c r="B5" i="1" s="1"/>
  <c r="D5" i="1" l="1"/>
  <c r="E5" i="1"/>
  <c r="F5" i="1"/>
  <c r="G5" i="1" s="1"/>
  <c r="H5" i="1"/>
  <c r="I5" i="1" s="1"/>
  <c r="J5" i="1" s="1"/>
  <c r="K5" i="1" s="1"/>
  <c r="M5" i="1" s="1"/>
  <c r="C6" i="1" s="1"/>
  <c r="D6" i="1" l="1"/>
  <c r="L5" i="1"/>
  <c r="B6" i="1" s="1"/>
  <c r="E6" i="1" s="1"/>
  <c r="F6" i="1" s="1"/>
  <c r="G6" i="1" s="1"/>
  <c r="H6" i="1" s="1"/>
  <c r="I6" i="1" s="1"/>
  <c r="J6" i="1" s="1"/>
  <c r="K6" i="1" s="1"/>
  <c r="L6" i="1" l="1"/>
  <c r="B7" i="1" s="1"/>
  <c r="M6" i="1"/>
  <c r="C7" i="1" s="1"/>
  <c r="D7" i="1" l="1"/>
  <c r="E7" i="1"/>
  <c r="F7" i="1" l="1"/>
  <c r="G7" i="1" s="1"/>
  <c r="H7" i="1" s="1"/>
  <c r="I7" i="1" s="1"/>
  <c r="J7" i="1" s="1"/>
  <c r="K7" i="1" s="1"/>
  <c r="L7" i="1" l="1"/>
  <c r="B8" i="1" s="1"/>
  <c r="M7" i="1"/>
  <c r="C8" i="1" s="1"/>
  <c r="D8" i="1" l="1"/>
  <c r="E8" i="1"/>
  <c r="F8" i="1"/>
  <c r="G8" i="1" s="1"/>
  <c r="H8" i="1" s="1"/>
  <c r="I8" i="1" s="1"/>
  <c r="J8" i="1" s="1"/>
  <c r="K8" i="1" s="1"/>
  <c r="M8" i="1" l="1"/>
  <c r="C9" i="1" s="1"/>
  <c r="L8" i="1"/>
  <c r="B9" i="1" s="1"/>
  <c r="D9" i="1" l="1"/>
  <c r="E9" i="1"/>
  <c r="F9" i="1" l="1"/>
  <c r="G9" i="1" s="1"/>
  <c r="H9" i="1" s="1"/>
  <c r="I9" i="1" s="1"/>
  <c r="J9" i="1" s="1"/>
  <c r="K9" i="1" s="1"/>
  <c r="L9" i="1" l="1"/>
  <c r="B10" i="1" s="1"/>
  <c r="M9" i="1"/>
  <c r="C10" i="1" s="1"/>
  <c r="D10" i="1" l="1"/>
  <c r="E10" i="1"/>
  <c r="F10" i="1" l="1"/>
  <c r="G10" i="1" s="1"/>
  <c r="H10" i="1" s="1"/>
  <c r="I10" i="1" s="1"/>
  <c r="J10" i="1" s="1"/>
  <c r="K10" i="1" s="1"/>
  <c r="L10" i="1" l="1"/>
  <c r="B11" i="1" s="1"/>
  <c r="M10" i="1"/>
  <c r="C11" i="1" s="1"/>
  <c r="E11" i="1" l="1"/>
  <c r="F11" i="1"/>
  <c r="D11" i="1"/>
  <c r="G11" i="1" l="1"/>
  <c r="H11" i="1" s="1"/>
  <c r="I11" i="1" s="1"/>
  <c r="J11" i="1" s="1"/>
  <c r="K11" i="1" s="1"/>
  <c r="M11" i="1" s="1"/>
  <c r="C12" i="1" s="1"/>
  <c r="D12" i="1" l="1"/>
  <c r="L11" i="1"/>
  <c r="B12" i="1" s="1"/>
  <c r="E12" i="1" l="1"/>
  <c r="F12" i="1" l="1"/>
  <c r="G12" i="1" l="1"/>
  <c r="H12" i="1" l="1"/>
  <c r="I12" i="1" l="1"/>
  <c r="J12" i="1" l="1"/>
  <c r="K12" i="1" l="1"/>
  <c r="M12" i="1" s="1"/>
  <c r="C13" i="1" s="1"/>
  <c r="L12" i="1"/>
  <c r="B13" i="1" s="1"/>
  <c r="D13" i="1" l="1"/>
  <c r="E13" i="1"/>
  <c r="F13" i="1" s="1"/>
  <c r="G13" i="1" s="1"/>
  <c r="H13" i="1" s="1"/>
  <c r="I13" i="1" s="1"/>
  <c r="J13" i="1" s="1"/>
  <c r="K13" i="1" s="1"/>
  <c r="M13" i="1" l="1"/>
  <c r="L13" i="1"/>
</calcChain>
</file>

<file path=xl/sharedStrings.xml><?xml version="1.0" encoding="utf-8"?>
<sst xmlns="http://schemas.openxmlformats.org/spreadsheetml/2006/main" count="14" uniqueCount="14">
  <si>
    <t>x</t>
  </si>
  <si>
    <t>y</t>
  </si>
  <si>
    <t>z</t>
  </si>
  <si>
    <t>K1</t>
  </si>
  <si>
    <t>L1</t>
  </si>
  <si>
    <t>K2</t>
  </si>
  <si>
    <t>L2</t>
  </si>
  <si>
    <t>K3</t>
  </si>
  <si>
    <t>L3</t>
  </si>
  <si>
    <t>K4</t>
  </si>
  <si>
    <t>L4</t>
  </si>
  <si>
    <t>Ф1</t>
  </si>
  <si>
    <t>Ф2</t>
  </si>
  <si>
    <t>1.	Что такое модель?
это упрощённое описание реального явления, объекта или системы с помощью математических понятий, таких как уравнения, функции, неравенства и статистические зависимости.
2.	Что называется уравнением теплопроводности?
Уравнение теплопроводности — дифференциальное уравнение в частных производных второго порядка, которое описывает распределение температуры в заданной области пространства и ее изменение во времени.
3.	Какая задача называется задачей Коши?
Для получения однозначного решения системы дифференциальных уравнений должны быть заданы дополнительные условия. Их должно быть задано столько, каков порядок решаемой системы. Если все эти условия задаются в одной точке, т.е. при одном значении Х=Х0, то такая задача называется задачей Коши. Эти дополнительные условия называются начальными условиями, а Х0 - называется начальной точкой.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</si>
</sst>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6" xfId="0" applyBorder="1"/>
    <xf numFmtId="0" fontId="0" fillId="0" borderId="8" xfId="0" applyBorder="1"/>
    <xf numFmtId="0" fontId="0" fillId="0" borderId="9" xfId="0" applyBorder="1"/>
    <xf numFmtId="0" fontId="0" fillId="0" borderId="1" xfId="0" applyBorder="1"/>
    <xf numFmtId="2" fontId="0" fillId="0" borderId="10" xfId="0" applyNumberFormat="1" applyBorder="1"/>
    <xf numFmtId="2" fontId="0" fillId="0" borderId="11" xfId="0" applyNumberFormat="1" applyBorder="1"/>
    <xf numFmtId="2" fontId="0" fillId="0" borderId="12" xfId="0" applyNumberFormat="1"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65121-DC1E-47AE-A408-5D7BE6163C9F}">
  <dimension ref="A2:M29"/>
  <sheetViews>
    <sheetView tabSelected="1" workbookViewId="0">
      <selection activeCell="Q11" sqref="Q11"/>
    </sheetView>
  </sheetViews>
  <sheetFormatPr defaultRowHeight="15" x14ac:dyDescent="0.25"/>
  <sheetData>
    <row r="2" spans="1:13" x14ac:dyDescent="0.25">
      <c r="A2" s="5" t="s">
        <v>0</v>
      </c>
      <c r="B2" s="5" t="s">
        <v>1</v>
      </c>
      <c r="C2" s="5" t="s">
        <v>2</v>
      </c>
      <c r="D2" s="5" t="s">
        <v>3</v>
      </c>
      <c r="E2" s="5" t="s">
        <v>4</v>
      </c>
      <c r="F2" s="5" t="s">
        <v>5</v>
      </c>
      <c r="G2" s="5" t="s">
        <v>6</v>
      </c>
      <c r="H2" s="5" t="s">
        <v>7</v>
      </c>
      <c r="I2" s="5" t="s">
        <v>8</v>
      </c>
      <c r="J2" s="5" t="s">
        <v>9</v>
      </c>
      <c r="K2" s="5" t="s">
        <v>10</v>
      </c>
      <c r="L2" s="5" t="s">
        <v>11</v>
      </c>
      <c r="M2" s="5" t="s">
        <v>12</v>
      </c>
    </row>
    <row r="3" spans="1:13" x14ac:dyDescent="0.25">
      <c r="A3" s="6">
        <v>1</v>
      </c>
      <c r="B3" s="1">
        <v>0.77</v>
      </c>
      <c r="C3" s="1">
        <v>-0.5</v>
      </c>
      <c r="D3" s="1">
        <f>C3</f>
        <v>-0.5</v>
      </c>
      <c r="E3" s="1">
        <f>-C3/A3-B3</f>
        <v>-0.27</v>
      </c>
      <c r="F3" s="1">
        <f>C3+0.05*E3/2</f>
        <v>-0.50675000000000003</v>
      </c>
      <c r="G3" s="1">
        <f>-F3/(A3+0.05/2)-(B3+0.05*D3/2)</f>
        <v>-0.26310975609756099</v>
      </c>
      <c r="H3" s="1">
        <f>C3+0.05*G3/2</f>
        <v>-0.50657774390243904</v>
      </c>
      <c r="I3" s="1">
        <f>-H3/(A3+0.05/2)-(B3+0.05*F3/2)</f>
        <v>-0.26310906082688873</v>
      </c>
      <c r="J3" s="1">
        <f>C3+0.05*I3</f>
        <v>-0.51315545304134447</v>
      </c>
      <c r="K3" s="1">
        <f>-J3/(A3+0.05)-(B3+0.05*H3)</f>
        <v>-0.25595163371788338</v>
      </c>
      <c r="L3" s="1">
        <f>D3+2*F3+2*H3+J3</f>
        <v>-3.0398109408462224</v>
      </c>
      <c r="M3" s="2">
        <f>E3+2*G3+2*I3+K3</f>
        <v>-1.5783892675667828</v>
      </c>
    </row>
    <row r="4" spans="1:13" x14ac:dyDescent="0.25">
      <c r="A4" s="7">
        <v>1.05</v>
      </c>
      <c r="B4" s="1">
        <f>B3+0.05*L3/6</f>
        <v>0.7446682421596148</v>
      </c>
      <c r="C4" s="1">
        <f>C3+0.05*M3/6</f>
        <v>-0.51315324389638983</v>
      </c>
      <c r="D4" s="1">
        <f>C4</f>
        <v>-0.51315324389638983</v>
      </c>
      <c r="E4" s="1">
        <f>-C4/A4-B4</f>
        <v>-0.25595086702019593</v>
      </c>
      <c r="F4" s="1">
        <f>C4+0.05*E4/2</f>
        <v>-0.51955201557189468</v>
      </c>
      <c r="G4" s="1">
        <f>-F4/(A4+0.05/2)-(B4+0.05*D4/2)</f>
        <v>-0.24853521053020999</v>
      </c>
      <c r="H4" s="1">
        <f>C4+0.05*G4/2</f>
        <v>-0.51936662415964507</v>
      </c>
      <c r="I4" s="1">
        <f>-H4/(A4+0.05/2)-(B4+0.05*F4/2)</f>
        <v>-0.24854769836599638</v>
      </c>
      <c r="J4" s="1">
        <f>C4+0.05*I4</f>
        <v>-0.5255806288146897</v>
      </c>
      <c r="K4" s="1">
        <f>-J4/(A4+0.05)-(B4+0.05*H4)</f>
        <v>-0.24089933930191471</v>
      </c>
      <c r="L4" s="1">
        <f>D4+2*F4+2*H4+J4</f>
        <v>-3.116571152174159</v>
      </c>
      <c r="M4" s="2">
        <f>E4+2*G4+2*I4+K4</f>
        <v>-1.4910160241145234</v>
      </c>
    </row>
    <row r="5" spans="1:13" x14ac:dyDescent="0.25">
      <c r="A5" s="7">
        <v>1.1000000000000001</v>
      </c>
      <c r="B5" s="1">
        <f t="shared" ref="B5:B13" si="0">B4+0.05*L4/6</f>
        <v>0.71869681589149681</v>
      </c>
      <c r="C5" s="1">
        <f t="shared" ref="C5:C13" si="1">C4+0.05*M4/6</f>
        <v>-0.52557837743067748</v>
      </c>
      <c r="D5" s="1">
        <f t="shared" ref="D5:D13" si="2">C5</f>
        <v>-0.52557837743067748</v>
      </c>
      <c r="E5" s="1">
        <f t="shared" ref="E5:E13" si="3">-C5/A5-B5</f>
        <v>-0.24089829095451731</v>
      </c>
      <c r="F5" s="1">
        <f t="shared" ref="F5:F13" si="4">C5+0.05*E5/2</f>
        <v>-0.53160083470454045</v>
      </c>
      <c r="G5" s="1">
        <f t="shared" ref="G5:G13" si="5">-F5/(A5+0.05/2)-(B5+0.05*D5/2)</f>
        <v>-0.23302328116280507</v>
      </c>
      <c r="H5" s="1">
        <f t="shared" ref="H5:H13" si="6">C5+0.05*G5/2</f>
        <v>-0.53140395945974761</v>
      </c>
      <c r="I5" s="1">
        <f t="shared" ref="I5:I13" si="7">-H5/(A5+0.05/2)-(B5+0.05*F5/2)</f>
        <v>-0.23304771994855206</v>
      </c>
      <c r="J5" s="1">
        <f t="shared" ref="J5:J13" si="8">C5+0.05*I5</f>
        <v>-0.53723076342810505</v>
      </c>
      <c r="K5" s="1">
        <f t="shared" ref="K5:K13" si="9">-J5/(A5+0.05)-(B5+0.05*H5)</f>
        <v>-0.22496943232885286</v>
      </c>
      <c r="L5" s="1">
        <f t="shared" ref="L5:L13" si="10">D5+2*F5+2*H5+J5</f>
        <v>-3.1888187291873589</v>
      </c>
      <c r="M5" s="2">
        <f t="shared" ref="M5:M13" si="11">E5+2*G5+2*I5+K5</f>
        <v>-1.3980097255060846</v>
      </c>
    </row>
    <row r="6" spans="1:13" x14ac:dyDescent="0.25">
      <c r="A6" s="7">
        <v>1.1499999999999999</v>
      </c>
      <c r="B6" s="1">
        <f t="shared" si="0"/>
        <v>0.69212332648160213</v>
      </c>
      <c r="C6" s="1">
        <f t="shared" si="1"/>
        <v>-0.53722845847656153</v>
      </c>
      <c r="D6" s="1">
        <f t="shared" si="2"/>
        <v>-0.53722845847656153</v>
      </c>
      <c r="E6" s="1">
        <f t="shared" si="3"/>
        <v>-0.22496814519763553</v>
      </c>
      <c r="F6" s="1">
        <f t="shared" si="4"/>
        <v>-0.5428526621065024</v>
      </c>
      <c r="G6" s="1">
        <f t="shared" si="5"/>
        <v>-0.21669034939713283</v>
      </c>
      <c r="H6" s="1">
        <f t="shared" si="6"/>
        <v>-0.5426457172114898</v>
      </c>
      <c r="I6" s="1">
        <f t="shared" si="7"/>
        <v>-0.21672586762128865</v>
      </c>
      <c r="J6" s="1">
        <f t="shared" si="8"/>
        <v>-0.54806475185762593</v>
      </c>
      <c r="K6" s="1">
        <f t="shared" si="9"/>
        <v>-0.208270414073006</v>
      </c>
      <c r="L6" s="1">
        <f t="shared" si="10"/>
        <v>-3.2562899689701719</v>
      </c>
      <c r="M6" s="2">
        <f t="shared" si="11"/>
        <v>-1.3000709933074845</v>
      </c>
    </row>
    <row r="7" spans="1:13" x14ac:dyDescent="0.25">
      <c r="A7" s="7">
        <v>1.2</v>
      </c>
      <c r="B7" s="1">
        <f t="shared" si="0"/>
        <v>0.66498757674018405</v>
      </c>
      <c r="C7" s="1">
        <f t="shared" si="1"/>
        <v>-0.54806238342079061</v>
      </c>
      <c r="D7" s="1">
        <f t="shared" si="2"/>
        <v>-0.54806238342079061</v>
      </c>
      <c r="E7" s="1">
        <f t="shared" si="3"/>
        <v>-0.20826892388952517</v>
      </c>
      <c r="F7" s="1">
        <f t="shared" si="4"/>
        <v>-0.55326910651802874</v>
      </c>
      <c r="G7" s="1">
        <f t="shared" si="5"/>
        <v>-0.19963776693586527</v>
      </c>
      <c r="H7" s="1">
        <f t="shared" si="6"/>
        <v>-0.55305332759418724</v>
      </c>
      <c r="I7" s="1">
        <f t="shared" si="7"/>
        <v>-0.1996837449187131</v>
      </c>
      <c r="J7" s="1">
        <f t="shared" si="8"/>
        <v>-0.55804657066672625</v>
      </c>
      <c r="K7" s="1">
        <f t="shared" si="9"/>
        <v>-0.19089765382709373</v>
      </c>
      <c r="L7" s="1">
        <f t="shared" si="10"/>
        <v>-3.3187538223119493</v>
      </c>
      <c r="M7" s="2">
        <f t="shared" si="11"/>
        <v>-1.1978096014257755</v>
      </c>
    </row>
    <row r="8" spans="1:13" x14ac:dyDescent="0.25">
      <c r="A8" s="7">
        <v>1.25</v>
      </c>
      <c r="B8" s="1">
        <f t="shared" si="0"/>
        <v>0.63733129488758444</v>
      </c>
      <c r="C8" s="1">
        <f t="shared" si="1"/>
        <v>-0.55804413009933873</v>
      </c>
      <c r="D8" s="1">
        <f t="shared" si="2"/>
        <v>-0.55804413009933873</v>
      </c>
      <c r="E8" s="1">
        <f t="shared" si="3"/>
        <v>-0.19089599080811348</v>
      </c>
      <c r="F8" s="1">
        <f t="shared" si="4"/>
        <v>-0.56281652986954156</v>
      </c>
      <c r="G8" s="1">
        <f t="shared" si="5"/>
        <v>-0.18195546232565657</v>
      </c>
      <c r="H8" s="1">
        <f t="shared" si="6"/>
        <v>-0.56259301665748018</v>
      </c>
      <c r="I8" s="1">
        <f t="shared" si="7"/>
        <v>-0.18201145681144965</v>
      </c>
      <c r="J8" s="1">
        <f t="shared" si="8"/>
        <v>-0.56714470293991126</v>
      </c>
      <c r="K8" s="1">
        <f t="shared" si="9"/>
        <v>-0.17293648794708644</v>
      </c>
      <c r="L8" s="1">
        <f t="shared" si="10"/>
        <v>-3.3760079260932931</v>
      </c>
      <c r="M8" s="2">
        <f t="shared" si="11"/>
        <v>-1.0917663170294123</v>
      </c>
    </row>
    <row r="9" spans="1:13" x14ac:dyDescent="0.25">
      <c r="A9" s="7">
        <v>1.3</v>
      </c>
      <c r="B9" s="1">
        <f t="shared" si="0"/>
        <v>0.6091978955034737</v>
      </c>
      <c r="C9" s="1">
        <f t="shared" si="1"/>
        <v>-0.5671421827412505</v>
      </c>
      <c r="D9" s="1">
        <f t="shared" si="2"/>
        <v>-0.5671421827412505</v>
      </c>
      <c r="E9" s="1">
        <f t="shared" si="3"/>
        <v>-0.17293467801020407</v>
      </c>
      <c r="F9" s="1">
        <f t="shared" si="4"/>
        <v>-0.57146554969150565</v>
      </c>
      <c r="G9" s="1">
        <f t="shared" si="5"/>
        <v>-0.16372458645078725</v>
      </c>
      <c r="H9" s="1">
        <f t="shared" si="6"/>
        <v>-0.57123529740252021</v>
      </c>
      <c r="I9" s="1">
        <f t="shared" si="7"/>
        <v>-0.16379027758947268</v>
      </c>
      <c r="J9" s="1">
        <f t="shared" si="8"/>
        <v>-0.57533169662072414</v>
      </c>
      <c r="K9" s="1">
        <f t="shared" si="9"/>
        <v>-0.15446450350688545</v>
      </c>
      <c r="L9" s="1">
        <f t="shared" si="10"/>
        <v>-3.4278755735500264</v>
      </c>
      <c r="M9" s="2">
        <f t="shared" si="11"/>
        <v>-0.98242890959760942</v>
      </c>
    </row>
    <row r="10" spans="1:13" x14ac:dyDescent="0.25">
      <c r="A10" s="7">
        <v>1.35</v>
      </c>
      <c r="B10" s="1">
        <f t="shared" si="0"/>
        <v>0.58063226572389015</v>
      </c>
      <c r="C10" s="1">
        <f t="shared" si="1"/>
        <v>-0.57532909032123059</v>
      </c>
      <c r="D10" s="1">
        <f t="shared" si="2"/>
        <v>-0.57532909032123059</v>
      </c>
      <c r="E10" s="1">
        <f t="shared" si="3"/>
        <v>-0.15446256918964529</v>
      </c>
      <c r="F10" s="1">
        <f t="shared" si="4"/>
        <v>-0.57919065455097174</v>
      </c>
      <c r="G10" s="1">
        <f t="shared" si="5"/>
        <v>-0.14501947151969813</v>
      </c>
      <c r="H10" s="1">
        <f t="shared" si="6"/>
        <v>-0.57895457710922305</v>
      </c>
      <c r="I10" s="1">
        <f t="shared" si="7"/>
        <v>-0.14509462509886278</v>
      </c>
      <c r="J10" s="1">
        <f t="shared" si="8"/>
        <v>-0.58258382157617372</v>
      </c>
      <c r="K10" s="1">
        <f t="shared" si="9"/>
        <v>-0.13555323574259065</v>
      </c>
      <c r="L10" s="1">
        <f t="shared" si="10"/>
        <v>-3.4742033752177939</v>
      </c>
      <c r="M10" s="2">
        <f t="shared" si="11"/>
        <v>-0.87024399816935771</v>
      </c>
    </row>
    <row r="11" spans="1:13" x14ac:dyDescent="0.25">
      <c r="A11" s="7">
        <v>1.4</v>
      </c>
      <c r="B11" s="1">
        <f t="shared" si="0"/>
        <v>0.55168057093040856</v>
      </c>
      <c r="C11" s="1">
        <f t="shared" si="1"/>
        <v>-0.58258112363930858</v>
      </c>
      <c r="D11" s="1">
        <f t="shared" si="2"/>
        <v>-0.58258112363930858</v>
      </c>
      <c r="E11" s="1">
        <f t="shared" si="3"/>
        <v>-0.13555119690233097</v>
      </c>
      <c r="F11" s="1">
        <f t="shared" si="4"/>
        <v>-0.58596990356186685</v>
      </c>
      <c r="G11" s="1">
        <f t="shared" si="5"/>
        <v>-0.12590909297144903</v>
      </c>
      <c r="H11" s="1">
        <f t="shared" si="6"/>
        <v>-0.58572885096359484</v>
      </c>
      <c r="I11" s="1">
        <f t="shared" si="7"/>
        <v>-0.12599353319147077</v>
      </c>
      <c r="J11" s="1">
        <f t="shared" si="8"/>
        <v>-0.58888080029888212</v>
      </c>
      <c r="K11" s="1">
        <f t="shared" si="9"/>
        <v>-0.11626943852093086</v>
      </c>
      <c r="L11" s="1">
        <f t="shared" si="10"/>
        <v>-3.5148594329891143</v>
      </c>
      <c r="M11" s="2">
        <f t="shared" si="11"/>
        <v>-0.75562588774910144</v>
      </c>
    </row>
    <row r="12" spans="1:13" x14ac:dyDescent="0.25">
      <c r="A12" s="7">
        <v>1.45</v>
      </c>
      <c r="B12" s="1">
        <f t="shared" si="0"/>
        <v>0.52239007565549933</v>
      </c>
      <c r="C12" s="1">
        <f t="shared" si="1"/>
        <v>-0.58887800603721774</v>
      </c>
      <c r="D12" s="1">
        <f t="shared" si="2"/>
        <v>-0.58887800603721774</v>
      </c>
      <c r="E12" s="1">
        <f t="shared" si="3"/>
        <v>-0.11626731287121123</v>
      </c>
      <c r="F12" s="1">
        <f t="shared" si="4"/>
        <v>-0.59178468885899804</v>
      </c>
      <c r="G12" s="1">
        <f t="shared" si="5"/>
        <v>-0.10645816695609556</v>
      </c>
      <c r="H12" s="1">
        <f t="shared" si="6"/>
        <v>-0.59153946021112014</v>
      </c>
      <c r="I12" s="1">
        <f t="shared" si="7"/>
        <v>-0.10655175659597682</v>
      </c>
      <c r="J12" s="1">
        <f t="shared" si="8"/>
        <v>-0.59420559386701655</v>
      </c>
      <c r="K12" s="1">
        <f t="shared" si="9"/>
        <v>-9.6676040066932312E-2</v>
      </c>
      <c r="L12" s="1">
        <f t="shared" si="10"/>
        <v>-3.5497318980444708</v>
      </c>
      <c r="M12" s="2">
        <f t="shared" si="11"/>
        <v>-0.63896320004228835</v>
      </c>
    </row>
    <row r="13" spans="1:13" x14ac:dyDescent="0.25">
      <c r="A13" s="8">
        <v>1.5</v>
      </c>
      <c r="B13" s="3">
        <f t="shared" si="0"/>
        <v>0.49280897650512873</v>
      </c>
      <c r="C13" s="3">
        <f t="shared" si="1"/>
        <v>-0.59420269937090342</v>
      </c>
      <c r="D13" s="3">
        <f t="shared" si="2"/>
        <v>-0.59420269937090342</v>
      </c>
      <c r="E13" s="3">
        <f t="shared" si="3"/>
        <v>-9.6673843591193132E-2</v>
      </c>
      <c r="F13" s="3">
        <f t="shared" si="4"/>
        <v>-0.5966195454606833</v>
      </c>
      <c r="G13" s="3">
        <f t="shared" si="5"/>
        <v>-8.6727977571227743E-2</v>
      </c>
      <c r="H13" s="3">
        <f t="shared" si="6"/>
        <v>-0.59637089881018412</v>
      </c>
      <c r="I13" s="3">
        <f t="shared" si="7"/>
        <v>-8.6830603402917095E-2</v>
      </c>
      <c r="J13" s="3">
        <f t="shared" si="8"/>
        <v>-0.59854422954104924</v>
      </c>
      <c r="K13" s="3">
        <f t="shared" si="9"/>
        <v>-7.6832864118781263E-2</v>
      </c>
      <c r="L13" s="3">
        <f t="shared" si="10"/>
        <v>-3.5787278174536876</v>
      </c>
      <c r="M13" s="4">
        <f t="shared" si="11"/>
        <v>-0.52062386965826413</v>
      </c>
    </row>
    <row r="16" spans="1:13" ht="15" customHeight="1" x14ac:dyDescent="0.25">
      <c r="A16" s="18"/>
      <c r="B16" s="9" t="s">
        <v>13</v>
      </c>
      <c r="C16" s="10"/>
      <c r="D16" s="10"/>
      <c r="E16" s="10"/>
      <c r="F16" s="10"/>
      <c r="G16" s="10"/>
      <c r="H16" s="10"/>
      <c r="I16" s="10"/>
      <c r="J16" s="10"/>
      <c r="K16" s="10"/>
      <c r="L16" s="10"/>
      <c r="M16" s="11"/>
    </row>
    <row r="17" spans="1:13" x14ac:dyDescent="0.25">
      <c r="A17" s="18"/>
      <c r="B17" s="12"/>
      <c r="C17" s="13"/>
      <c r="D17" s="13"/>
      <c r="E17" s="13"/>
      <c r="F17" s="13"/>
      <c r="G17" s="13"/>
      <c r="H17" s="13"/>
      <c r="I17" s="13"/>
      <c r="J17" s="13"/>
      <c r="K17" s="13"/>
      <c r="L17" s="13"/>
      <c r="M17" s="14"/>
    </row>
    <row r="18" spans="1:13" x14ac:dyDescent="0.25">
      <c r="A18" s="18"/>
      <c r="B18" s="12"/>
      <c r="C18" s="13"/>
      <c r="D18" s="13"/>
      <c r="E18" s="13"/>
      <c r="F18" s="13"/>
      <c r="G18" s="13"/>
      <c r="H18" s="13"/>
      <c r="I18" s="13"/>
      <c r="J18" s="13"/>
      <c r="K18" s="13"/>
      <c r="L18" s="13"/>
      <c r="M18" s="14"/>
    </row>
    <row r="19" spans="1:13" x14ac:dyDescent="0.25">
      <c r="A19" s="18"/>
      <c r="B19" s="12"/>
      <c r="C19" s="13"/>
      <c r="D19" s="13"/>
      <c r="E19" s="13"/>
      <c r="F19" s="13"/>
      <c r="G19" s="13"/>
      <c r="H19" s="13"/>
      <c r="I19" s="13"/>
      <c r="J19" s="13"/>
      <c r="K19" s="13"/>
      <c r="L19" s="13"/>
      <c r="M19" s="14"/>
    </row>
    <row r="20" spans="1:13" x14ac:dyDescent="0.25">
      <c r="A20" s="18"/>
      <c r="B20" s="12"/>
      <c r="C20" s="13"/>
      <c r="D20" s="13"/>
      <c r="E20" s="13"/>
      <c r="F20" s="13"/>
      <c r="G20" s="13"/>
      <c r="H20" s="13"/>
      <c r="I20" s="13"/>
      <c r="J20" s="13"/>
      <c r="K20" s="13"/>
      <c r="L20" s="13"/>
      <c r="M20" s="14"/>
    </row>
    <row r="21" spans="1:13" x14ac:dyDescent="0.25">
      <c r="A21" s="18"/>
      <c r="B21" s="12"/>
      <c r="C21" s="13"/>
      <c r="D21" s="13"/>
      <c r="E21" s="13"/>
      <c r="F21" s="13"/>
      <c r="G21" s="13"/>
      <c r="H21" s="13"/>
      <c r="I21" s="13"/>
      <c r="J21" s="13"/>
      <c r="K21" s="13"/>
      <c r="L21" s="13"/>
      <c r="M21" s="14"/>
    </row>
    <row r="22" spans="1:13" x14ac:dyDescent="0.25">
      <c r="A22" s="18"/>
      <c r="B22" s="12"/>
      <c r="C22" s="13"/>
      <c r="D22" s="13"/>
      <c r="E22" s="13"/>
      <c r="F22" s="13"/>
      <c r="G22" s="13"/>
      <c r="H22" s="13"/>
      <c r="I22" s="13"/>
      <c r="J22" s="13"/>
      <c r="K22" s="13"/>
      <c r="L22" s="13"/>
      <c r="M22" s="14"/>
    </row>
    <row r="23" spans="1:13" x14ac:dyDescent="0.25">
      <c r="A23" s="18"/>
      <c r="B23" s="12"/>
      <c r="C23" s="13"/>
      <c r="D23" s="13"/>
      <c r="E23" s="13"/>
      <c r="F23" s="13"/>
      <c r="G23" s="13"/>
      <c r="H23" s="13"/>
      <c r="I23" s="13"/>
      <c r="J23" s="13"/>
      <c r="K23" s="13"/>
      <c r="L23" s="13"/>
      <c r="M23" s="14"/>
    </row>
    <row r="24" spans="1:13" x14ac:dyDescent="0.25">
      <c r="A24" s="18"/>
      <c r="B24" s="12"/>
      <c r="C24" s="13"/>
      <c r="D24" s="13"/>
      <c r="E24" s="13"/>
      <c r="F24" s="13"/>
      <c r="G24" s="13"/>
      <c r="H24" s="13"/>
      <c r="I24" s="13"/>
      <c r="J24" s="13"/>
      <c r="K24" s="13"/>
      <c r="L24" s="13"/>
      <c r="M24" s="14"/>
    </row>
    <row r="25" spans="1:13" x14ac:dyDescent="0.25">
      <c r="A25" s="18"/>
      <c r="B25" s="12"/>
      <c r="C25" s="13"/>
      <c r="D25" s="13"/>
      <c r="E25" s="13"/>
      <c r="F25" s="13"/>
      <c r="G25" s="13"/>
      <c r="H25" s="13"/>
      <c r="I25" s="13"/>
      <c r="J25" s="13"/>
      <c r="K25" s="13"/>
      <c r="L25" s="13"/>
      <c r="M25" s="14"/>
    </row>
    <row r="26" spans="1:13" x14ac:dyDescent="0.25">
      <c r="A26" s="18"/>
      <c r="B26" s="12"/>
      <c r="C26" s="13"/>
      <c r="D26" s="13"/>
      <c r="E26" s="13"/>
      <c r="F26" s="13"/>
      <c r="G26" s="13"/>
      <c r="H26" s="13"/>
      <c r="I26" s="13"/>
      <c r="J26" s="13"/>
      <c r="K26" s="13"/>
      <c r="L26" s="13"/>
      <c r="M26" s="14"/>
    </row>
    <row r="27" spans="1:13" x14ac:dyDescent="0.25">
      <c r="A27" s="18"/>
      <c r="B27" s="12"/>
      <c r="C27" s="13"/>
      <c r="D27" s="13"/>
      <c r="E27" s="13"/>
      <c r="F27" s="13"/>
      <c r="G27" s="13"/>
      <c r="H27" s="13"/>
      <c r="I27" s="13"/>
      <c r="J27" s="13"/>
      <c r="K27" s="13"/>
      <c r="L27" s="13"/>
      <c r="M27" s="14"/>
    </row>
    <row r="28" spans="1:13" x14ac:dyDescent="0.25">
      <c r="A28" s="18"/>
      <c r="B28" s="12"/>
      <c r="C28" s="13"/>
      <c r="D28" s="13"/>
      <c r="E28" s="13"/>
      <c r="F28" s="13"/>
      <c r="G28" s="13"/>
      <c r="H28" s="13"/>
      <c r="I28" s="13"/>
      <c r="J28" s="13"/>
      <c r="K28" s="13"/>
      <c r="L28" s="13"/>
      <c r="M28" s="14"/>
    </row>
    <row r="29" spans="1:13" x14ac:dyDescent="0.25">
      <c r="A29" s="18"/>
      <c r="B29" s="15"/>
      <c r="C29" s="16"/>
      <c r="D29" s="16"/>
      <c r="E29" s="16"/>
      <c r="F29" s="16"/>
      <c r="G29" s="16"/>
      <c r="H29" s="16"/>
      <c r="I29" s="16"/>
      <c r="J29" s="16"/>
      <c r="K29" s="16"/>
      <c r="L29" s="16"/>
      <c r="M29" s="17"/>
    </row>
  </sheetData>
  <mergeCells count="1">
    <mergeCell ref="B16:M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2025-09-10T07:01:33Z</dcterms:created>
  <dcterms:modified xsi:type="dcterms:W3CDTF">2025-09-10T08:06:52Z</dcterms:modified>
</cp:coreProperties>
</file>