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Zengx\Desktop\ArcGIS\Lab\Lab12\"/>
    </mc:Choice>
  </mc:AlternateContent>
  <xr:revisionPtr revIDLastSave="0" documentId="13_ncr:1_{323825DE-75E1-49F9-A3EC-C3E8F6F8482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B28" i="1"/>
  <c r="E27" i="1"/>
  <c r="D27" i="1"/>
  <c r="C27" i="1"/>
  <c r="E26" i="1"/>
  <c r="D26" i="1"/>
  <c r="C26" i="1"/>
  <c r="E25" i="1"/>
  <c r="D25" i="1"/>
  <c r="C25" i="1"/>
  <c r="D6" i="1"/>
  <c r="C6" i="1"/>
  <c r="B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<sst xmlns="http://schemas.openxmlformats.org/spreadsheetml/2006/main" count="20" uniqueCount="11">
  <si>
    <t>The Area and Proportion of Landtypes in the Pearl River Delta (1997)</t>
  </si>
  <si>
    <t>ROI Summary</t>
  </si>
  <si>
    <t>Pixel Count</t>
  </si>
  <si>
    <t>Area (m^2)</t>
  </si>
  <si>
    <t>Area (km^2)</t>
  </si>
  <si>
    <t>Proportion</t>
  </si>
  <si>
    <t>ROI_vegetation</t>
  </si>
  <si>
    <t>ROI_water</t>
  </si>
  <si>
    <t>ROI_developed</t>
  </si>
  <si>
    <t>Total</t>
  </si>
  <si>
    <t>The Area and Proportion of Landtypes in the Pearl River Delta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</si>
</sst>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Area (km^2)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ROI_vegetation</c:v>
                </c:pt>
                <c:pt idx="1">
                  <c:v>ROI_water</c:v>
                </c:pt>
                <c:pt idx="2">
                  <c:v>ROI_developed</c:v>
                </c:pt>
                <c:pt idx="3">
                  <c:v>Total</c:v>
                </c:pt>
              </c:strCache>
            </c:strRef>
          </c:cat>
          <c:val>
            <c:numRef>
              <c:f>Sheet1!$D$3:$D$6</c:f>
              <c:numCache>
                <c:formatCode>0.00</c:formatCode>
                <c:ptCount val="4"/>
                <c:pt idx="0">
                  <c:v>27397.145700000001</c:v>
                </c:pt>
                <c:pt idx="1">
                  <c:v>4119.6221999999998</c:v>
                </c:pt>
                <c:pt idx="2">
                  <c:v>3743.5059000000001</c:v>
                </c:pt>
                <c:pt idx="3">
                  <c:v>35260.273800000003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D-4774-A8F4-E8F491B716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122255951"/>
        <c:axId val="2122244911"/>
      </c:barChart>
      <c:catAx>
        <c:axId val="21222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244911"/>
        <c:crosses val="autoZero"/>
        <c:auto val="1"/>
        <c:lblAlgn val="ctr"/>
        <c:lblOffset val="100"/>
        <c:noMultiLvlLbl val="0"/>
      </c:catAx>
      <c:valAx>
        <c:axId val="21222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2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d60a869-0d1a-4047-aaa9-47649224e0e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D-416C-B0D9-2EDD86E84625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D-416C-B0D9-2EDD86E84625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D-416C-B0D9-2EDD86E846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Sheet1!$A$3:$A$5</c:f>
              <c:strCache>
                <c:ptCount val="3"/>
                <c:pt idx="0">
                  <c:v>ROI_vegetation</c:v>
                </c:pt>
                <c:pt idx="1">
                  <c:v>ROI_water</c:v>
                </c:pt>
                <c:pt idx="2">
                  <c:v>ROI_developed</c:v>
                </c:pt>
              </c:strCache>
            </c:strRef>
          </c:cat>
          <c:val>
            <c:numRef>
              <c:f>Sheet1!$E$3:$E$5</c:f>
              <c:numCache>
                <c:formatCode>0%</c:formatCode>
                <c:ptCount val="3"/>
                <c:pt idx="0">
                  <c:v>0.77699753142586203</c:v>
                </c:pt>
                <c:pt idx="1">
                  <c:v>0.11683466280968</c:v>
                </c:pt>
                <c:pt idx="2">
                  <c:v>0.106167805764458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4D-416C-B0D9-2EDD86E846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dd7e109-718f-4c34-8a3c-4394c5a8aa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Area (km^2)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Sheet1!$A$25:$A$28</c:f>
              <c:strCache>
                <c:ptCount val="4"/>
                <c:pt idx="0">
                  <c:v>ROI_vegetation</c:v>
                </c:pt>
                <c:pt idx="1">
                  <c:v>ROI_water</c:v>
                </c:pt>
                <c:pt idx="2">
                  <c:v>ROI_developed</c:v>
                </c:pt>
                <c:pt idx="3">
                  <c:v>Total</c:v>
                </c:pt>
              </c:strCache>
            </c:strRef>
          </c:cat>
          <c:val>
            <c:numRef>
              <c:f>Sheet1!$D$25:$D$28</c:f>
              <c:numCache>
                <c:formatCode>0.00</c:formatCode>
                <c:ptCount val="4"/>
                <c:pt idx="0">
                  <c:v>24312.997800000001</c:v>
                </c:pt>
                <c:pt idx="1">
                  <c:v>3040.9011</c:v>
                </c:pt>
                <c:pt idx="2">
                  <c:v>8436.2921999999999</c:v>
                </c:pt>
                <c:pt idx="3">
                  <c:v>35790.191099999996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A-4D68-949B-06BC5547FD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29335538"/>
        <c:axId val="98684179"/>
      </c:barChart>
      <c:catAx>
        <c:axId val="5293355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84179"/>
        <c:crosses val="autoZero"/>
        <c:auto val="1"/>
        <c:lblAlgn val="ctr"/>
        <c:lblOffset val="100"/>
        <c:noMultiLvlLbl val="0"/>
      </c:catAx>
      <c:valAx>
        <c:axId val="98684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355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Sheet1!$E$24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8-4002-9829-019EE791DA9F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8-4002-9829-019EE791DA9F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8-4002-9829-019EE791D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Sheet1!$A$25:$A$27</c:f>
              <c:strCache>
                <c:ptCount val="3"/>
                <c:pt idx="0">
                  <c:v>ROI_vegetation</c:v>
                </c:pt>
                <c:pt idx="1">
                  <c:v>ROI_water</c:v>
                </c:pt>
                <c:pt idx="2">
                  <c:v>ROI_developed</c:v>
                </c:pt>
              </c:strCache>
            </c:strRef>
          </c:cat>
          <c:val>
            <c:numRef>
              <c:f>Sheet1!$E$25:$E$27</c:f>
              <c:numCache>
                <c:formatCode>0%</c:formatCode>
                <c:ptCount val="3"/>
                <c:pt idx="0">
                  <c:v>0.68952946701168305</c:v>
                </c:pt>
                <c:pt idx="1">
                  <c:v>8.6241562310273398E-2</c:v>
                </c:pt>
                <c:pt idx="2">
                  <c:v>0.239257705366996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78-4002-9829-019EE791DA9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7</xdr:row>
      <xdr:rowOff>16510</xdr:rowOff>
    </xdr:from>
    <xdr:to>
      <xdr:col>4</xdr:col>
      <xdr:colOff>571500</xdr:colOff>
      <xdr:row>19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530860</xdr:colOff>
      <xdr:row>7</xdr:row>
      <xdr:rowOff>6985</xdr:rowOff>
    </xdr:from>
    <xdr:to>
      <xdr:col>11</xdr:col>
      <xdr:colOff>375285</xdr:colOff>
      <xdr:row>18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316230</xdr:colOff>
      <xdr:row>30</xdr:row>
      <xdr:rowOff>144145</xdr:rowOff>
    </xdr:from>
    <xdr:to>
      <xdr:col>4</xdr:col>
      <xdr:colOff>494030</xdr:colOff>
      <xdr:row>43</xdr:row>
      <xdr:rowOff>125095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262890</xdr:colOff>
      <xdr:row>30</xdr:row>
      <xdr:rowOff>121920</xdr:rowOff>
    </xdr:from>
    <xdr:to>
      <xdr:col>11</xdr:col>
      <xdr:colOff>494030</xdr:colOff>
      <xdr:row>43</xdr:row>
      <xdr:rowOff>40640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9" workbookViewId="0">
      <selection activeCell="D6" sqref="D6"/>
    </sheetView>
  </sheetViews>
  <sheetFormatPr defaultColWidth="9" defaultRowHeight="13.9" x14ac:dyDescent="0.4"/>
  <cols>
    <col min="1" max="1" width="15.33203125" customWidth="1"/>
    <col min="2" max="2" width="12.86328125" customWidth="1"/>
    <col min="3" max="3" width="12.06640625" customWidth="1"/>
    <col min="4" max="4" width="12.1328125" customWidth="1"/>
    <col min="5" max="5" width="13.6640625" customWidth="1"/>
  </cols>
  <sheetData>
    <row r="1" spans="1:5" x14ac:dyDescent="0.4">
      <c r="A1" s="2" t="s">
        <v>0</v>
      </c>
      <c r="B1" s="2"/>
      <c r="C1" s="2"/>
      <c r="D1" s="2"/>
      <c r="E1" s="2"/>
    </row>
    <row r="2" spans="1:5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4">
      <c r="A3" t="s">
        <v>6</v>
      </c>
      <c r="B3">
        <v>30441273</v>
      </c>
      <c r="C3">
        <f>B3*900</f>
        <v>27397145700</v>
      </c>
      <c r="D3" s="3">
        <f>C3/1000000</f>
        <v>27397.145700000001</v>
      </c>
      <c r="E3" s="1">
        <f>D3/35260.2738</f>
        <v>0.77699753142586203</v>
      </c>
    </row>
    <row r="4" spans="1:5" x14ac:dyDescent="0.4">
      <c r="A4" t="s">
        <v>7</v>
      </c>
      <c r="B4">
        <v>4577358</v>
      </c>
      <c r="C4">
        <f t="shared" ref="C4:C6" si="0">B4*900</f>
        <v>4119622200</v>
      </c>
      <c r="D4" s="3">
        <f t="shared" ref="D4:D6" si="1">C4/1000000</f>
        <v>4119.6221999999998</v>
      </c>
      <c r="E4" s="1">
        <f t="shared" ref="E4:E5" si="2">D4/35260.2738</f>
        <v>0.11683466280968</v>
      </c>
    </row>
    <row r="5" spans="1:5" x14ac:dyDescent="0.4">
      <c r="A5" t="s">
        <v>8</v>
      </c>
      <c r="B5">
        <v>4159451</v>
      </c>
      <c r="C5">
        <f t="shared" si="0"/>
        <v>3743505900</v>
      </c>
      <c r="D5" s="3">
        <f t="shared" si="1"/>
        <v>3743.5059000000001</v>
      </c>
      <c r="E5" s="1">
        <f t="shared" si="2"/>
        <v>0.106167805764458</v>
      </c>
    </row>
    <row r="6" spans="1:5" x14ac:dyDescent="0.4">
      <c r="A6" t="s">
        <v>9</v>
      </c>
      <c r="B6">
        <f>B3+B4+B5</f>
        <v>39178082</v>
      </c>
      <c r="C6">
        <f t="shared" si="0"/>
        <v>35260273800</v>
      </c>
      <c r="D6" s="3">
        <f t="shared" si="1"/>
        <v>35260.273800000003</v>
      </c>
    </row>
    <row r="23" spans="1:5" x14ac:dyDescent="0.4">
      <c r="A23" s="2" t="s">
        <v>10</v>
      </c>
      <c r="B23" s="2"/>
      <c r="C23" s="2"/>
      <c r="D23" s="2"/>
      <c r="E23" s="2"/>
    </row>
    <row r="24" spans="1:5" x14ac:dyDescent="0.4">
      <c r="A24" t="s">
        <v>1</v>
      </c>
      <c r="B24" t="s">
        <v>2</v>
      </c>
      <c r="C24" t="s">
        <v>3</v>
      </c>
      <c r="D24" t="s">
        <v>4</v>
      </c>
      <c r="E24" t="s">
        <v>5</v>
      </c>
    </row>
    <row r="25" spans="1:5" x14ac:dyDescent="0.4">
      <c r="A25" t="s">
        <v>6</v>
      </c>
      <c r="B25">
        <v>27014442</v>
      </c>
      <c r="C25">
        <f t="shared" ref="C25:C28" si="3">B25*900</f>
        <v>24312997800</v>
      </c>
      <c r="D25" s="3">
        <f t="shared" ref="D25:D28" si="4">C25/1000000</f>
        <v>24312.997800000001</v>
      </c>
      <c r="E25" s="1">
        <f t="shared" ref="E25:E27" si="5">D25/35260.2738</f>
        <v>0.68952946701168305</v>
      </c>
    </row>
    <row r="26" spans="1:5" x14ac:dyDescent="0.4">
      <c r="A26" t="s">
        <v>7</v>
      </c>
      <c r="B26">
        <v>3378779</v>
      </c>
      <c r="C26">
        <f t="shared" si="3"/>
        <v>3040901100</v>
      </c>
      <c r="D26" s="3">
        <f t="shared" si="4"/>
        <v>3040.9011</v>
      </c>
      <c r="E26" s="1">
        <f t="shared" si="5"/>
        <v>8.6241562310273398E-2</v>
      </c>
    </row>
    <row r="27" spans="1:5" x14ac:dyDescent="0.4">
      <c r="A27" t="s">
        <v>8</v>
      </c>
      <c r="B27">
        <v>9373658</v>
      </c>
      <c r="C27">
        <f t="shared" si="3"/>
        <v>8436292200</v>
      </c>
      <c r="D27" s="3">
        <f t="shared" si="4"/>
        <v>8436.2921999999999</v>
      </c>
      <c r="E27" s="1">
        <f t="shared" si="5"/>
        <v>0.239257705366996</v>
      </c>
    </row>
    <row r="28" spans="1:5" x14ac:dyDescent="0.4">
      <c r="A28" t="s">
        <v>9</v>
      </c>
      <c r="B28">
        <f>B25+B26+B27</f>
        <v>39766879</v>
      </c>
      <c r="C28">
        <f t="shared" si="3"/>
        <v>35790191100</v>
      </c>
      <c r="D28" s="3">
        <f t="shared" si="4"/>
        <v>35790.191099999996</v>
      </c>
    </row>
  </sheetData>
  <mergeCells count="2">
    <mergeCell ref="A1:E1"/>
    <mergeCell ref="A23:E2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ZengCICI</dc:creator>
  <cp:lastModifiedBy>ZengCICI</cp:lastModifiedBy>
  <dcterms:created xsi:type="dcterms:W3CDTF">2024-12-09T07:08:00Z</dcterms:created>
  <dcterms:modified xsi:type="dcterms:W3CDTF">2024-12-10T14:09:22Z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3DAFA785B5BF47DB8DF9D4E761560AB1_12</vt:lpwstr>
  </property>
  <property fmtid="{D5CDD505-2E9C-101B-9397-08002B2CF9AE}" pid="3" name="KSOProductBuildVer">
    <vt:lpwstr>2052-12.1.0.19302</vt:lpwstr>
  </property>
</Properties>
</file>