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ieremeev/Downloads/"/>
    </mc:Choice>
  </mc:AlternateContent>
  <bookViews>
    <workbookView xWindow="0" yWindow="460" windowWidth="20660" windowHeight="12420" tabRatio="500"/>
  </bookViews>
  <sheets>
    <sheet name="Лист2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4" i="1" l="1"/>
  <c r="I74" i="1"/>
  <c r="F4" i="1"/>
  <c r="I4" i="1"/>
  <c r="F42" i="1"/>
  <c r="I42" i="1"/>
  <c r="F24" i="1"/>
  <c r="I24" i="1"/>
  <c r="F6" i="1"/>
  <c r="I6" i="1"/>
  <c r="F5" i="1"/>
  <c r="I5" i="1"/>
  <c r="F3" i="1"/>
  <c r="I3" i="1"/>
  <c r="F2" i="1"/>
  <c r="I2" i="1"/>
  <c r="F75" i="1"/>
  <c r="I75" i="1"/>
  <c r="F93" i="1"/>
  <c r="I93" i="1"/>
  <c r="F7" i="1"/>
  <c r="I7" i="1"/>
  <c r="F85" i="1"/>
  <c r="I85" i="1"/>
  <c r="F80" i="1"/>
  <c r="I80" i="1"/>
  <c r="F94" i="1"/>
  <c r="I94" i="1"/>
  <c r="F87" i="1"/>
  <c r="I87" i="1"/>
  <c r="F48" i="1"/>
  <c r="I48" i="1"/>
  <c r="F54" i="1"/>
  <c r="I54" i="1"/>
  <c r="F47" i="1"/>
  <c r="I47" i="1"/>
  <c r="F46" i="1"/>
  <c r="I46" i="1"/>
  <c r="F39" i="1"/>
  <c r="I39" i="1"/>
  <c r="F53" i="1"/>
  <c r="I53" i="1"/>
  <c r="F50" i="1"/>
  <c r="I50" i="1"/>
  <c r="F52" i="1"/>
  <c r="I52" i="1"/>
  <c r="F51" i="1"/>
  <c r="I51" i="1"/>
  <c r="F43" i="1"/>
  <c r="I43" i="1"/>
  <c r="F59" i="1"/>
  <c r="I59" i="1"/>
  <c r="F57" i="1"/>
  <c r="I57" i="1"/>
  <c r="F37" i="1"/>
  <c r="I37" i="1"/>
  <c r="F61" i="1"/>
  <c r="I61" i="1"/>
  <c r="F58" i="1"/>
  <c r="I58" i="1"/>
  <c r="F49" i="1"/>
  <c r="I49" i="1"/>
  <c r="F45" i="1"/>
  <c r="I45" i="1"/>
  <c r="F44" i="1"/>
  <c r="I44" i="1"/>
  <c r="F60" i="1"/>
  <c r="I60" i="1"/>
  <c r="F38" i="1"/>
  <c r="I38" i="1"/>
  <c r="F40" i="1"/>
  <c r="I40" i="1"/>
  <c r="F56" i="1"/>
  <c r="I56" i="1"/>
  <c r="F41" i="1"/>
  <c r="I41" i="1"/>
  <c r="F113" i="1"/>
  <c r="I113" i="1"/>
  <c r="F104" i="1"/>
  <c r="I104" i="1"/>
  <c r="F107" i="1"/>
  <c r="I107" i="1"/>
  <c r="F70" i="1"/>
  <c r="I70" i="1"/>
  <c r="F106" i="1"/>
  <c r="I106" i="1"/>
  <c r="F66" i="1"/>
  <c r="I66" i="1"/>
  <c r="F114" i="1"/>
  <c r="I114" i="1"/>
  <c r="F36" i="1"/>
  <c r="I36" i="1"/>
  <c r="F29" i="1"/>
  <c r="I29" i="1"/>
  <c r="F109" i="1"/>
  <c r="I109" i="1"/>
  <c r="F30" i="1"/>
  <c r="I30" i="1"/>
  <c r="F108" i="1"/>
  <c r="I108" i="1"/>
  <c r="F102" i="1"/>
  <c r="I102" i="1"/>
  <c r="F110" i="1"/>
  <c r="I110" i="1"/>
  <c r="F65" i="1"/>
  <c r="I65" i="1"/>
  <c r="F72" i="1"/>
  <c r="I72" i="1"/>
  <c r="F97" i="1"/>
  <c r="I97" i="1"/>
  <c r="F73" i="1"/>
  <c r="I73" i="1"/>
  <c r="F89" i="1"/>
  <c r="I89" i="1"/>
  <c r="F117" i="1"/>
  <c r="I117" i="1"/>
  <c r="F15" i="1"/>
  <c r="I15" i="1"/>
  <c r="F98" i="1"/>
  <c r="I98" i="1"/>
  <c r="F92" i="1"/>
  <c r="I92" i="1"/>
  <c r="F116" i="1"/>
  <c r="I116" i="1"/>
  <c r="F78" i="1"/>
  <c r="I78" i="1"/>
  <c r="F103" i="1"/>
  <c r="I103" i="1"/>
  <c r="F76" i="1"/>
  <c r="I76" i="1"/>
  <c r="F16" i="1"/>
  <c r="I16" i="1"/>
  <c r="F77" i="1"/>
  <c r="I77" i="1"/>
  <c r="F22" i="1"/>
  <c r="I22" i="1"/>
  <c r="F63" i="1"/>
  <c r="I63" i="1"/>
  <c r="F81" i="1"/>
  <c r="I81" i="1"/>
  <c r="F55" i="1"/>
  <c r="I55" i="1"/>
  <c r="F20" i="1"/>
  <c r="I20" i="1"/>
  <c r="F111" i="1"/>
  <c r="I111" i="1"/>
  <c r="F8" i="1"/>
  <c r="I8" i="1"/>
  <c r="F19" i="1"/>
  <c r="I19" i="1"/>
  <c r="F18" i="1"/>
  <c r="I18" i="1"/>
  <c r="F34" i="1"/>
  <c r="I34" i="1"/>
  <c r="F12" i="1"/>
  <c r="I12" i="1"/>
  <c r="F11" i="1"/>
  <c r="I11" i="1"/>
  <c r="F10" i="1"/>
  <c r="I10" i="1"/>
  <c r="F100" i="1"/>
  <c r="I100" i="1"/>
  <c r="F23" i="1"/>
  <c r="I23" i="1"/>
  <c r="F32" i="1"/>
  <c r="I32" i="1"/>
  <c r="F27" i="1"/>
  <c r="I27" i="1"/>
  <c r="F68" i="1"/>
  <c r="I68" i="1"/>
  <c r="F25" i="1"/>
  <c r="I25" i="1"/>
  <c r="F95" i="1"/>
  <c r="I95" i="1"/>
  <c r="F13" i="1"/>
  <c r="I13" i="1"/>
  <c r="F26" i="1"/>
  <c r="I26" i="1"/>
  <c r="F82" i="1"/>
  <c r="I82" i="1"/>
  <c r="F67" i="1"/>
  <c r="I67" i="1"/>
  <c r="F83" i="1"/>
  <c r="I83" i="1"/>
  <c r="F79" i="1"/>
  <c r="I79" i="1"/>
  <c r="F17" i="1"/>
  <c r="I17" i="1"/>
  <c r="F21" i="1"/>
  <c r="I21" i="1"/>
  <c r="F14" i="1"/>
  <c r="I14" i="1"/>
  <c r="F115" i="1"/>
  <c r="I115" i="1"/>
  <c r="F9" i="1"/>
  <c r="I9" i="1"/>
  <c r="F64" i="1"/>
  <c r="I64" i="1"/>
  <c r="F33" i="1"/>
  <c r="I33" i="1"/>
  <c r="F86" i="1"/>
  <c r="I86" i="1"/>
  <c r="F88" i="1"/>
  <c r="I88" i="1"/>
  <c r="F119" i="1"/>
  <c r="I119" i="1"/>
  <c r="F90" i="1"/>
  <c r="I90" i="1"/>
  <c r="F31" i="1"/>
  <c r="I31" i="1"/>
  <c r="F62" i="1"/>
  <c r="I62" i="1"/>
  <c r="F84" i="1"/>
  <c r="I84" i="1"/>
  <c r="F35" i="1"/>
  <c r="I35" i="1"/>
  <c r="F112" i="1"/>
  <c r="I112" i="1"/>
  <c r="F91" i="1"/>
  <c r="I91" i="1"/>
  <c r="F118" i="1"/>
  <c r="I118" i="1"/>
  <c r="F101" i="1"/>
  <c r="I101" i="1"/>
  <c r="F96" i="1"/>
  <c r="I96" i="1"/>
  <c r="F99" i="1"/>
  <c r="I99" i="1"/>
  <c r="F120" i="1"/>
  <c r="I120" i="1"/>
  <c r="F28" i="1"/>
  <c r="I28" i="1"/>
  <c r="F69" i="1"/>
  <c r="I69" i="1"/>
  <c r="F71" i="1"/>
  <c r="I71" i="1"/>
  <c r="F105" i="1"/>
  <c r="I105" i="1"/>
</calcChain>
</file>

<file path=xl/sharedStrings.xml><?xml version="1.0" encoding="utf-8"?>
<sst xmlns="http://schemas.openxmlformats.org/spreadsheetml/2006/main" count="371" uniqueCount="254">
  <si>
    <t>Подгруппа</t>
  </si>
  <si>
    <t>Артиткул</t>
  </si>
  <si>
    <t>Наименование</t>
  </si>
  <si>
    <t>Версия</t>
  </si>
  <si>
    <t>Количество на робота</t>
  </si>
  <si>
    <t>В роботах</t>
  </si>
  <si>
    <t>Нужно вычесть из роботов</t>
  </si>
  <si>
    <t>В коробках</t>
  </si>
  <si>
    <t>Всего на складе</t>
  </si>
  <si>
    <t>Количество роботов</t>
  </si>
  <si>
    <t>V2</t>
  </si>
  <si>
    <t>Производство плат</t>
  </si>
  <si>
    <t>HS-230</t>
  </si>
  <si>
    <t>Ranger_sensor</t>
  </si>
  <si>
    <t>V4</t>
  </si>
  <si>
    <t>Поставка компонентов</t>
  </si>
  <si>
    <t>HP-344</t>
  </si>
  <si>
    <t>Шлейф 12p 100mm</t>
  </si>
  <si>
    <t>HP-342</t>
  </si>
  <si>
    <t>Шлейф 12p 200mm</t>
  </si>
  <si>
    <t>HP-1356</t>
  </si>
  <si>
    <t>Оплетка кабельная 3 мм</t>
  </si>
  <si>
    <t>MH-373</t>
  </si>
  <si>
    <t>Магнит диск 5*3 мм (аксиальное)</t>
  </si>
  <si>
    <t>HS-1339</t>
  </si>
  <si>
    <t>Контроллер Веск</t>
  </si>
  <si>
    <t>HP-86</t>
  </si>
  <si>
    <t>Роутер Mikrotik HAP AC</t>
  </si>
  <si>
    <t>HS-226</t>
  </si>
  <si>
    <t>Power_down_v4</t>
  </si>
  <si>
    <t>MH-221</t>
  </si>
  <si>
    <t>Блок питания SD-200b</t>
  </si>
  <si>
    <t>HP-80</t>
  </si>
  <si>
    <t>Процессор Intel core i7</t>
  </si>
  <si>
    <t>HS-258</t>
  </si>
  <si>
    <t>Power_up_v4</t>
  </si>
  <si>
    <t>HP-193</t>
  </si>
  <si>
    <t>USB кабель 3.0 Type A - type B 1,5 м</t>
  </si>
  <si>
    <t>HP-4-820</t>
  </si>
  <si>
    <t>COM port</t>
  </si>
  <si>
    <t>HP-219</t>
  </si>
  <si>
    <t>Разъем NAC3FCA</t>
  </si>
  <si>
    <t>HP-1361</t>
  </si>
  <si>
    <t>Фотопринтер Canon selphy CP1000</t>
  </si>
  <si>
    <t>HP-79</t>
  </si>
  <si>
    <t>Кулер</t>
  </si>
  <si>
    <t>MH-245</t>
  </si>
  <si>
    <t>Зарядное устройство</t>
  </si>
  <si>
    <t>HP-557</t>
  </si>
  <si>
    <t>Геймпад Xbox</t>
  </si>
  <si>
    <t>HP-4-828</t>
  </si>
  <si>
    <t>Дальномеры лазерные</t>
  </si>
  <si>
    <t>HP-190</t>
  </si>
  <si>
    <t>USB кабель Type A - Type B 1м.</t>
  </si>
  <si>
    <t>HP-243</t>
  </si>
  <si>
    <t>ВЫКЛЮЧАТЕЛЬ 12/20 ASW-11D КРАСНЫЙ 3 КОНТАКТА</t>
  </si>
  <si>
    <t>BD-784</t>
  </si>
  <si>
    <t>Разъем NAC3MPA-1</t>
  </si>
  <si>
    <t>HS-261</t>
  </si>
  <si>
    <t>hall_sensor4_v3</t>
  </si>
  <si>
    <t>HP-1333</t>
  </si>
  <si>
    <t>intel Realsense</t>
  </si>
  <si>
    <t>HP-1347</t>
  </si>
  <si>
    <t>HDMI кабель 1.2 метра</t>
  </si>
  <si>
    <t>HP-1340</t>
  </si>
  <si>
    <t>Raspberry Pi3 Model</t>
  </si>
  <si>
    <t>HP-4-805</t>
  </si>
  <si>
    <t>Казначей ФА</t>
  </si>
  <si>
    <t>HP-4-816</t>
  </si>
  <si>
    <t>Сканер штрих-кода</t>
  </si>
  <si>
    <t>HP-268</t>
  </si>
  <si>
    <t>АКБ</t>
  </si>
  <si>
    <t>HP-4-815</t>
  </si>
  <si>
    <t>Парктроник WiSec</t>
  </si>
  <si>
    <t>HP-1354</t>
  </si>
  <si>
    <t>Матрица монитора 10.1</t>
  </si>
  <si>
    <t>HP-1246</t>
  </si>
  <si>
    <t>Доп. секция для кнопки экстренной остановки</t>
  </si>
  <si>
    <t>HP-84</t>
  </si>
  <si>
    <t>SSD диск</t>
  </si>
  <si>
    <t>HP-1353</t>
  </si>
  <si>
    <t>Кабель плоский FRC-14 AWM 2651 E169626 VW-1</t>
  </si>
  <si>
    <t>HP-270</t>
  </si>
  <si>
    <t>Mini USB кабель 0,5 м. угловой</t>
  </si>
  <si>
    <t>HP-1355</t>
  </si>
  <si>
    <t>Медная лента</t>
  </si>
  <si>
    <t>3 рулона, норму на робота не знают</t>
  </si>
  <si>
    <t>HP-150</t>
  </si>
  <si>
    <t>Камера АйТек ПРО IPr-M 3,6 мм</t>
  </si>
  <si>
    <t>HP-1350</t>
  </si>
  <si>
    <t>Аккумулятор 18650 с защитой синий</t>
  </si>
  <si>
    <t>HS-225</t>
  </si>
  <si>
    <t>Main board down v6</t>
  </si>
  <si>
    <t>HP-1211</t>
  </si>
  <si>
    <t>USB Flash 8Gb</t>
  </si>
  <si>
    <t>HP-1213</t>
  </si>
  <si>
    <t>MicroSD 8gb</t>
  </si>
  <si>
    <t>HP-1237</t>
  </si>
  <si>
    <t>Кнопка экстренной остановки</t>
  </si>
  <si>
    <t>HP-191</t>
  </si>
  <si>
    <t>USB кабель Type A - type B 2,5 м</t>
  </si>
  <si>
    <t>HP-1341</t>
  </si>
  <si>
    <t>Ip камера IPe широкоугольная 2,1мм Fish Eye</t>
  </si>
  <si>
    <t>HP-1345</t>
  </si>
  <si>
    <t>Кабель аудио jack 3.5 (Г-образный) 0,5 м</t>
  </si>
  <si>
    <t>BD-267</t>
  </si>
  <si>
    <t>Тач 10</t>
  </si>
  <si>
    <t>HS-257</t>
  </si>
  <si>
    <t>Main board up v6</t>
  </si>
  <si>
    <t>HP-1346</t>
  </si>
  <si>
    <t>AC-20-GR, Jack 3.5мм штекер стерео, угловой</t>
  </si>
  <si>
    <t>HP-2-798</t>
  </si>
  <si>
    <t>Разъем MegaFit Power</t>
  </si>
  <si>
    <t>HP-4-812</t>
  </si>
  <si>
    <t>Набор для печати Canon Selphy RP-108</t>
  </si>
  <si>
    <t>HP-234</t>
  </si>
  <si>
    <t>Светодиодная матрица</t>
  </si>
  <si>
    <t>HP-1349</t>
  </si>
  <si>
    <t>USB кабель 3 м</t>
  </si>
  <si>
    <t>HP-4-789</t>
  </si>
  <si>
    <t>Кабель для матрицы 40pin LVDS</t>
  </si>
  <si>
    <t>HP-1338</t>
  </si>
  <si>
    <t>Кабель питания для модулей прямой</t>
  </si>
  <si>
    <t>HP-4-695</t>
  </si>
  <si>
    <t>Promobot_IMU</t>
  </si>
  <si>
    <t>HS-228</t>
  </si>
  <si>
    <t>Ear</t>
  </si>
  <si>
    <t>HP-4-800</t>
  </si>
  <si>
    <t>USB Flash drive 16 Гб</t>
  </si>
  <si>
    <t>9 шт меняем пришли высокие</t>
  </si>
  <si>
    <t>HS-262</t>
  </si>
  <si>
    <t>RTD2662_touch_v4</t>
  </si>
  <si>
    <t>HP-814</t>
  </si>
  <si>
    <t>Процессор Intel Celeron</t>
  </si>
  <si>
    <t>HS-1332</t>
  </si>
  <si>
    <t>IR LED</t>
  </si>
  <si>
    <t>HP-1334</t>
  </si>
  <si>
    <t>Шлейф для realSense</t>
  </si>
  <si>
    <t>HS-264</t>
  </si>
  <si>
    <t>Touch Adapter</t>
  </si>
  <si>
    <t>HP-74</t>
  </si>
  <si>
    <t>Материнская плата</t>
  </si>
  <si>
    <t>HP-346</t>
  </si>
  <si>
    <t>USB кабель Type A - type B 0.3м</t>
  </si>
  <si>
    <t>HS-1331</t>
  </si>
  <si>
    <t>R200 module</t>
  </si>
  <si>
    <t>HP-345</t>
  </si>
  <si>
    <t>Шлейф 6p 150mm</t>
  </si>
  <si>
    <t>HP-244</t>
  </si>
  <si>
    <t>PBS28B, Кнопка антивандальная OFF-(ON) (2A 250VAC) Jietong Switch</t>
  </si>
  <si>
    <t>HS-256</t>
  </si>
  <si>
    <t>Charger Station</t>
  </si>
  <si>
    <t>HS-227</t>
  </si>
  <si>
    <t>Face Board</t>
  </si>
  <si>
    <t>HS-254</t>
  </si>
  <si>
    <t>RS-PPM</t>
  </si>
  <si>
    <t>HP-1358</t>
  </si>
  <si>
    <t>Разъем, питание м/колеса 350767-1 (+926895-1)</t>
  </si>
  <si>
    <t>HS-255</t>
  </si>
  <si>
    <t>USB HUB</t>
  </si>
  <si>
    <t>HP-1357</t>
  </si>
  <si>
    <t>Разъем, питание м/колеса 350766-4 (+926897-1)</t>
  </si>
  <si>
    <t>HP-195</t>
  </si>
  <si>
    <t>USB кабель Type A - type B 0.5м китай</t>
  </si>
  <si>
    <t>HS-260</t>
  </si>
  <si>
    <t>hall_sensor3_v1</t>
  </si>
  <si>
    <t>HP-248</t>
  </si>
  <si>
    <t>Кабель питания для модулей угловой</t>
  </si>
  <si>
    <t>HS-231</t>
  </si>
  <si>
    <t>Ultrasonic commutator (ranger connector v2)</t>
  </si>
  <si>
    <t>HP-343</t>
  </si>
  <si>
    <t>Шлейф 12р 250mm</t>
  </si>
  <si>
    <t>HS-232</t>
  </si>
  <si>
    <t>AS5047</t>
  </si>
  <si>
    <t>HS-229</t>
  </si>
  <si>
    <t>Servo_arm</t>
  </si>
  <si>
    <t>HS-259</t>
  </si>
  <si>
    <t>hall_sensor1_v2</t>
  </si>
  <si>
    <t>HP-2-331</t>
  </si>
  <si>
    <t>DJM 1275 H Аккумулятор</t>
  </si>
  <si>
    <t>HP-2-799</t>
  </si>
  <si>
    <t>Тач 17,3</t>
  </si>
  <si>
    <t>HP-2-330</t>
  </si>
  <si>
    <t>Преобразователь, красный</t>
  </si>
  <si>
    <t>HP-2-328</t>
  </si>
  <si>
    <t>Реле твердотельное HD2525DD3</t>
  </si>
  <si>
    <t>HP-2-810</t>
  </si>
  <si>
    <t>Реле NRP-12C-05D-H</t>
  </si>
  <si>
    <t>HP-2-683</t>
  </si>
  <si>
    <t>Роутер Mikrotik HAP AC Lite</t>
  </si>
  <si>
    <t>HP-2-684</t>
  </si>
  <si>
    <t>SSD диск (V2)</t>
  </si>
  <si>
    <t>HP-2-785</t>
  </si>
  <si>
    <t>SDC0009 модуль разряда аккумулятора</t>
  </si>
  <si>
    <t>HP-2-806</t>
  </si>
  <si>
    <t>Модуль для матрицы глаза</t>
  </si>
  <si>
    <t>HP-2-819</t>
  </si>
  <si>
    <t>Матрица монитора 17</t>
  </si>
  <si>
    <t>HP-2-325</t>
  </si>
  <si>
    <t>Контроллер управления</t>
  </si>
  <si>
    <t>HP-2-804</t>
  </si>
  <si>
    <t>Объектив 6 мм Beward</t>
  </si>
  <si>
    <t>HP-2-807</t>
  </si>
  <si>
    <t>Коробка пластик для модуля</t>
  </si>
  <si>
    <t>HP-2-680</t>
  </si>
  <si>
    <t>Процессор i5</t>
  </si>
  <si>
    <t>HP-2-792</t>
  </si>
  <si>
    <t>Микрофон Sven MK-200</t>
  </si>
  <si>
    <t>HP-2-793</t>
  </si>
  <si>
    <t>Кабель 3.5 Jack (M)-3.5 Jack (M) 2м</t>
  </si>
  <si>
    <t>HP-2-791</t>
  </si>
  <si>
    <t>Камера Beward 6мм BD46C</t>
  </si>
  <si>
    <t>HP-2-794</t>
  </si>
  <si>
    <t>USB HUB 7 port</t>
  </si>
  <si>
    <t>HP-2-329</t>
  </si>
  <si>
    <t>Преобразователь DC-DC LM2596</t>
  </si>
  <si>
    <t>HP-2-686</t>
  </si>
  <si>
    <t>Матрица для глаз</t>
  </si>
  <si>
    <t>HP-2-687</t>
  </si>
  <si>
    <t>Динамики (V2)</t>
  </si>
  <si>
    <t>HP-2-796</t>
  </si>
  <si>
    <t>Arduino promini</t>
  </si>
  <si>
    <t>HP-2-776</t>
  </si>
  <si>
    <t>Микропереключатель B180E (MSW-02B)</t>
  </si>
  <si>
    <t>HP-4-833</t>
  </si>
  <si>
    <t>USB-разъем</t>
  </si>
  <si>
    <t>HP-83</t>
  </si>
  <si>
    <t>Оперативная память 8Гб</t>
  </si>
  <si>
    <t>HP-4-811</t>
  </si>
  <si>
    <t>Принтер портативный Canon Pixma iP110</t>
  </si>
  <si>
    <t>HP-4-821</t>
  </si>
  <si>
    <t>Чековый принтер</t>
  </si>
  <si>
    <t>BD-233</t>
  </si>
  <si>
    <t>Logitech C270</t>
  </si>
  <si>
    <t>HP-82</t>
  </si>
  <si>
    <t>Оперативная память 4Гб</t>
  </si>
  <si>
    <t>HP-4-376</t>
  </si>
  <si>
    <t>RTD2662H</t>
  </si>
  <si>
    <t>НР-2-380</t>
  </si>
  <si>
    <t>HDMI кабель 0,5 метра</t>
  </si>
  <si>
    <t>НР-381</t>
  </si>
  <si>
    <t>Кабель USB2,0 А-В 2 метра</t>
  </si>
  <si>
    <t>НР-383</t>
  </si>
  <si>
    <t>Диод UF5408</t>
  </si>
  <si>
    <t>НР-4-375</t>
  </si>
  <si>
    <t>Bluetooth адаптер</t>
  </si>
  <si>
    <t>HP-1351</t>
  </si>
  <si>
    <t>Батарейка АА</t>
  </si>
  <si>
    <t>HP-2-385</t>
  </si>
  <si>
    <t>Энкодер</t>
  </si>
  <si>
    <t>НР-382</t>
  </si>
  <si>
    <t>Кабель 40 pin 1LVDS</t>
  </si>
  <si>
    <t>HP-384</t>
  </si>
  <si>
    <t>Преобразователь PL2303 USBA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</si>
</sst>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zoomScale="90" zoomScaleNormal="90" zoomScalePageLayoutView="90" workbookViewId="0">
      <selection activeCell="C120" sqref="C120"/>
    </sheetView>
  </sheetViews>
  <sheetFormatPr baseColWidth="10" defaultColWidth="8.83203125" defaultRowHeight="13" x14ac:dyDescent="0.15"/>
  <cols>
    <col min="1" max="1" width="27.6640625" customWidth="1"/>
    <col min="3" max="3" width="28.5" customWidth="1"/>
    <col min="9" max="9" width="16.83203125" customWidth="1"/>
    <col min="13" max="13" width="19" customWidth="1"/>
  </cols>
  <sheetData>
    <row r="1" spans="1:15" ht="5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M1" s="5" t="s">
        <v>9</v>
      </c>
      <c r="N1" s="5" t="s">
        <v>10</v>
      </c>
      <c r="O1" s="5">
        <v>2</v>
      </c>
    </row>
    <row r="2" spans="1:15" x14ac:dyDescent="0.15">
      <c r="A2" s="6" t="s">
        <v>15</v>
      </c>
      <c r="B2" s="6" t="s">
        <v>238</v>
      </c>
      <c r="C2" s="6" t="s">
        <v>239</v>
      </c>
      <c r="D2" s="6">
        <v>0</v>
      </c>
      <c r="E2" s="6">
        <v>1</v>
      </c>
      <c r="F2" s="5">
        <f>E2*$O$1</f>
        <v>2</v>
      </c>
      <c r="H2">
        <v>1</v>
      </c>
      <c r="I2">
        <f>F2-G2+H2</f>
        <v>3</v>
      </c>
      <c r="M2" s="5"/>
      <c r="N2" s="5" t="s">
        <v>14</v>
      </c>
      <c r="O2" s="5">
        <v>7</v>
      </c>
    </row>
    <row r="3" spans="1:15" x14ac:dyDescent="0.15">
      <c r="A3" s="6" t="s">
        <v>15</v>
      </c>
      <c r="B3" s="6" t="s">
        <v>240</v>
      </c>
      <c r="C3" s="6" t="s">
        <v>241</v>
      </c>
      <c r="D3" s="6">
        <v>0</v>
      </c>
      <c r="E3" s="6">
        <v>1</v>
      </c>
      <c r="F3" s="5">
        <f>E3*$O$1</f>
        <v>2</v>
      </c>
      <c r="H3">
        <v>16</v>
      </c>
      <c r="I3">
        <f>F3-G3+H3</f>
        <v>18</v>
      </c>
    </row>
    <row r="4" spans="1:15" x14ac:dyDescent="0.15">
      <c r="A4" s="6" t="s">
        <v>15</v>
      </c>
      <c r="B4" s="6" t="s">
        <v>250</v>
      </c>
      <c r="C4" s="6" t="s">
        <v>251</v>
      </c>
      <c r="D4" s="6">
        <v>0</v>
      </c>
      <c r="E4" s="6">
        <v>1</v>
      </c>
      <c r="F4" s="5">
        <f>E4*$O$1</f>
        <v>2</v>
      </c>
      <c r="H4">
        <v>13</v>
      </c>
      <c r="I4">
        <f>F4-G4+H4</f>
        <v>15</v>
      </c>
    </row>
    <row r="5" spans="1:15" x14ac:dyDescent="0.15">
      <c r="A5" s="6" t="s">
        <v>15</v>
      </c>
      <c r="B5" s="6" t="s">
        <v>242</v>
      </c>
      <c r="C5" s="6" t="s">
        <v>243</v>
      </c>
      <c r="D5" s="6">
        <v>0</v>
      </c>
      <c r="E5" s="6">
        <v>8</v>
      </c>
      <c r="F5" s="5">
        <f>E5*$O$1</f>
        <v>16</v>
      </c>
      <c r="H5">
        <v>11</v>
      </c>
      <c r="I5">
        <f>F5-G5+H5</f>
        <v>27</v>
      </c>
    </row>
    <row r="6" spans="1:15" ht="24.25" customHeight="1" x14ac:dyDescent="0.15">
      <c r="A6" s="6" t="s">
        <v>15</v>
      </c>
      <c r="B6" s="6" t="s">
        <v>244</v>
      </c>
      <c r="C6" s="6" t="s">
        <v>245</v>
      </c>
      <c r="D6" s="6">
        <v>0</v>
      </c>
      <c r="E6" s="6">
        <v>1</v>
      </c>
      <c r="F6" s="5">
        <f>E6*$O$1</f>
        <v>2</v>
      </c>
      <c r="H6">
        <v>1</v>
      </c>
      <c r="I6">
        <f>F6-G6+H6</f>
        <v>3</v>
      </c>
    </row>
    <row r="7" spans="1:15" x14ac:dyDescent="0.15">
      <c r="A7" s="6" t="s">
        <v>15</v>
      </c>
      <c r="B7" s="6" t="s">
        <v>232</v>
      </c>
      <c r="C7" s="6" t="s">
        <v>233</v>
      </c>
      <c r="D7" s="6">
        <v>0</v>
      </c>
      <c r="E7" s="6">
        <v>1</v>
      </c>
      <c r="F7" s="5">
        <f>E7*$O$1</f>
        <v>2</v>
      </c>
      <c r="H7">
        <v>15</v>
      </c>
      <c r="I7">
        <f>F7-G7+H7</f>
        <v>17</v>
      </c>
    </row>
    <row r="8" spans="1:15" x14ac:dyDescent="0.15">
      <c r="A8" s="6" t="s">
        <v>15</v>
      </c>
      <c r="B8" s="6" t="s">
        <v>105</v>
      </c>
      <c r="C8" s="6" t="s">
        <v>106</v>
      </c>
      <c r="D8" s="6">
        <v>4</v>
      </c>
      <c r="E8" s="6">
        <v>1</v>
      </c>
      <c r="F8" s="5">
        <f>E8*$O$2</f>
        <v>7</v>
      </c>
      <c r="H8">
        <v>13</v>
      </c>
      <c r="I8">
        <f>F8-G8+H8</f>
        <v>20</v>
      </c>
    </row>
    <row r="9" spans="1:15" x14ac:dyDescent="0.15">
      <c r="A9" s="6" t="s">
        <v>15</v>
      </c>
      <c r="B9" s="6" t="s">
        <v>56</v>
      </c>
      <c r="C9" s="6" t="s">
        <v>57</v>
      </c>
      <c r="D9" s="6">
        <v>4</v>
      </c>
      <c r="E9" s="6">
        <v>2</v>
      </c>
      <c r="F9" s="5">
        <f>E9*$O$2</f>
        <v>14</v>
      </c>
      <c r="H9">
        <v>4</v>
      </c>
      <c r="I9">
        <f>F9-G9+H9</f>
        <v>18</v>
      </c>
    </row>
    <row r="10" spans="1:15" x14ac:dyDescent="0.15">
      <c r="A10" s="6" t="s">
        <v>15</v>
      </c>
      <c r="B10" s="6" t="s">
        <v>93</v>
      </c>
      <c r="C10" s="6" t="s">
        <v>94</v>
      </c>
      <c r="D10" s="6">
        <v>4</v>
      </c>
      <c r="E10" s="6">
        <v>1</v>
      </c>
      <c r="F10" s="5">
        <f>E10*$O$2</f>
        <v>7</v>
      </c>
      <c r="H10">
        <v>11</v>
      </c>
      <c r="I10">
        <f>F10-G10+H10</f>
        <v>18</v>
      </c>
    </row>
    <row r="11" spans="1:15" x14ac:dyDescent="0.15">
      <c r="A11" s="6" t="s">
        <v>15</v>
      </c>
      <c r="B11" s="6" t="s">
        <v>95</v>
      </c>
      <c r="C11" s="6" t="s">
        <v>96</v>
      </c>
      <c r="D11" s="6">
        <v>4</v>
      </c>
      <c r="E11" s="6">
        <v>1</v>
      </c>
      <c r="F11" s="5">
        <f>E11*$O$2</f>
        <v>7</v>
      </c>
      <c r="H11">
        <v>18</v>
      </c>
      <c r="I11">
        <f>F11-G11+H11</f>
        <v>25</v>
      </c>
    </row>
    <row r="12" spans="1:15" x14ac:dyDescent="0.15">
      <c r="A12" s="6" t="s">
        <v>15</v>
      </c>
      <c r="B12" s="6" t="s">
        <v>97</v>
      </c>
      <c r="C12" s="6" t="s">
        <v>98</v>
      </c>
      <c r="D12" s="6">
        <v>4</v>
      </c>
      <c r="E12" s="6">
        <v>1</v>
      </c>
      <c r="F12" s="5">
        <f>E12*$O$2</f>
        <v>7</v>
      </c>
      <c r="H12">
        <v>16</v>
      </c>
      <c r="I12">
        <f>F12-G12+H12</f>
        <v>23</v>
      </c>
    </row>
    <row r="13" spans="1:15" ht="26" x14ac:dyDescent="0.15">
      <c r="A13" s="6" t="s">
        <v>15</v>
      </c>
      <c r="B13" s="6" t="s">
        <v>76</v>
      </c>
      <c r="C13" s="6" t="s">
        <v>77</v>
      </c>
      <c r="D13" s="6">
        <v>4</v>
      </c>
      <c r="E13" s="6">
        <v>1</v>
      </c>
      <c r="F13" s="5">
        <f>E13*$O$2</f>
        <v>7</v>
      </c>
      <c r="H13">
        <v>17</v>
      </c>
      <c r="I13">
        <f>F13-G13+H13</f>
        <v>24</v>
      </c>
    </row>
    <row r="14" spans="1:15" x14ac:dyDescent="0.15">
      <c r="A14" s="6" t="s">
        <v>15</v>
      </c>
      <c r="B14" s="6" t="s">
        <v>60</v>
      </c>
      <c r="C14" s="6" t="s">
        <v>61</v>
      </c>
      <c r="D14" s="6">
        <v>4</v>
      </c>
      <c r="E14" s="6">
        <v>1</v>
      </c>
      <c r="F14" s="5">
        <f>E14*$O$2</f>
        <v>7</v>
      </c>
      <c r="H14">
        <v>20</v>
      </c>
      <c r="I14">
        <f>F14-G14+H14</f>
        <v>27</v>
      </c>
    </row>
    <row r="15" spans="1:15" x14ac:dyDescent="0.15">
      <c r="A15" s="6" t="s">
        <v>15</v>
      </c>
      <c r="B15" s="6" t="s">
        <v>136</v>
      </c>
      <c r="C15" s="6" t="s">
        <v>137</v>
      </c>
      <c r="D15" s="6">
        <v>4</v>
      </c>
      <c r="E15" s="6">
        <v>1</v>
      </c>
      <c r="F15" s="5">
        <f>E15*$O$2</f>
        <v>7</v>
      </c>
      <c r="H15">
        <v>35</v>
      </c>
      <c r="I15">
        <f>F15-G15+H15</f>
        <v>42</v>
      </c>
    </row>
    <row r="16" spans="1:15" ht="26" x14ac:dyDescent="0.15">
      <c r="A16" s="6" t="s">
        <v>15</v>
      </c>
      <c r="B16" s="6" t="s">
        <v>121</v>
      </c>
      <c r="C16" s="6" t="s">
        <v>122</v>
      </c>
      <c r="D16" s="6">
        <v>4</v>
      </c>
      <c r="E16" s="6">
        <v>2</v>
      </c>
      <c r="F16" s="5">
        <f>E16*$O$2</f>
        <v>14</v>
      </c>
      <c r="H16">
        <v>47</v>
      </c>
      <c r="I16">
        <f>F16-G16+H16</f>
        <v>61</v>
      </c>
    </row>
    <row r="17" spans="1:9" x14ac:dyDescent="0.15">
      <c r="A17" s="6" t="s">
        <v>15</v>
      </c>
      <c r="B17" s="6" t="s">
        <v>64</v>
      </c>
      <c r="C17" s="6" t="s">
        <v>65</v>
      </c>
      <c r="D17" s="6">
        <v>4</v>
      </c>
      <c r="E17" s="6">
        <v>1</v>
      </c>
      <c r="F17" s="5">
        <f>E17*$O$2</f>
        <v>7</v>
      </c>
      <c r="H17">
        <v>16</v>
      </c>
      <c r="I17">
        <f>F17-G17+H17</f>
        <v>23</v>
      </c>
    </row>
    <row r="18" spans="1:9" ht="26" x14ac:dyDescent="0.15">
      <c r="A18" s="6" t="s">
        <v>15</v>
      </c>
      <c r="B18" s="6" t="s">
        <v>101</v>
      </c>
      <c r="C18" s="6" t="s">
        <v>102</v>
      </c>
      <c r="D18" s="6">
        <v>4</v>
      </c>
      <c r="E18" s="6">
        <v>1</v>
      </c>
      <c r="F18" s="5">
        <f>E18*$O$2</f>
        <v>7</v>
      </c>
      <c r="H18">
        <v>16</v>
      </c>
      <c r="I18">
        <f>F18-G18+H18</f>
        <v>23</v>
      </c>
    </row>
    <row r="19" spans="1:9" ht="26" x14ac:dyDescent="0.15">
      <c r="A19" s="6" t="s">
        <v>15</v>
      </c>
      <c r="B19" s="6" t="s">
        <v>103</v>
      </c>
      <c r="C19" s="6" t="s">
        <v>104</v>
      </c>
      <c r="D19" s="6">
        <v>4</v>
      </c>
      <c r="E19" s="6">
        <v>1</v>
      </c>
      <c r="F19" s="5">
        <f>E19*$O$2</f>
        <v>7</v>
      </c>
      <c r="H19">
        <v>18</v>
      </c>
      <c r="I19">
        <f>F19-G19+H19</f>
        <v>25</v>
      </c>
    </row>
    <row r="20" spans="1:9" ht="26" x14ac:dyDescent="0.15">
      <c r="A20" s="6" t="s">
        <v>15</v>
      </c>
      <c r="B20" s="6" t="s">
        <v>109</v>
      </c>
      <c r="C20" s="6" t="s">
        <v>110</v>
      </c>
      <c r="D20" s="6">
        <v>4</v>
      </c>
      <c r="E20" s="6">
        <v>2</v>
      </c>
      <c r="F20" s="5">
        <f>E20*$O$2</f>
        <v>14</v>
      </c>
      <c r="H20">
        <v>30</v>
      </c>
      <c r="I20">
        <f>F20-G20+H20</f>
        <v>44</v>
      </c>
    </row>
    <row r="21" spans="1:9" x14ac:dyDescent="0.15">
      <c r="A21" s="6" t="s">
        <v>15</v>
      </c>
      <c r="B21" s="6" t="s">
        <v>62</v>
      </c>
      <c r="C21" s="6" t="s">
        <v>63</v>
      </c>
      <c r="D21" s="6">
        <v>4</v>
      </c>
      <c r="E21" s="6">
        <v>1</v>
      </c>
      <c r="F21" s="5">
        <f>E21*$O$2</f>
        <v>7</v>
      </c>
      <c r="H21">
        <v>6</v>
      </c>
      <c r="I21">
        <f>F21-G21+H21</f>
        <v>13</v>
      </c>
    </row>
    <row r="22" spans="1:9" x14ac:dyDescent="0.15">
      <c r="A22" s="6" t="s">
        <v>15</v>
      </c>
      <c r="B22" s="6" t="s">
        <v>117</v>
      </c>
      <c r="C22" s="6" t="s">
        <v>118</v>
      </c>
      <c r="D22" s="6">
        <v>4</v>
      </c>
      <c r="E22" s="6">
        <v>0</v>
      </c>
      <c r="F22" s="5">
        <f>E22*$O$2</f>
        <v>0</v>
      </c>
      <c r="H22">
        <v>3</v>
      </c>
      <c r="I22">
        <f>F22-G22+H22</f>
        <v>3</v>
      </c>
    </row>
    <row r="23" spans="1:9" ht="26" x14ac:dyDescent="0.15">
      <c r="A23" s="6" t="s">
        <v>15</v>
      </c>
      <c r="B23" s="6" t="s">
        <v>89</v>
      </c>
      <c r="C23" s="6" t="s">
        <v>90</v>
      </c>
      <c r="D23" s="6">
        <v>4</v>
      </c>
      <c r="E23" s="6">
        <v>1</v>
      </c>
      <c r="F23" s="5">
        <f>E23*$O$2</f>
        <v>7</v>
      </c>
      <c r="H23">
        <v>8</v>
      </c>
      <c r="I23">
        <f>F23-G23+H23</f>
        <v>15</v>
      </c>
    </row>
    <row r="24" spans="1:9" x14ac:dyDescent="0.15">
      <c r="A24" s="6" t="s">
        <v>15</v>
      </c>
      <c r="B24" s="6" t="s">
        <v>246</v>
      </c>
      <c r="C24" s="6" t="s">
        <v>247</v>
      </c>
      <c r="D24" s="6">
        <v>0</v>
      </c>
      <c r="E24" s="6">
        <v>2</v>
      </c>
      <c r="F24" s="5">
        <f>E24*$O$1</f>
        <v>4</v>
      </c>
      <c r="H24">
        <v>24</v>
      </c>
      <c r="I24">
        <f>F24-G24+H24</f>
        <v>28</v>
      </c>
    </row>
    <row r="25" spans="1:9" ht="26" x14ac:dyDescent="0.15">
      <c r="A25" s="6" t="s">
        <v>15</v>
      </c>
      <c r="B25" s="6" t="s">
        <v>80</v>
      </c>
      <c r="C25" s="6" t="s">
        <v>81</v>
      </c>
      <c r="D25" s="6">
        <v>4</v>
      </c>
      <c r="E25" s="6">
        <v>1.5</v>
      </c>
      <c r="F25" s="5">
        <f>E25*$O$2</f>
        <v>10.5</v>
      </c>
      <c r="H25">
        <v>0</v>
      </c>
      <c r="I25">
        <f>F25-G25+H25</f>
        <v>10.5</v>
      </c>
    </row>
    <row r="26" spans="1:9" x14ac:dyDescent="0.15">
      <c r="A26" s="6" t="s">
        <v>15</v>
      </c>
      <c r="B26" s="6" t="s">
        <v>74</v>
      </c>
      <c r="C26" s="6" t="s">
        <v>75</v>
      </c>
      <c r="D26" s="6">
        <v>4</v>
      </c>
      <c r="E26" s="6">
        <v>1</v>
      </c>
      <c r="F26" s="5">
        <f>E26*$O$2</f>
        <v>7</v>
      </c>
      <c r="H26">
        <v>27</v>
      </c>
      <c r="I26">
        <f>F26-G26+H26</f>
        <v>34</v>
      </c>
    </row>
    <row r="27" spans="1:9" x14ac:dyDescent="0.15">
      <c r="A27" s="6" t="s">
        <v>15</v>
      </c>
      <c r="B27" s="6" t="s">
        <v>84</v>
      </c>
      <c r="C27" s="6" t="s">
        <v>85</v>
      </c>
      <c r="D27" s="6">
        <v>4</v>
      </c>
      <c r="E27" s="6">
        <v>1</v>
      </c>
      <c r="F27" s="5">
        <f>E27*$O$2</f>
        <v>7</v>
      </c>
      <c r="H27">
        <v>3</v>
      </c>
      <c r="I27">
        <f>F27-G27+H27</f>
        <v>10</v>
      </c>
    </row>
    <row r="28" spans="1:9" x14ac:dyDescent="0.15">
      <c r="A28" s="6" t="s">
        <v>15</v>
      </c>
      <c r="B28" s="6" t="s">
        <v>20</v>
      </c>
      <c r="C28" s="6" t="s">
        <v>21</v>
      </c>
      <c r="D28" s="6">
        <v>4</v>
      </c>
      <c r="E28" s="6">
        <v>12</v>
      </c>
      <c r="F28" s="5">
        <f>E28*$O$2</f>
        <v>84</v>
      </c>
      <c r="H28">
        <v>150</v>
      </c>
      <c r="I28">
        <f>F28-G28+H28</f>
        <v>234</v>
      </c>
    </row>
    <row r="29" spans="1:9" ht="26" x14ac:dyDescent="0.15">
      <c r="A29" s="6" t="s">
        <v>15</v>
      </c>
      <c r="B29" s="6" t="s">
        <v>160</v>
      </c>
      <c r="C29" s="6" t="s">
        <v>161</v>
      </c>
      <c r="D29" s="6">
        <v>4</v>
      </c>
      <c r="E29" s="6">
        <v>2</v>
      </c>
      <c r="F29" s="5">
        <f>E29*$O$2</f>
        <v>14</v>
      </c>
      <c r="H29">
        <v>94</v>
      </c>
      <c r="I29">
        <f>F29-G29+H29</f>
        <v>108</v>
      </c>
    </row>
    <row r="30" spans="1:9" ht="26" x14ac:dyDescent="0.15">
      <c r="A30" s="6" t="s">
        <v>15</v>
      </c>
      <c r="B30" s="6" t="s">
        <v>156</v>
      </c>
      <c r="C30" s="6" t="s">
        <v>157</v>
      </c>
      <c r="D30" s="6">
        <v>4</v>
      </c>
      <c r="E30" s="6">
        <v>2</v>
      </c>
      <c r="F30" s="5">
        <f>E30*$O$2</f>
        <v>14</v>
      </c>
      <c r="H30">
        <v>97</v>
      </c>
      <c r="I30">
        <f>F30-G30+H30</f>
        <v>111</v>
      </c>
    </row>
    <row r="31" spans="1:9" x14ac:dyDescent="0.15">
      <c r="A31" s="6" t="s">
        <v>15</v>
      </c>
      <c r="B31" s="6" t="s">
        <v>42</v>
      </c>
      <c r="C31" s="6" t="s">
        <v>43</v>
      </c>
      <c r="D31" s="6">
        <v>4</v>
      </c>
      <c r="E31" s="6">
        <v>1</v>
      </c>
      <c r="F31" s="5">
        <f>E31*$O$2</f>
        <v>7</v>
      </c>
      <c r="G31">
        <v>6</v>
      </c>
      <c r="H31">
        <v>16</v>
      </c>
      <c r="I31">
        <f>F31-G31+H31</f>
        <v>17</v>
      </c>
    </row>
    <row r="32" spans="1:9" x14ac:dyDescent="0.15">
      <c r="A32" s="6" t="s">
        <v>15</v>
      </c>
      <c r="B32" s="6" t="s">
        <v>87</v>
      </c>
      <c r="C32" s="6" t="s">
        <v>88</v>
      </c>
      <c r="D32" s="6">
        <v>4</v>
      </c>
      <c r="E32" s="6">
        <v>1</v>
      </c>
      <c r="F32" s="5">
        <f>E32*$O$2</f>
        <v>7</v>
      </c>
      <c r="H32">
        <v>24</v>
      </c>
      <c r="I32">
        <f>F32-G32+H32</f>
        <v>31</v>
      </c>
    </row>
    <row r="33" spans="1:11" x14ac:dyDescent="0.15">
      <c r="A33" s="6" t="s">
        <v>15</v>
      </c>
      <c r="B33" s="6" t="s">
        <v>52</v>
      </c>
      <c r="C33" s="6" t="s">
        <v>53</v>
      </c>
      <c r="D33" s="6">
        <v>4</v>
      </c>
      <c r="E33" s="6">
        <v>4</v>
      </c>
      <c r="F33" s="5">
        <f>E33*$O$2</f>
        <v>28</v>
      </c>
      <c r="H33">
        <v>84</v>
      </c>
      <c r="I33">
        <f>F33-G33+H33</f>
        <v>112</v>
      </c>
    </row>
    <row r="34" spans="1:11" x14ac:dyDescent="0.15">
      <c r="A34" s="6" t="s">
        <v>15</v>
      </c>
      <c r="B34" s="6" t="s">
        <v>99</v>
      </c>
      <c r="C34" s="6" t="s">
        <v>100</v>
      </c>
      <c r="D34" s="6">
        <v>4</v>
      </c>
      <c r="E34" s="6">
        <v>1</v>
      </c>
      <c r="F34" s="5">
        <f>E34*$O$2</f>
        <v>7</v>
      </c>
      <c r="H34">
        <v>25</v>
      </c>
      <c r="I34">
        <f>F34-G34+H34</f>
        <v>32</v>
      </c>
    </row>
    <row r="35" spans="1:11" ht="26" x14ac:dyDescent="0.15">
      <c r="A35" s="6" t="s">
        <v>15</v>
      </c>
      <c r="B35" s="6" t="s">
        <v>36</v>
      </c>
      <c r="C35" s="6" t="s">
        <v>37</v>
      </c>
      <c r="D35" s="6">
        <v>4</v>
      </c>
      <c r="E35" s="6">
        <v>1</v>
      </c>
      <c r="F35" s="5">
        <f>E35*$O$2</f>
        <v>7</v>
      </c>
      <c r="H35">
        <v>13</v>
      </c>
      <c r="I35">
        <f>F35-G35+H35</f>
        <v>20</v>
      </c>
    </row>
    <row r="36" spans="1:11" ht="26" x14ac:dyDescent="0.15">
      <c r="A36" s="6" t="s">
        <v>15</v>
      </c>
      <c r="B36" s="6" t="s">
        <v>162</v>
      </c>
      <c r="C36" s="6" t="s">
        <v>163</v>
      </c>
      <c r="D36" s="6">
        <v>4</v>
      </c>
      <c r="E36" s="6">
        <v>2</v>
      </c>
      <c r="F36" s="5">
        <f>E36*$O$2</f>
        <v>14</v>
      </c>
      <c r="H36">
        <v>115</v>
      </c>
      <c r="I36">
        <f>F36-G36+H36</f>
        <v>129</v>
      </c>
    </row>
    <row r="37" spans="1:11" x14ac:dyDescent="0.15">
      <c r="A37" s="6" t="s">
        <v>11</v>
      </c>
      <c r="B37" s="6" t="s">
        <v>198</v>
      </c>
      <c r="C37" s="6" t="s">
        <v>199</v>
      </c>
      <c r="D37" s="6">
        <v>2</v>
      </c>
      <c r="E37" s="6">
        <v>1</v>
      </c>
      <c r="F37" s="5">
        <f>E37*$O$1</f>
        <v>2</v>
      </c>
      <c r="H37">
        <v>4</v>
      </c>
      <c r="I37">
        <f>F37-G37+H37</f>
        <v>6</v>
      </c>
      <c r="K37" t="s">
        <v>86</v>
      </c>
    </row>
    <row r="38" spans="1:11" x14ac:dyDescent="0.15">
      <c r="A38" s="6" t="s">
        <v>15</v>
      </c>
      <c r="B38" s="6" t="s">
        <v>184</v>
      </c>
      <c r="C38" s="6" t="s">
        <v>185</v>
      </c>
      <c r="D38" s="6">
        <v>2</v>
      </c>
      <c r="E38" s="6">
        <v>1</v>
      </c>
      <c r="F38" s="5">
        <f>E38*$O$1</f>
        <v>2</v>
      </c>
      <c r="H38">
        <v>7</v>
      </c>
      <c r="I38">
        <f>F38-G38+H38</f>
        <v>9</v>
      </c>
    </row>
    <row r="39" spans="1:11" x14ac:dyDescent="0.15">
      <c r="A39" s="6" t="s">
        <v>15</v>
      </c>
      <c r="B39" s="6" t="s">
        <v>214</v>
      </c>
      <c r="C39" s="6" t="s">
        <v>215</v>
      </c>
      <c r="D39" s="6">
        <v>2</v>
      </c>
      <c r="E39" s="6">
        <v>2</v>
      </c>
      <c r="F39" s="5">
        <f>E39*$O$1</f>
        <v>4</v>
      </c>
      <c r="H39">
        <v>1</v>
      </c>
      <c r="I39">
        <f>F39-G39+H39</f>
        <v>5</v>
      </c>
    </row>
    <row r="40" spans="1:11" x14ac:dyDescent="0.15">
      <c r="A40" s="6" t="s">
        <v>15</v>
      </c>
      <c r="B40" s="6" t="s">
        <v>182</v>
      </c>
      <c r="C40" s="6" t="s">
        <v>183</v>
      </c>
      <c r="D40" s="6">
        <v>2</v>
      </c>
      <c r="E40" s="6">
        <v>1</v>
      </c>
      <c r="F40" s="5">
        <f>E40*$O$1</f>
        <v>2</v>
      </c>
      <c r="H40">
        <v>7</v>
      </c>
      <c r="I40">
        <f>F40-G40+H40</f>
        <v>9</v>
      </c>
    </row>
    <row r="41" spans="1:11" x14ac:dyDescent="0.15">
      <c r="A41" s="6" t="s">
        <v>15</v>
      </c>
      <c r="B41" s="6" t="s">
        <v>178</v>
      </c>
      <c r="C41" s="6" t="s">
        <v>179</v>
      </c>
      <c r="D41" s="6">
        <v>2</v>
      </c>
      <c r="E41" s="6">
        <v>1</v>
      </c>
      <c r="F41" s="5">
        <f>E41*$O$1</f>
        <v>2</v>
      </c>
      <c r="H41">
        <v>5</v>
      </c>
      <c r="I41">
        <f>F41-G41+H41</f>
        <v>7</v>
      </c>
    </row>
    <row r="42" spans="1:11" x14ac:dyDescent="0.15">
      <c r="A42" s="6" t="s">
        <v>15</v>
      </c>
      <c r="B42" s="6" t="s">
        <v>248</v>
      </c>
      <c r="C42" s="6" t="s">
        <v>249</v>
      </c>
      <c r="D42" s="6">
        <v>0</v>
      </c>
      <c r="E42" s="6">
        <v>1</v>
      </c>
      <c r="F42" s="5">
        <f>E42*$O$1</f>
        <v>2</v>
      </c>
      <c r="H42">
        <v>8</v>
      </c>
      <c r="I42">
        <f>F42-G42+H42</f>
        <v>10</v>
      </c>
    </row>
    <row r="43" spans="1:11" x14ac:dyDescent="0.15">
      <c r="A43" s="6" t="s">
        <v>15</v>
      </c>
      <c r="B43" s="6" t="s">
        <v>204</v>
      </c>
      <c r="C43" s="6" t="s">
        <v>205</v>
      </c>
      <c r="D43" s="6">
        <v>2</v>
      </c>
      <c r="E43" s="6">
        <v>1</v>
      </c>
      <c r="F43" s="5">
        <f>E43*$O$1</f>
        <v>2</v>
      </c>
      <c r="H43">
        <v>8</v>
      </c>
      <c r="I43">
        <f>F43-G43+H43</f>
        <v>10</v>
      </c>
    </row>
    <row r="44" spans="1:11" x14ac:dyDescent="0.15">
      <c r="A44" s="6" t="s">
        <v>15</v>
      </c>
      <c r="B44" s="6" t="s">
        <v>188</v>
      </c>
      <c r="C44" s="6" t="s">
        <v>189</v>
      </c>
      <c r="D44" s="6">
        <v>2</v>
      </c>
      <c r="E44" s="6">
        <v>1</v>
      </c>
      <c r="F44" s="5">
        <f>E44*$O$1</f>
        <v>2</v>
      </c>
      <c r="H44">
        <v>5</v>
      </c>
      <c r="I44">
        <f>F44-G44+H44</f>
        <v>7</v>
      </c>
    </row>
    <row r="45" spans="1:11" x14ac:dyDescent="0.15">
      <c r="A45" s="6" t="s">
        <v>15</v>
      </c>
      <c r="B45" s="6" t="s">
        <v>190</v>
      </c>
      <c r="C45" s="6" t="s">
        <v>191</v>
      </c>
      <c r="D45" s="6">
        <v>2</v>
      </c>
      <c r="E45" s="6">
        <v>1</v>
      </c>
      <c r="F45" s="5">
        <f>E45*$O$1</f>
        <v>2</v>
      </c>
      <c r="H45">
        <v>1</v>
      </c>
      <c r="I45">
        <f>F45-G45+H45</f>
        <v>3</v>
      </c>
    </row>
    <row r="46" spans="1:11" x14ac:dyDescent="0.15">
      <c r="A46" s="6" t="s">
        <v>15</v>
      </c>
      <c r="B46" s="6" t="s">
        <v>216</v>
      </c>
      <c r="C46" s="6" t="s">
        <v>217</v>
      </c>
      <c r="D46" s="6">
        <v>2</v>
      </c>
      <c r="E46" s="6">
        <v>2</v>
      </c>
      <c r="F46" s="5">
        <f>E46*$O$1</f>
        <v>4</v>
      </c>
      <c r="H46">
        <v>51</v>
      </c>
      <c r="I46">
        <f>F46-G46+H46</f>
        <v>55</v>
      </c>
    </row>
    <row r="47" spans="1:11" x14ac:dyDescent="0.15">
      <c r="A47" s="6" t="s">
        <v>15</v>
      </c>
      <c r="B47" s="6" t="s">
        <v>218</v>
      </c>
      <c r="C47" s="6" t="s">
        <v>219</v>
      </c>
      <c r="D47" s="6">
        <v>2</v>
      </c>
      <c r="E47" s="6">
        <v>1</v>
      </c>
      <c r="F47" s="5">
        <f>E47*$O$1</f>
        <v>2</v>
      </c>
      <c r="H47">
        <v>34</v>
      </c>
      <c r="I47">
        <f>F47-G47+H47</f>
        <v>36</v>
      </c>
    </row>
    <row r="48" spans="1:11" ht="26" x14ac:dyDescent="0.15">
      <c r="A48" s="6" t="s">
        <v>15</v>
      </c>
      <c r="B48" s="6" t="s">
        <v>222</v>
      </c>
      <c r="C48" s="6" t="s">
        <v>223</v>
      </c>
      <c r="D48" s="6">
        <v>2</v>
      </c>
      <c r="E48" s="6">
        <v>8</v>
      </c>
      <c r="F48" s="5">
        <f>E48*$O$1</f>
        <v>16</v>
      </c>
      <c r="H48">
        <v>166</v>
      </c>
      <c r="I48">
        <f>F48-G48+H48</f>
        <v>182</v>
      </c>
    </row>
    <row r="49" spans="1:11" ht="26" x14ac:dyDescent="0.15">
      <c r="A49" s="6" t="s">
        <v>15</v>
      </c>
      <c r="B49" s="6" t="s">
        <v>192</v>
      </c>
      <c r="C49" s="6" t="s">
        <v>193</v>
      </c>
      <c r="D49" s="6">
        <v>2</v>
      </c>
      <c r="E49" s="6">
        <v>1</v>
      </c>
      <c r="F49" s="5">
        <f>E49*$O$1</f>
        <v>2</v>
      </c>
      <c r="H49">
        <v>2</v>
      </c>
      <c r="I49">
        <f>F49-G49+H49</f>
        <v>4</v>
      </c>
    </row>
    <row r="50" spans="1:11" x14ac:dyDescent="0.15">
      <c r="A50" s="6" t="s">
        <v>15</v>
      </c>
      <c r="B50" s="6" t="s">
        <v>210</v>
      </c>
      <c r="C50" s="6" t="s">
        <v>211</v>
      </c>
      <c r="D50" s="6">
        <v>2</v>
      </c>
      <c r="E50" s="6">
        <v>1</v>
      </c>
      <c r="F50" s="5">
        <f>E50*$O$1</f>
        <v>2</v>
      </c>
      <c r="H50">
        <v>12</v>
      </c>
      <c r="I50">
        <f>F50-G50+H50</f>
        <v>14</v>
      </c>
    </row>
    <row r="51" spans="1:11" x14ac:dyDescent="0.15">
      <c r="A51" s="6" t="s">
        <v>15</v>
      </c>
      <c r="B51" s="6" t="s">
        <v>206</v>
      </c>
      <c r="C51" s="6" t="s">
        <v>207</v>
      </c>
      <c r="D51" s="6">
        <v>2</v>
      </c>
      <c r="E51" s="6">
        <v>1</v>
      </c>
      <c r="F51" s="5">
        <f>E51*$O$1</f>
        <v>2</v>
      </c>
      <c r="H51">
        <v>10</v>
      </c>
      <c r="I51">
        <f>F51-G51+H51</f>
        <v>12</v>
      </c>
    </row>
    <row r="52" spans="1:11" ht="26" x14ac:dyDescent="0.15">
      <c r="A52" s="6" t="s">
        <v>15</v>
      </c>
      <c r="B52" s="6" t="s">
        <v>208</v>
      </c>
      <c r="C52" s="6" t="s">
        <v>209</v>
      </c>
      <c r="D52" s="6">
        <v>2</v>
      </c>
      <c r="E52" s="6">
        <v>1</v>
      </c>
      <c r="F52" s="5">
        <f>E52*$O$1</f>
        <v>2</v>
      </c>
      <c r="H52">
        <v>10</v>
      </c>
      <c r="I52">
        <f>F52-G52+H52</f>
        <v>12</v>
      </c>
    </row>
    <row r="53" spans="1:11" x14ac:dyDescent="0.15">
      <c r="A53" s="6" t="s">
        <v>15</v>
      </c>
      <c r="B53" s="6" t="s">
        <v>212</v>
      </c>
      <c r="C53" s="6" t="s">
        <v>213</v>
      </c>
      <c r="D53" s="6">
        <v>2</v>
      </c>
      <c r="E53" s="6">
        <v>1</v>
      </c>
      <c r="F53" s="5">
        <f>E53*$O$1</f>
        <v>2</v>
      </c>
      <c r="H53">
        <v>13</v>
      </c>
      <c r="I53">
        <f>F53-G53+H53</f>
        <v>15</v>
      </c>
    </row>
    <row r="54" spans="1:11" ht="22.5" customHeight="1" x14ac:dyDescent="0.15">
      <c r="A54" s="6" t="s">
        <v>15</v>
      </c>
      <c r="B54" s="6" t="s">
        <v>220</v>
      </c>
      <c r="C54" s="6" t="s">
        <v>221</v>
      </c>
      <c r="D54" s="6">
        <v>2</v>
      </c>
      <c r="E54" s="6">
        <v>1</v>
      </c>
      <c r="F54" s="5">
        <f>E54*$O$1</f>
        <v>2</v>
      </c>
      <c r="H54">
        <v>43</v>
      </c>
      <c r="I54">
        <f>F54-G54+H54</f>
        <v>45</v>
      </c>
    </row>
    <row r="55" spans="1:11" x14ac:dyDescent="0.15">
      <c r="A55" s="6" t="s">
        <v>15</v>
      </c>
      <c r="B55" s="6" t="s">
        <v>111</v>
      </c>
      <c r="C55" s="6" t="s">
        <v>112</v>
      </c>
      <c r="D55" s="6">
        <v>4</v>
      </c>
      <c r="E55" s="6">
        <v>3</v>
      </c>
      <c r="F55" s="5">
        <f>E55*$O$2</f>
        <v>21</v>
      </c>
      <c r="H55">
        <v>114</v>
      </c>
      <c r="I55">
        <f>F55-G55+H55</f>
        <v>135</v>
      </c>
    </row>
    <row r="56" spans="1:11" x14ac:dyDescent="0.15">
      <c r="A56" s="6" t="s">
        <v>15</v>
      </c>
      <c r="B56" s="6" t="s">
        <v>180</v>
      </c>
      <c r="C56" s="6" t="s">
        <v>181</v>
      </c>
      <c r="D56" s="6">
        <v>2</v>
      </c>
      <c r="E56" s="6">
        <v>1</v>
      </c>
      <c r="F56" s="5">
        <f>E56*$O$1</f>
        <v>2</v>
      </c>
      <c r="G56">
        <v>2</v>
      </c>
      <c r="H56">
        <v>0</v>
      </c>
      <c r="I56">
        <f>F56-G56+H56</f>
        <v>0</v>
      </c>
    </row>
    <row r="57" spans="1:11" x14ac:dyDescent="0.15">
      <c r="A57" s="6" t="s">
        <v>15</v>
      </c>
      <c r="B57" s="6" t="s">
        <v>200</v>
      </c>
      <c r="C57" s="6" t="s">
        <v>201</v>
      </c>
      <c r="D57" s="6">
        <v>2</v>
      </c>
      <c r="E57" s="6">
        <v>1</v>
      </c>
      <c r="F57" s="5">
        <f>E57*$O$1</f>
        <v>2</v>
      </c>
      <c r="H57">
        <v>8</v>
      </c>
      <c r="I57">
        <f>F57-G57+H57</f>
        <v>10</v>
      </c>
    </row>
    <row r="58" spans="1:11" x14ac:dyDescent="0.15">
      <c r="A58" s="6" t="s">
        <v>15</v>
      </c>
      <c r="B58" s="6" t="s">
        <v>194</v>
      </c>
      <c r="C58" s="6" t="s">
        <v>195</v>
      </c>
      <c r="D58" s="6">
        <v>2</v>
      </c>
      <c r="E58" s="6">
        <v>2</v>
      </c>
      <c r="F58" s="5">
        <f>E58*$O$1</f>
        <v>4</v>
      </c>
      <c r="H58">
        <v>3</v>
      </c>
      <c r="I58">
        <f>F58-G58+H58</f>
        <v>7</v>
      </c>
      <c r="K58" t="s">
        <v>129</v>
      </c>
    </row>
    <row r="59" spans="1:11" x14ac:dyDescent="0.15">
      <c r="A59" s="6" t="s">
        <v>15</v>
      </c>
      <c r="B59" s="6" t="s">
        <v>202</v>
      </c>
      <c r="C59" s="6" t="s">
        <v>203</v>
      </c>
      <c r="D59" s="6">
        <v>2</v>
      </c>
      <c r="E59" s="6">
        <v>1</v>
      </c>
      <c r="F59" s="5">
        <f>E59*$O$1</f>
        <v>2</v>
      </c>
      <c r="H59">
        <v>8</v>
      </c>
      <c r="I59">
        <f>F59-G59+H59</f>
        <v>10</v>
      </c>
    </row>
    <row r="60" spans="1:11" x14ac:dyDescent="0.15">
      <c r="A60" s="6" t="s">
        <v>15</v>
      </c>
      <c r="B60" s="6" t="s">
        <v>186</v>
      </c>
      <c r="C60" s="6" t="s">
        <v>187</v>
      </c>
      <c r="D60" s="6">
        <v>2</v>
      </c>
      <c r="E60" s="6">
        <v>1</v>
      </c>
      <c r="F60" s="5">
        <f>E60*$O$1</f>
        <v>2</v>
      </c>
      <c r="H60">
        <v>3</v>
      </c>
      <c r="I60">
        <f>F60-G60+H60</f>
        <v>5</v>
      </c>
    </row>
    <row r="61" spans="1:11" x14ac:dyDescent="0.15">
      <c r="A61" s="6" t="s">
        <v>15</v>
      </c>
      <c r="B61" s="6" t="s">
        <v>196</v>
      </c>
      <c r="C61" s="6" t="s">
        <v>197</v>
      </c>
      <c r="D61" s="6">
        <v>2</v>
      </c>
      <c r="E61" s="6">
        <v>1</v>
      </c>
      <c r="F61" s="5">
        <f>E61*$O$1</f>
        <v>2</v>
      </c>
      <c r="H61">
        <v>0</v>
      </c>
      <c r="I61">
        <f>F61-G61+H61</f>
        <v>2</v>
      </c>
    </row>
    <row r="62" spans="1:11" x14ac:dyDescent="0.15">
      <c r="A62" s="6" t="s">
        <v>15</v>
      </c>
      <c r="B62" s="6" t="s">
        <v>40</v>
      </c>
      <c r="C62" s="6" t="s">
        <v>41</v>
      </c>
      <c r="D62" s="6">
        <v>4</v>
      </c>
      <c r="E62" s="6">
        <v>2</v>
      </c>
      <c r="F62" s="5">
        <f>E62*$O$2</f>
        <v>14</v>
      </c>
      <c r="H62">
        <v>7</v>
      </c>
      <c r="I62">
        <f>F62-G62+H62</f>
        <v>21</v>
      </c>
    </row>
    <row r="63" spans="1:11" x14ac:dyDescent="0.15">
      <c r="A63" s="6" t="s">
        <v>15</v>
      </c>
      <c r="B63" s="6" t="s">
        <v>115</v>
      </c>
      <c r="C63" s="6" t="s">
        <v>116</v>
      </c>
      <c r="D63" s="6">
        <v>4</v>
      </c>
      <c r="E63" s="6">
        <v>1</v>
      </c>
      <c r="F63" s="5">
        <f>E63*$O$2</f>
        <v>7</v>
      </c>
      <c r="H63">
        <v>20</v>
      </c>
      <c r="I63">
        <f>F63-G63+H63</f>
        <v>27</v>
      </c>
    </row>
    <row r="64" spans="1:11" ht="26" x14ac:dyDescent="0.15">
      <c r="A64" s="6" t="s">
        <v>15</v>
      </c>
      <c r="B64" s="6" t="s">
        <v>54</v>
      </c>
      <c r="C64" s="6" t="s">
        <v>55</v>
      </c>
      <c r="D64" s="6">
        <v>4</v>
      </c>
      <c r="E64" s="6">
        <v>1</v>
      </c>
      <c r="F64" s="5">
        <f>E64*$O$2</f>
        <v>7</v>
      </c>
      <c r="H64">
        <v>12</v>
      </c>
      <c r="I64">
        <f>F64-G64+H64</f>
        <v>19</v>
      </c>
    </row>
    <row r="65" spans="1:9" ht="39" x14ac:dyDescent="0.15">
      <c r="A65" s="6" t="s">
        <v>15</v>
      </c>
      <c r="B65" s="6" t="s">
        <v>148</v>
      </c>
      <c r="C65" s="6" t="s">
        <v>149</v>
      </c>
      <c r="D65" s="6">
        <v>4</v>
      </c>
      <c r="E65" s="6">
        <v>1</v>
      </c>
      <c r="F65" s="5">
        <f>E65*$O$2</f>
        <v>7</v>
      </c>
      <c r="H65">
        <v>13</v>
      </c>
      <c r="I65">
        <f>F65-G65+H65</f>
        <v>20</v>
      </c>
    </row>
    <row r="66" spans="1:9" ht="26" x14ac:dyDescent="0.15">
      <c r="A66" s="6" t="s">
        <v>15</v>
      </c>
      <c r="B66" s="6" t="s">
        <v>166</v>
      </c>
      <c r="C66" s="6" t="s">
        <v>167</v>
      </c>
      <c r="D66" s="6">
        <v>4</v>
      </c>
      <c r="E66" s="6">
        <v>2</v>
      </c>
      <c r="F66" s="5">
        <f>E66*$O$2</f>
        <v>14</v>
      </c>
      <c r="H66">
        <v>162</v>
      </c>
      <c r="I66">
        <f>F66-G66+H66</f>
        <v>176</v>
      </c>
    </row>
    <row r="67" spans="1:9" x14ac:dyDescent="0.15">
      <c r="A67" s="6" t="s">
        <v>15</v>
      </c>
      <c r="B67" s="6" t="s">
        <v>70</v>
      </c>
      <c r="C67" s="6" t="s">
        <v>71</v>
      </c>
      <c r="D67" s="6">
        <v>4</v>
      </c>
      <c r="E67" s="6">
        <v>1</v>
      </c>
      <c r="F67" s="5">
        <f>E67*$O$2</f>
        <v>7</v>
      </c>
      <c r="H67">
        <v>25</v>
      </c>
      <c r="I67">
        <f>F67-G67+H67</f>
        <v>32</v>
      </c>
    </row>
    <row r="68" spans="1:9" x14ac:dyDescent="0.15">
      <c r="A68" s="6" t="s">
        <v>15</v>
      </c>
      <c r="B68" s="6" t="s">
        <v>82</v>
      </c>
      <c r="C68" s="6" t="s">
        <v>83</v>
      </c>
      <c r="D68" s="6">
        <v>4</v>
      </c>
      <c r="E68" s="6">
        <v>1</v>
      </c>
      <c r="F68" s="5">
        <f>E68*$O$2</f>
        <v>7</v>
      </c>
      <c r="H68">
        <v>18</v>
      </c>
      <c r="I68">
        <f>F68-G68+H68</f>
        <v>25</v>
      </c>
    </row>
    <row r="69" spans="1:9" x14ac:dyDescent="0.15">
      <c r="A69" s="6" t="s">
        <v>15</v>
      </c>
      <c r="B69" s="6" t="s">
        <v>18</v>
      </c>
      <c r="C69" s="6" t="s">
        <v>19</v>
      </c>
      <c r="D69" s="6">
        <v>4</v>
      </c>
      <c r="E69" s="6">
        <v>4</v>
      </c>
      <c r="F69" s="5">
        <f>E69*$O$2</f>
        <v>28</v>
      </c>
      <c r="H69">
        <v>5</v>
      </c>
      <c r="I69">
        <f>F69-G69+H69</f>
        <v>33</v>
      </c>
    </row>
    <row r="70" spans="1:9" x14ac:dyDescent="0.15">
      <c r="A70" s="6" t="s">
        <v>15</v>
      </c>
      <c r="B70" s="6" t="s">
        <v>170</v>
      </c>
      <c r="C70" s="6" t="s">
        <v>171</v>
      </c>
      <c r="D70" s="6">
        <v>4</v>
      </c>
      <c r="E70" s="6">
        <v>6</v>
      </c>
      <c r="F70" s="5">
        <f>E70*$O$2</f>
        <v>42</v>
      </c>
      <c r="H70">
        <v>299</v>
      </c>
      <c r="I70">
        <f>F70-G70+H70</f>
        <v>341</v>
      </c>
    </row>
    <row r="71" spans="1:9" x14ac:dyDescent="0.15">
      <c r="A71" s="6" t="s">
        <v>15</v>
      </c>
      <c r="B71" s="6" t="s">
        <v>16</v>
      </c>
      <c r="C71" s="6" t="s">
        <v>17</v>
      </c>
      <c r="D71" s="6">
        <v>4</v>
      </c>
      <c r="E71" s="6">
        <v>6</v>
      </c>
      <c r="F71" s="5">
        <f>E71*$O$2</f>
        <v>42</v>
      </c>
      <c r="H71">
        <v>50</v>
      </c>
      <c r="I71">
        <f>F71-G71+H71</f>
        <v>92</v>
      </c>
    </row>
    <row r="72" spans="1:9" x14ac:dyDescent="0.15">
      <c r="A72" s="6" t="s">
        <v>15</v>
      </c>
      <c r="B72" s="6" t="s">
        <v>146</v>
      </c>
      <c r="C72" s="6" t="s">
        <v>147</v>
      </c>
      <c r="D72" s="6">
        <v>4</v>
      </c>
      <c r="E72" s="6">
        <v>4</v>
      </c>
      <c r="F72" s="5">
        <f>E72*$O$2</f>
        <v>28</v>
      </c>
      <c r="H72">
        <v>10</v>
      </c>
      <c r="I72">
        <f>F72-G72+H72</f>
        <v>38</v>
      </c>
    </row>
    <row r="73" spans="1:9" x14ac:dyDescent="0.15">
      <c r="A73" s="6" t="s">
        <v>15</v>
      </c>
      <c r="B73" s="6" t="s">
        <v>142</v>
      </c>
      <c r="C73" s="6" t="s">
        <v>143</v>
      </c>
      <c r="D73" s="6">
        <v>4</v>
      </c>
      <c r="E73" s="6">
        <v>2</v>
      </c>
      <c r="F73" s="5">
        <f>E73*$O$2</f>
        <v>14</v>
      </c>
      <c r="H73">
        <v>73</v>
      </c>
      <c r="I73">
        <f>F73-G73+H73</f>
        <v>87</v>
      </c>
    </row>
    <row r="74" spans="1:9" x14ac:dyDescent="0.15">
      <c r="A74" s="6" t="s">
        <v>15</v>
      </c>
      <c r="B74" s="6" t="s">
        <v>252</v>
      </c>
      <c r="C74" s="6" t="s">
        <v>253</v>
      </c>
      <c r="D74" s="6">
        <v>0</v>
      </c>
      <c r="E74" s="6">
        <v>1</v>
      </c>
      <c r="F74" s="5">
        <f>E74*$O$1</f>
        <v>2</v>
      </c>
      <c r="H74">
        <v>13</v>
      </c>
      <c r="I74">
        <f>F74-G74+H74</f>
        <v>15</v>
      </c>
    </row>
    <row r="75" spans="1:9" x14ac:dyDescent="0.15">
      <c r="A75" s="6" t="s">
        <v>15</v>
      </c>
      <c r="B75" s="6" t="s">
        <v>236</v>
      </c>
      <c r="C75" s="6" t="s">
        <v>237</v>
      </c>
      <c r="D75" s="6">
        <v>0</v>
      </c>
      <c r="E75" s="6">
        <v>1</v>
      </c>
      <c r="F75" s="5">
        <f>E75*$O$1</f>
        <v>2</v>
      </c>
      <c r="H75">
        <v>0</v>
      </c>
      <c r="I75">
        <f>F75-G75+H75</f>
        <v>2</v>
      </c>
    </row>
    <row r="76" spans="1:9" x14ac:dyDescent="0.15">
      <c r="A76" s="6" t="s">
        <v>11</v>
      </c>
      <c r="B76" s="6" t="s">
        <v>123</v>
      </c>
      <c r="C76" s="6" t="s">
        <v>124</v>
      </c>
      <c r="D76" s="6">
        <v>4</v>
      </c>
      <c r="E76" s="6">
        <v>1</v>
      </c>
      <c r="F76" s="5">
        <f>E76*$O$2</f>
        <v>7</v>
      </c>
      <c r="H76">
        <v>13</v>
      </c>
      <c r="I76">
        <f>F76-G76+H76</f>
        <v>20</v>
      </c>
    </row>
    <row r="77" spans="1:9" x14ac:dyDescent="0.15">
      <c r="A77" s="6" t="s">
        <v>15</v>
      </c>
      <c r="B77" s="6" t="s">
        <v>119</v>
      </c>
      <c r="C77" s="6" t="s">
        <v>120</v>
      </c>
      <c r="D77" s="6">
        <v>4</v>
      </c>
      <c r="E77" s="6">
        <v>1</v>
      </c>
      <c r="F77" s="5">
        <f>E77*$O$2</f>
        <v>7</v>
      </c>
      <c r="H77">
        <v>13</v>
      </c>
      <c r="I77">
        <f>F77-G77+H77</f>
        <v>20</v>
      </c>
    </row>
    <row r="78" spans="1:9" x14ac:dyDescent="0.15">
      <c r="A78" s="6" t="s">
        <v>15</v>
      </c>
      <c r="B78" s="6" t="s">
        <v>127</v>
      </c>
      <c r="C78" s="6" t="s">
        <v>128</v>
      </c>
      <c r="D78" s="6">
        <v>4</v>
      </c>
      <c r="E78" s="6">
        <v>1</v>
      </c>
      <c r="F78" s="5">
        <f>E78*$O$2</f>
        <v>7</v>
      </c>
      <c r="H78">
        <v>0</v>
      </c>
      <c r="I78">
        <f>F78-G78+H78</f>
        <v>7</v>
      </c>
    </row>
    <row r="79" spans="1:9" x14ac:dyDescent="0.15">
      <c r="A79" s="6" t="s">
        <v>15</v>
      </c>
      <c r="B79" s="6" t="s">
        <v>66</v>
      </c>
      <c r="C79" s="6" t="s">
        <v>67</v>
      </c>
      <c r="D79" s="6">
        <v>4</v>
      </c>
      <c r="E79" s="6">
        <v>1</v>
      </c>
      <c r="F79" s="5">
        <f>E79*$O$2</f>
        <v>7</v>
      </c>
      <c r="G79">
        <v>7</v>
      </c>
      <c r="H79">
        <v>2</v>
      </c>
      <c r="I79">
        <f>F79-G79+H79</f>
        <v>2</v>
      </c>
    </row>
    <row r="80" spans="1:9" ht="26" x14ac:dyDescent="0.15">
      <c r="A80" s="6" t="s">
        <v>15</v>
      </c>
      <c r="B80" s="6" t="s">
        <v>228</v>
      </c>
      <c r="C80" s="6" t="s">
        <v>229</v>
      </c>
      <c r="D80" s="6">
        <v>0</v>
      </c>
      <c r="E80" s="6">
        <v>1</v>
      </c>
      <c r="F80" s="5">
        <f>E80*$O$1</f>
        <v>2</v>
      </c>
      <c r="H80">
        <v>6</v>
      </c>
      <c r="I80">
        <f>F80-G80+H80</f>
        <v>8</v>
      </c>
    </row>
    <row r="81" spans="1:9" ht="26" x14ac:dyDescent="0.15">
      <c r="A81" s="6" t="s">
        <v>15</v>
      </c>
      <c r="B81" s="6" t="s">
        <v>113</v>
      </c>
      <c r="C81" s="6" t="s">
        <v>114</v>
      </c>
      <c r="D81" s="6">
        <v>4</v>
      </c>
      <c r="E81" s="6">
        <v>1</v>
      </c>
      <c r="F81" s="5">
        <f>E81*$O$2</f>
        <v>7</v>
      </c>
      <c r="G81">
        <v>7</v>
      </c>
      <c r="H81">
        <v>20</v>
      </c>
      <c r="I81">
        <f>F81-G81+H81</f>
        <v>20</v>
      </c>
    </row>
    <row r="82" spans="1:9" x14ac:dyDescent="0.15">
      <c r="A82" s="6" t="s">
        <v>15</v>
      </c>
      <c r="B82" s="6" t="s">
        <v>72</v>
      </c>
      <c r="C82" s="6" t="s">
        <v>73</v>
      </c>
      <c r="D82" s="6">
        <v>4</v>
      </c>
      <c r="E82" s="6">
        <v>1</v>
      </c>
      <c r="F82" s="5">
        <f>E82*$O$2</f>
        <v>7</v>
      </c>
      <c r="G82">
        <v>7</v>
      </c>
      <c r="H82">
        <v>8</v>
      </c>
      <c r="I82">
        <f>F82-G82+H82</f>
        <v>8</v>
      </c>
    </row>
    <row r="83" spans="1:9" x14ac:dyDescent="0.15">
      <c r="A83" s="6" t="s">
        <v>15</v>
      </c>
      <c r="B83" s="6" t="s">
        <v>68</v>
      </c>
      <c r="C83" s="6" t="s">
        <v>69</v>
      </c>
      <c r="D83" s="6">
        <v>4</v>
      </c>
      <c r="E83" s="6">
        <v>1</v>
      </c>
      <c r="F83" s="5">
        <f>E83*$O$2</f>
        <v>7</v>
      </c>
      <c r="G83">
        <v>6</v>
      </c>
      <c r="H83">
        <v>10</v>
      </c>
      <c r="I83">
        <f>F83-G83+H83</f>
        <v>11</v>
      </c>
    </row>
    <row r="84" spans="1:9" x14ac:dyDescent="0.15">
      <c r="A84" s="6" t="s">
        <v>15</v>
      </c>
      <c r="B84" s="6" t="s">
        <v>38</v>
      </c>
      <c r="C84" s="6" t="s">
        <v>39</v>
      </c>
      <c r="D84" s="6">
        <v>4</v>
      </c>
      <c r="E84" s="6">
        <v>1</v>
      </c>
      <c r="F84" s="5">
        <f>E84*$O$2</f>
        <v>7</v>
      </c>
      <c r="H84">
        <v>1</v>
      </c>
      <c r="I84">
        <f>F84-G84+H84</f>
        <v>8</v>
      </c>
    </row>
    <row r="85" spans="1:9" x14ac:dyDescent="0.15">
      <c r="A85" s="6" t="s">
        <v>15</v>
      </c>
      <c r="B85" s="6" t="s">
        <v>230</v>
      </c>
      <c r="C85" s="6" t="s">
        <v>231</v>
      </c>
      <c r="D85" s="6">
        <v>0</v>
      </c>
      <c r="E85" s="6">
        <v>1</v>
      </c>
      <c r="F85" s="5">
        <f>E85*$O$1</f>
        <v>2</v>
      </c>
      <c r="H85">
        <v>13</v>
      </c>
      <c r="I85">
        <f>F85-G85+H85</f>
        <v>15</v>
      </c>
    </row>
    <row r="86" spans="1:9" ht="25" customHeight="1" x14ac:dyDescent="0.15">
      <c r="A86" s="6" t="s">
        <v>15</v>
      </c>
      <c r="B86" s="6" t="s">
        <v>50</v>
      </c>
      <c r="C86" s="6" t="s">
        <v>51</v>
      </c>
      <c r="D86" s="6">
        <v>4</v>
      </c>
      <c r="E86" s="6">
        <v>1</v>
      </c>
      <c r="F86" s="5">
        <f>E86*$O$2</f>
        <v>7</v>
      </c>
      <c r="G86">
        <v>7</v>
      </c>
      <c r="H86">
        <v>4</v>
      </c>
      <c r="I86">
        <f>F86-G86+H86</f>
        <v>4</v>
      </c>
    </row>
    <row r="87" spans="1:9" x14ac:dyDescent="0.15">
      <c r="A87" s="6" t="s">
        <v>15</v>
      </c>
      <c r="B87" s="6" t="s">
        <v>224</v>
      </c>
      <c r="C87" s="6" t="s">
        <v>225</v>
      </c>
      <c r="D87" s="6">
        <v>2</v>
      </c>
      <c r="E87" s="6">
        <v>2</v>
      </c>
      <c r="F87" s="5">
        <f>E87*$O$1</f>
        <v>4</v>
      </c>
      <c r="H87">
        <v>9</v>
      </c>
      <c r="I87">
        <f>F87-G87+H87</f>
        <v>13</v>
      </c>
    </row>
    <row r="88" spans="1:9" x14ac:dyDescent="0.15">
      <c r="A88" s="6" t="s">
        <v>15</v>
      </c>
      <c r="B88" s="6" t="s">
        <v>48</v>
      </c>
      <c r="C88" s="6" t="s">
        <v>49</v>
      </c>
      <c r="D88" s="6">
        <v>4</v>
      </c>
      <c r="E88" s="6">
        <v>1</v>
      </c>
      <c r="F88" s="5">
        <f>E88*$O$2</f>
        <v>7</v>
      </c>
      <c r="H88">
        <v>13</v>
      </c>
      <c r="I88">
        <f>F88-G88+H88</f>
        <v>20</v>
      </c>
    </row>
    <row r="89" spans="1:9" x14ac:dyDescent="0.15">
      <c r="A89" s="6" t="s">
        <v>15</v>
      </c>
      <c r="B89" s="6" t="s">
        <v>140</v>
      </c>
      <c r="C89" s="6" t="s">
        <v>141</v>
      </c>
      <c r="D89" s="6">
        <v>4</v>
      </c>
      <c r="E89" s="6">
        <v>1</v>
      </c>
      <c r="F89" s="5">
        <f>E89*$O$2</f>
        <v>7</v>
      </c>
      <c r="H89">
        <v>54</v>
      </c>
      <c r="I89">
        <f>F89-G89+H89</f>
        <v>61</v>
      </c>
    </row>
    <row r="90" spans="1:9" x14ac:dyDescent="0.15">
      <c r="A90" s="6" t="s">
        <v>15</v>
      </c>
      <c r="B90" s="6" t="s">
        <v>44</v>
      </c>
      <c r="C90" s="6" t="s">
        <v>45</v>
      </c>
      <c r="D90" s="6">
        <v>4</v>
      </c>
      <c r="E90" s="6">
        <v>1</v>
      </c>
      <c r="F90" s="5">
        <f>E90*$O$2</f>
        <v>7</v>
      </c>
      <c r="H90">
        <v>10</v>
      </c>
      <c r="I90">
        <f>F90-G90+H90</f>
        <v>17</v>
      </c>
    </row>
    <row r="91" spans="1:9" x14ac:dyDescent="0.15">
      <c r="A91" s="6" t="s">
        <v>15</v>
      </c>
      <c r="B91" s="6" t="s">
        <v>32</v>
      </c>
      <c r="C91" s="6" t="s">
        <v>33</v>
      </c>
      <c r="D91" s="6">
        <v>4</v>
      </c>
      <c r="E91" s="6">
        <v>1</v>
      </c>
      <c r="F91" s="5">
        <f>E91*$O$2</f>
        <v>7</v>
      </c>
      <c r="H91">
        <v>2</v>
      </c>
      <c r="I91">
        <f>F91-G91+H91</f>
        <v>9</v>
      </c>
    </row>
    <row r="92" spans="1:9" x14ac:dyDescent="0.15">
      <c r="A92" s="6" t="s">
        <v>15</v>
      </c>
      <c r="B92" s="6" t="s">
        <v>132</v>
      </c>
      <c r="C92" s="6" t="s">
        <v>133</v>
      </c>
      <c r="D92" s="6">
        <v>4</v>
      </c>
      <c r="E92" s="6">
        <v>0</v>
      </c>
      <c r="F92" s="5">
        <f>E92*$O$2</f>
        <v>0</v>
      </c>
      <c r="H92">
        <v>17</v>
      </c>
      <c r="I92">
        <f>F92-G92+H92</f>
        <v>17</v>
      </c>
    </row>
    <row r="93" spans="1:9" x14ac:dyDescent="0.15">
      <c r="A93" s="6" t="s">
        <v>15</v>
      </c>
      <c r="B93" s="6" t="s">
        <v>234</v>
      </c>
      <c r="C93" s="6" t="s">
        <v>235</v>
      </c>
      <c r="D93" s="6">
        <v>0</v>
      </c>
      <c r="E93" s="6">
        <v>1</v>
      </c>
      <c r="F93" s="5">
        <f>E93*$O$1</f>
        <v>2</v>
      </c>
      <c r="H93">
        <v>7</v>
      </c>
      <c r="I93">
        <f>F93-G93+H93</f>
        <v>9</v>
      </c>
    </row>
    <row r="94" spans="1:9" x14ac:dyDescent="0.15">
      <c r="A94" s="6" t="s">
        <v>15</v>
      </c>
      <c r="B94" s="6" t="s">
        <v>226</v>
      </c>
      <c r="C94" s="6" t="s">
        <v>227</v>
      </c>
      <c r="D94" s="6">
        <v>0</v>
      </c>
      <c r="E94" s="6">
        <v>1</v>
      </c>
      <c r="F94" s="5">
        <f>E94*$O$1</f>
        <v>2</v>
      </c>
      <c r="H94">
        <v>2</v>
      </c>
      <c r="I94">
        <f>F94-G94+H94</f>
        <v>4</v>
      </c>
    </row>
    <row r="95" spans="1:9" x14ac:dyDescent="0.15">
      <c r="A95" s="6" t="s">
        <v>15</v>
      </c>
      <c r="B95" s="6" t="s">
        <v>78</v>
      </c>
      <c r="C95" s="6" t="s">
        <v>79</v>
      </c>
      <c r="D95" s="6">
        <v>4</v>
      </c>
      <c r="E95" s="6">
        <v>1</v>
      </c>
      <c r="F95" s="5">
        <f>E95*$O$2</f>
        <v>7</v>
      </c>
      <c r="H95">
        <v>8</v>
      </c>
      <c r="I95">
        <f>F95-G95+H95</f>
        <v>15</v>
      </c>
    </row>
    <row r="96" spans="1:9" x14ac:dyDescent="0.15">
      <c r="A96" s="6" t="s">
        <v>15</v>
      </c>
      <c r="B96" s="6" t="s">
        <v>26</v>
      </c>
      <c r="C96" s="6" t="s">
        <v>27</v>
      </c>
      <c r="D96" s="6">
        <v>4</v>
      </c>
      <c r="E96" s="6">
        <v>1</v>
      </c>
      <c r="F96" s="5">
        <f>E96*$O$2</f>
        <v>7</v>
      </c>
      <c r="H96">
        <v>6</v>
      </c>
      <c r="I96">
        <f>F96-G96+H96</f>
        <v>13</v>
      </c>
    </row>
    <row r="97" spans="1:9" x14ac:dyDescent="0.15">
      <c r="A97" s="6" t="s">
        <v>11</v>
      </c>
      <c r="B97" s="6" t="s">
        <v>144</v>
      </c>
      <c r="C97" s="6" t="s">
        <v>145</v>
      </c>
      <c r="D97" s="6">
        <v>4</v>
      </c>
      <c r="E97" s="6">
        <v>1</v>
      </c>
      <c r="F97" s="5">
        <f>E97*$O$2</f>
        <v>7</v>
      </c>
      <c r="H97">
        <v>29</v>
      </c>
      <c r="I97">
        <f>F97-G97+H97</f>
        <v>36</v>
      </c>
    </row>
    <row r="98" spans="1:9" x14ac:dyDescent="0.15">
      <c r="A98" s="6" t="s">
        <v>11</v>
      </c>
      <c r="B98" s="6" t="s">
        <v>134</v>
      </c>
      <c r="C98" s="6" t="s">
        <v>135</v>
      </c>
      <c r="D98" s="6">
        <v>4</v>
      </c>
      <c r="E98" s="6">
        <v>1</v>
      </c>
      <c r="F98" s="5">
        <f>E98*$O$2</f>
        <v>7</v>
      </c>
      <c r="H98">
        <v>34</v>
      </c>
      <c r="I98">
        <f>F98-G98+H98</f>
        <v>41</v>
      </c>
    </row>
    <row r="99" spans="1:9" x14ac:dyDescent="0.15">
      <c r="A99" s="6" t="s">
        <v>11</v>
      </c>
      <c r="B99" s="6" t="s">
        <v>24</v>
      </c>
      <c r="C99" s="6" t="s">
        <v>25</v>
      </c>
      <c r="D99" s="6">
        <v>4</v>
      </c>
      <c r="E99" s="6">
        <v>2</v>
      </c>
      <c r="F99" s="5">
        <f>E99*$O$2</f>
        <v>14</v>
      </c>
      <c r="H99">
        <v>0</v>
      </c>
      <c r="I99">
        <f>F99-G99+H99</f>
        <v>14</v>
      </c>
    </row>
    <row r="100" spans="1:9" x14ac:dyDescent="0.15">
      <c r="A100" s="6" t="s">
        <v>11</v>
      </c>
      <c r="B100" s="6" t="s">
        <v>91</v>
      </c>
      <c r="C100" s="6" t="s">
        <v>92</v>
      </c>
      <c r="D100" s="6">
        <v>4</v>
      </c>
      <c r="E100" s="6">
        <v>1</v>
      </c>
      <c r="F100" s="5">
        <f>E100*$O$2</f>
        <v>7</v>
      </c>
      <c r="H100">
        <v>25</v>
      </c>
      <c r="I100">
        <f>F100-G100+H100</f>
        <v>32</v>
      </c>
    </row>
    <row r="101" spans="1:9" ht="26.75" customHeight="1" x14ac:dyDescent="0.15">
      <c r="A101" s="6" t="s">
        <v>11</v>
      </c>
      <c r="B101" s="6" t="s">
        <v>28</v>
      </c>
      <c r="C101" s="6" t="s">
        <v>29</v>
      </c>
      <c r="D101" s="6">
        <v>4</v>
      </c>
      <c r="E101" s="6">
        <v>1</v>
      </c>
      <c r="F101" s="5">
        <f>E101*$O$2</f>
        <v>7</v>
      </c>
      <c r="H101">
        <v>18</v>
      </c>
      <c r="I101">
        <f>F101-G101+H101</f>
        <v>25</v>
      </c>
    </row>
    <row r="102" spans="1:9" x14ac:dyDescent="0.15">
      <c r="A102" s="6" t="s">
        <v>11</v>
      </c>
      <c r="B102" s="6" t="s">
        <v>152</v>
      </c>
      <c r="C102" s="6" t="s">
        <v>153</v>
      </c>
      <c r="D102" s="6">
        <v>4</v>
      </c>
      <c r="E102" s="6">
        <v>1</v>
      </c>
      <c r="F102" s="5">
        <f>E102*$O$2</f>
        <v>7</v>
      </c>
      <c r="H102">
        <v>50</v>
      </c>
      <c r="I102">
        <f>F102-G102+H102</f>
        <v>57</v>
      </c>
    </row>
    <row r="103" spans="1:9" x14ac:dyDescent="0.15">
      <c r="A103" s="6" t="s">
        <v>11</v>
      </c>
      <c r="B103" s="6" t="s">
        <v>125</v>
      </c>
      <c r="C103" s="6" t="s">
        <v>126</v>
      </c>
      <c r="D103" s="6">
        <v>4</v>
      </c>
      <c r="E103" s="6">
        <v>2</v>
      </c>
      <c r="F103" s="5">
        <f>E103*$O$2</f>
        <v>14</v>
      </c>
      <c r="H103">
        <v>58</v>
      </c>
      <c r="I103">
        <f>F103-G103+H103</f>
        <v>72</v>
      </c>
    </row>
    <row r="104" spans="1:9" x14ac:dyDescent="0.15">
      <c r="A104" s="6" t="s">
        <v>11</v>
      </c>
      <c r="B104" s="6" t="s">
        <v>174</v>
      </c>
      <c r="C104" s="6" t="s">
        <v>175</v>
      </c>
      <c r="D104" s="6">
        <v>4</v>
      </c>
      <c r="E104" s="6">
        <v>15</v>
      </c>
      <c r="F104" s="5">
        <f>E104*$O$2</f>
        <v>105</v>
      </c>
      <c r="H104">
        <v>735</v>
      </c>
      <c r="I104">
        <f>F104-G104+H104</f>
        <v>840</v>
      </c>
    </row>
    <row r="105" spans="1:9" x14ac:dyDescent="0.15">
      <c r="A105" s="6" t="s">
        <v>11</v>
      </c>
      <c r="B105" s="6" t="s">
        <v>12</v>
      </c>
      <c r="C105" s="6" t="s">
        <v>13</v>
      </c>
      <c r="D105" s="6">
        <v>4</v>
      </c>
      <c r="E105" s="6">
        <v>16</v>
      </c>
      <c r="F105" s="5">
        <f>E105*$O$2</f>
        <v>112</v>
      </c>
      <c r="H105">
        <v>204</v>
      </c>
      <c r="I105">
        <f>F105-G105+H105</f>
        <v>316</v>
      </c>
    </row>
    <row r="106" spans="1:9" ht="26" x14ac:dyDescent="0.15">
      <c r="A106" s="6" t="s">
        <v>11</v>
      </c>
      <c r="B106" s="6" t="s">
        <v>168</v>
      </c>
      <c r="C106" s="6" t="s">
        <v>169</v>
      </c>
      <c r="D106" s="6">
        <v>4</v>
      </c>
      <c r="E106" s="6">
        <v>4</v>
      </c>
      <c r="F106" s="5">
        <f>E106*$O$2</f>
        <v>28</v>
      </c>
      <c r="H106">
        <v>204</v>
      </c>
      <c r="I106">
        <f>F106-G106+H106</f>
        <v>232</v>
      </c>
    </row>
    <row r="107" spans="1:9" x14ac:dyDescent="0.15">
      <c r="A107" s="6" t="s">
        <v>11</v>
      </c>
      <c r="B107" s="6" t="s">
        <v>172</v>
      </c>
      <c r="C107" s="6" t="s">
        <v>173</v>
      </c>
      <c r="D107" s="6">
        <v>4</v>
      </c>
      <c r="E107" s="6">
        <v>4</v>
      </c>
      <c r="F107" s="5">
        <f>E107*$O$2</f>
        <v>28</v>
      </c>
      <c r="H107">
        <v>208</v>
      </c>
      <c r="I107">
        <f>F107-G107+H107</f>
        <v>236</v>
      </c>
    </row>
    <row r="108" spans="1:9" ht="23.25" customHeight="1" x14ac:dyDescent="0.15">
      <c r="A108" s="6" t="s">
        <v>11</v>
      </c>
      <c r="B108" s="6" t="s">
        <v>154</v>
      </c>
      <c r="C108" s="6" t="s">
        <v>155</v>
      </c>
      <c r="D108" s="6">
        <v>4</v>
      </c>
      <c r="E108" s="6">
        <v>2</v>
      </c>
      <c r="F108" s="5">
        <f>E108*$O$2</f>
        <v>14</v>
      </c>
      <c r="H108">
        <v>88</v>
      </c>
      <c r="I108">
        <f>F108-G108+H108</f>
        <v>102</v>
      </c>
    </row>
    <row r="109" spans="1:9" x14ac:dyDescent="0.15">
      <c r="A109" s="6" t="s">
        <v>11</v>
      </c>
      <c r="B109" s="6" t="s">
        <v>158</v>
      </c>
      <c r="C109" s="6" t="s">
        <v>159</v>
      </c>
      <c r="D109" s="6">
        <v>4</v>
      </c>
      <c r="E109" s="6">
        <v>3</v>
      </c>
      <c r="F109" s="5">
        <f>E109*$O$2</f>
        <v>21</v>
      </c>
      <c r="H109">
        <v>3</v>
      </c>
      <c r="I109">
        <f>F109-G109+H109</f>
        <v>24</v>
      </c>
    </row>
    <row r="110" spans="1:9" x14ac:dyDescent="0.15">
      <c r="A110" s="6" t="s">
        <v>11</v>
      </c>
      <c r="B110" s="6" t="s">
        <v>150</v>
      </c>
      <c r="C110" s="6" t="s">
        <v>151</v>
      </c>
      <c r="D110" s="6">
        <v>4</v>
      </c>
      <c r="E110" s="6">
        <v>1</v>
      </c>
      <c r="F110" s="5">
        <f>E110*$O$2</f>
        <v>7</v>
      </c>
      <c r="H110">
        <v>49</v>
      </c>
      <c r="I110">
        <f>F110-G110+H110</f>
        <v>56</v>
      </c>
    </row>
    <row r="111" spans="1:9" x14ac:dyDescent="0.15">
      <c r="A111" s="6" t="s">
        <v>11</v>
      </c>
      <c r="B111" s="6" t="s">
        <v>107</v>
      </c>
      <c r="C111" s="6" t="s">
        <v>108</v>
      </c>
      <c r="D111" s="6">
        <v>4</v>
      </c>
      <c r="E111" s="6">
        <v>1</v>
      </c>
      <c r="F111" s="5">
        <f>E111*$O$2</f>
        <v>7</v>
      </c>
      <c r="H111">
        <v>31</v>
      </c>
      <c r="I111">
        <f>F111-G111+H111</f>
        <v>38</v>
      </c>
    </row>
    <row r="112" spans="1:9" x14ac:dyDescent="0.15">
      <c r="A112" s="6" t="s">
        <v>11</v>
      </c>
      <c r="B112" s="6" t="s">
        <v>34</v>
      </c>
      <c r="C112" s="6" t="s">
        <v>35</v>
      </c>
      <c r="D112" s="6">
        <v>4</v>
      </c>
      <c r="E112" s="6">
        <v>1</v>
      </c>
      <c r="F112" s="5">
        <f>E112*$O$2</f>
        <v>7</v>
      </c>
      <c r="H112">
        <v>18</v>
      </c>
      <c r="I112">
        <f>F112-G112+H112</f>
        <v>25</v>
      </c>
    </row>
    <row r="113" spans="1:9" x14ac:dyDescent="0.15">
      <c r="A113" s="6" t="s">
        <v>11</v>
      </c>
      <c r="B113" s="6" t="s">
        <v>176</v>
      </c>
      <c r="C113" s="6" t="s">
        <v>177</v>
      </c>
      <c r="D113" s="6">
        <v>4</v>
      </c>
      <c r="E113" s="6">
        <v>12</v>
      </c>
      <c r="F113" s="5">
        <f>E113*$O$2</f>
        <v>84</v>
      </c>
      <c r="H113">
        <v>725</v>
      </c>
      <c r="I113">
        <f>F113-G113+H113</f>
        <v>809</v>
      </c>
    </row>
    <row r="114" spans="1:9" x14ac:dyDescent="0.15">
      <c r="A114" s="6" t="s">
        <v>11</v>
      </c>
      <c r="B114" s="6" t="s">
        <v>164</v>
      </c>
      <c r="C114" s="6" t="s">
        <v>165</v>
      </c>
      <c r="D114" s="6">
        <v>4</v>
      </c>
      <c r="E114" s="6">
        <v>2</v>
      </c>
      <c r="F114" s="5">
        <f>E114*$O$2</f>
        <v>14</v>
      </c>
      <c r="H114">
        <v>95</v>
      </c>
      <c r="I114">
        <f>F114-G114+H114</f>
        <v>109</v>
      </c>
    </row>
    <row r="115" spans="1:9" x14ac:dyDescent="0.15">
      <c r="A115" s="6" t="s">
        <v>11</v>
      </c>
      <c r="B115" s="6" t="s">
        <v>58</v>
      </c>
      <c r="C115" s="6" t="s">
        <v>59</v>
      </c>
      <c r="D115" s="6">
        <v>4</v>
      </c>
      <c r="E115" s="6">
        <v>1</v>
      </c>
      <c r="F115" s="5">
        <f>E115*$O$2</f>
        <v>7</v>
      </c>
      <c r="H115">
        <v>30</v>
      </c>
      <c r="I115">
        <f>F115-G115+H115</f>
        <v>37</v>
      </c>
    </row>
    <row r="116" spans="1:9" x14ac:dyDescent="0.15">
      <c r="A116" s="6" t="s">
        <v>11</v>
      </c>
      <c r="B116" s="6" t="s">
        <v>130</v>
      </c>
      <c r="C116" s="6" t="s">
        <v>131</v>
      </c>
      <c r="D116" s="6">
        <v>4</v>
      </c>
      <c r="E116" s="6">
        <v>1</v>
      </c>
      <c r="F116" s="5">
        <f>E116*$O$2</f>
        <v>7</v>
      </c>
      <c r="H116">
        <v>25</v>
      </c>
      <c r="I116">
        <f>F116-G116+H116</f>
        <v>32</v>
      </c>
    </row>
    <row r="117" spans="1:9" x14ac:dyDescent="0.15">
      <c r="A117" s="6" t="s">
        <v>11</v>
      </c>
      <c r="B117" s="6" t="s">
        <v>138</v>
      </c>
      <c r="C117" s="6" t="s">
        <v>139</v>
      </c>
      <c r="D117" s="6">
        <v>4</v>
      </c>
      <c r="E117" s="6">
        <v>1</v>
      </c>
      <c r="F117" s="5">
        <f>E117*$O$2</f>
        <v>7</v>
      </c>
      <c r="H117">
        <v>39</v>
      </c>
      <c r="I117">
        <f>F117-G117+H117</f>
        <v>46</v>
      </c>
    </row>
    <row r="118" spans="1:9" x14ac:dyDescent="0.15">
      <c r="A118" s="6" t="s">
        <v>15</v>
      </c>
      <c r="B118" s="6" t="s">
        <v>30</v>
      </c>
      <c r="C118" s="6" t="s">
        <v>31</v>
      </c>
      <c r="D118" s="6">
        <v>4</v>
      </c>
      <c r="E118" s="6">
        <v>1</v>
      </c>
      <c r="F118" s="5">
        <f>E118*$O$2</f>
        <v>7</v>
      </c>
      <c r="H118">
        <v>18</v>
      </c>
      <c r="I118">
        <f>F118-G118+H118</f>
        <v>25</v>
      </c>
    </row>
    <row r="119" spans="1:9" x14ac:dyDescent="0.15">
      <c r="A119" s="6" t="s">
        <v>15</v>
      </c>
      <c r="B119" s="6" t="s">
        <v>46</v>
      </c>
      <c r="C119" s="6" t="s">
        <v>47</v>
      </c>
      <c r="D119" s="6">
        <v>4</v>
      </c>
      <c r="E119" s="6">
        <v>1</v>
      </c>
      <c r="F119" s="5">
        <f>E119*$O$2</f>
        <v>7</v>
      </c>
      <c r="H119">
        <v>0</v>
      </c>
      <c r="I119">
        <f>F119-G119+H119</f>
        <v>7</v>
      </c>
    </row>
    <row r="120" spans="1:9" ht="26.75" customHeight="1" x14ac:dyDescent="0.15">
      <c r="A120" s="6" t="s">
        <v>15</v>
      </c>
      <c r="B120" s="6" t="s">
        <v>22</v>
      </c>
      <c r="C120" s="6" t="s">
        <v>23</v>
      </c>
      <c r="D120" s="6">
        <v>4</v>
      </c>
      <c r="E120" s="6">
        <v>15</v>
      </c>
      <c r="F120" s="5">
        <f>E120*$O$2</f>
        <v>105</v>
      </c>
      <c r="I120">
        <f>F120-G120+H120</f>
        <v>105</v>
      </c>
    </row>
  </sheetData>
  <sortState ref="A2:I122">
    <sortCondition ref="B99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Microsoft Office</cp:lastModifiedBy>
  <cp:revision>13</cp:revision>
  <dcterms:created xsi:type="dcterms:W3CDTF">2018-12-06T14:08:12Z</dcterms:created>
  <dcterms:modified xsi:type="dcterms:W3CDTF">2018-12-07T11:39:20Z</dcterms:modified>
  <dc:language>ru-RU</dc:language>
</cp:coreProperties>
</file>