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iza\Desktop\SpringBoard\SpringBoard_Git\Springboard\Happiness Metric Story\"/>
    </mc:Choice>
  </mc:AlternateContent>
  <xr:revisionPtr revIDLastSave="0" documentId="13_ncr:1_{408BD756-2E4E-462B-BD91-8EBB30F9E632}" xr6:coauthVersionLast="45" xr6:coauthVersionMax="45" xr10:uidLastSave="{00000000-0000-0000-0000-000000000000}"/>
  <bookViews>
    <workbookView xWindow="-120" yWindow="-120" windowWidth="29040" windowHeight="15840" activeTab="2" xr2:uid="{00000000-000D-0000-FFFF-FFFF00000000}"/>
  </bookViews>
  <sheets>
    <sheet name="Master Pivot" sheetId="2" r:id="rId1"/>
    <sheet name="Happiness Score" sheetId="3" r:id="rId2"/>
    <sheet name="Rich vs Poor" sheetId="4" r:id="rId3"/>
    <sheet name="all_years" sheetId="1" r:id="rId4"/>
  </sheets>
  <definedNames>
    <definedName name="_xlnm._FilterDatabase" localSheetId="1" hidden="1">'Happiness Score'!$A$2:$F$2</definedName>
  </definedNames>
  <calcPr calcId="19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4" i="4" l="1"/>
  <c r="Q5" i="4"/>
  <c r="Q6" i="4"/>
  <c r="Q7" i="4"/>
  <c r="Q8" i="4"/>
  <c r="Q9" i="4"/>
  <c r="Q10" i="4"/>
  <c r="Q11" i="4"/>
  <c r="Q12" i="4"/>
  <c r="Q3" i="4"/>
  <c r="Q155" i="3" l="1"/>
  <c r="Q16" i="3"/>
  <c r="Q33" i="3"/>
  <c r="Q156" i="3"/>
  <c r="Q8" i="3"/>
  <c r="Q67" i="3"/>
  <c r="Q31" i="3"/>
  <c r="Q5" i="3"/>
  <c r="Q24" i="3"/>
  <c r="Q48" i="3"/>
  <c r="Q15" i="3"/>
  <c r="Q49" i="3"/>
  <c r="Q120" i="3"/>
  <c r="Q19" i="3"/>
  <c r="Q29" i="3"/>
  <c r="Q9" i="3"/>
  <c r="Q60" i="3"/>
  <c r="Q95" i="3"/>
  <c r="Q12" i="3"/>
  <c r="Q41" i="3"/>
  <c r="Q32" i="3"/>
  <c r="Q3" i="3"/>
  <c r="Q83" i="3"/>
  <c r="Q79" i="3"/>
  <c r="Q28" i="3"/>
  <c r="Q97" i="3"/>
  <c r="Q18" i="3"/>
  <c r="Q27" i="3"/>
  <c r="Q25" i="3"/>
  <c r="Q36" i="3"/>
  <c r="Q47" i="3"/>
  <c r="Q128" i="3"/>
  <c r="Q131" i="3"/>
  <c r="Q21" i="3"/>
  <c r="Q26" i="3"/>
  <c r="Q86" i="3"/>
  <c r="Q38" i="3"/>
  <c r="Q70" i="3"/>
  <c r="Q35" i="3"/>
  <c r="Q102" i="3"/>
  <c r="Q6" i="3"/>
  <c r="Q39" i="3"/>
  <c r="Q53" i="3"/>
  <c r="Q66" i="3"/>
  <c r="Q106" i="3"/>
  <c r="Q80" i="3"/>
  <c r="Q44" i="3"/>
  <c r="Q56" i="3"/>
  <c r="T7" i="3" s="1"/>
  <c r="Q34" i="3"/>
  <c r="Q76" i="3"/>
  <c r="Q4" i="3"/>
  <c r="Q59" i="3"/>
  <c r="Q72" i="3"/>
  <c r="Q121" i="3"/>
  <c r="Q91" i="3"/>
  <c r="Q62" i="3"/>
  <c r="Q45" i="3"/>
  <c r="Q11" i="3"/>
  <c r="Q64" i="3"/>
  <c r="Q99" i="3"/>
  <c r="Q42" i="3"/>
  <c r="Q136" i="3"/>
  <c r="Q77" i="3"/>
  <c r="Q68" i="3"/>
  <c r="Q96" i="3"/>
  <c r="Q46" i="3"/>
  <c r="T9" i="3" s="1"/>
  <c r="Q137" i="3"/>
  <c r="Q73" i="3"/>
  <c r="Q101" i="3"/>
  <c r="Q65" i="3"/>
  <c r="Q58" i="3"/>
  <c r="Q71" i="3"/>
  <c r="Q100" i="3"/>
  <c r="Q7" i="3"/>
  <c r="Q55" i="3"/>
  <c r="Q85" i="3"/>
  <c r="Q52" i="3"/>
  <c r="Q87" i="3"/>
  <c r="Q90" i="3"/>
  <c r="Q116" i="3"/>
  <c r="Q127" i="3"/>
  <c r="Q78" i="3"/>
  <c r="Q10" i="3"/>
  <c r="Q61" i="3"/>
  <c r="Q109" i="3"/>
  <c r="Q148" i="3"/>
  <c r="Q84" i="3"/>
  <c r="Q118" i="3"/>
  <c r="Q142" i="3"/>
  <c r="Q50" i="3"/>
  <c r="Q17" i="3"/>
  <c r="Q139" i="3"/>
  <c r="Q89" i="3"/>
  <c r="Q98" i="3"/>
  <c r="Q63" i="3"/>
  <c r="Q140" i="3"/>
  <c r="Q92" i="3"/>
  <c r="Q43" i="3"/>
  <c r="Q117" i="3"/>
  <c r="Q82" i="3"/>
  <c r="Q103" i="3"/>
  <c r="Q141" i="3"/>
  <c r="Q75" i="3"/>
  <c r="Q20" i="3"/>
  <c r="Q111" i="3"/>
  <c r="Q108" i="3"/>
  <c r="Q132" i="3"/>
  <c r="Q40" i="3"/>
  <c r="Q30" i="3"/>
  <c r="Q112" i="3"/>
  <c r="Q138" i="3"/>
  <c r="Q74" i="3"/>
  <c r="Q153" i="3"/>
  <c r="Q93" i="3"/>
  <c r="Q133" i="3"/>
  <c r="Q143" i="3"/>
  <c r="Q69" i="3"/>
  <c r="Q94" i="3"/>
  <c r="Q124" i="3"/>
  <c r="Q104" i="3"/>
  <c r="Q37" i="3"/>
  <c r="Q88" i="3"/>
  <c r="Q123" i="3"/>
  <c r="Q115" i="3"/>
  <c r="Q126" i="3"/>
  <c r="Q113" i="3"/>
  <c r="Q150" i="3"/>
  <c r="Q105" i="3"/>
  <c r="Q57" i="3"/>
  <c r="Q130" i="3"/>
  <c r="Q51" i="3"/>
  <c r="Q110" i="3"/>
  <c r="Q119" i="3"/>
  <c r="Q157" i="3"/>
  <c r="Q54" i="3"/>
  <c r="Q114" i="3"/>
  <c r="Q125" i="3"/>
  <c r="Q135" i="3"/>
  <c r="Q134" i="3"/>
  <c r="Q107" i="3"/>
  <c r="Q145" i="3"/>
  <c r="Q23" i="3"/>
  <c r="Q152" i="3"/>
  <c r="Q147" i="3"/>
  <c r="Q146" i="3"/>
  <c r="Q122" i="3"/>
  <c r="Q129" i="3"/>
  <c r="Q144" i="3"/>
  <c r="Q14" i="3"/>
  <c r="Q149" i="3"/>
  <c r="Q154" i="3"/>
  <c r="Q151" i="3"/>
  <c r="Q158" i="3"/>
  <c r="Q159" i="3"/>
  <c r="Q81" i="3"/>
  <c r="Q160" i="3"/>
  <c r="Q161" i="3"/>
  <c r="Q162" i="3"/>
  <c r="Q163" i="3"/>
  <c r="Q164" i="3"/>
  <c r="Q165" i="3"/>
  <c r="Q166" i="3"/>
  <c r="Q13" i="3"/>
  <c r="Q22" i="3"/>
  <c r="M22" i="3"/>
  <c r="J37" i="3"/>
  <c r="K37" i="3"/>
  <c r="L37" i="3"/>
  <c r="M37" i="3"/>
  <c r="J25" i="3"/>
  <c r="K25" i="3"/>
  <c r="L25" i="3"/>
  <c r="M25" i="3"/>
  <c r="J158" i="3"/>
  <c r="K158" i="3"/>
  <c r="L158" i="3"/>
  <c r="M158" i="3"/>
  <c r="J24" i="3"/>
  <c r="K24" i="3"/>
  <c r="L24" i="3"/>
  <c r="M24" i="3"/>
  <c r="J107" i="3"/>
  <c r="K107" i="3"/>
  <c r="L107" i="3"/>
  <c r="M107" i="3"/>
  <c r="J66" i="3"/>
  <c r="K66" i="3"/>
  <c r="L66" i="3"/>
  <c r="M66" i="3"/>
  <c r="J82" i="3"/>
  <c r="K82" i="3"/>
  <c r="L82" i="3"/>
  <c r="M82" i="3"/>
  <c r="J73" i="3"/>
  <c r="K73" i="3"/>
  <c r="L73" i="3"/>
  <c r="M73" i="3"/>
  <c r="J103" i="3"/>
  <c r="K103" i="3"/>
  <c r="L103" i="3"/>
  <c r="M103" i="3"/>
  <c r="J35" i="3"/>
  <c r="K35" i="3"/>
  <c r="L35" i="3"/>
  <c r="M35" i="3"/>
  <c r="J19" i="3"/>
  <c r="K19" i="3"/>
  <c r="L19" i="3"/>
  <c r="M19" i="3"/>
  <c r="J72" i="3"/>
  <c r="K72" i="3"/>
  <c r="L72" i="3"/>
  <c r="M72" i="3"/>
  <c r="J159" i="3"/>
  <c r="K159" i="3"/>
  <c r="L159" i="3"/>
  <c r="M159" i="3"/>
  <c r="J154" i="3"/>
  <c r="K154" i="3"/>
  <c r="L154" i="3"/>
  <c r="M154" i="3"/>
  <c r="J45" i="3"/>
  <c r="K45" i="3"/>
  <c r="L45" i="3"/>
  <c r="M45" i="3"/>
  <c r="J55" i="3"/>
  <c r="K55" i="3"/>
  <c r="L55" i="3"/>
  <c r="M55" i="3"/>
  <c r="J125" i="3"/>
  <c r="K125" i="3"/>
  <c r="L125" i="3"/>
  <c r="M125" i="3"/>
  <c r="J9" i="3"/>
  <c r="K9" i="3"/>
  <c r="L9" i="3"/>
  <c r="M9" i="3"/>
  <c r="J18" i="3"/>
  <c r="K18" i="3"/>
  <c r="L18" i="3"/>
  <c r="M18" i="3"/>
  <c r="J141" i="3"/>
  <c r="K141" i="3"/>
  <c r="L141" i="3"/>
  <c r="M141" i="3"/>
  <c r="J150" i="3"/>
  <c r="K150" i="3"/>
  <c r="L150" i="3"/>
  <c r="M150" i="3"/>
  <c r="J151" i="3"/>
  <c r="K151" i="3"/>
  <c r="L151" i="3"/>
  <c r="M151" i="3"/>
  <c r="J147" i="3"/>
  <c r="K147" i="3"/>
  <c r="L147" i="3"/>
  <c r="M147" i="3"/>
  <c r="J140" i="3"/>
  <c r="K140" i="3"/>
  <c r="L140" i="3"/>
  <c r="M140" i="3"/>
  <c r="J53" i="3"/>
  <c r="K53" i="3"/>
  <c r="L53" i="3"/>
  <c r="M53" i="3"/>
  <c r="J11" i="3"/>
  <c r="K11" i="3"/>
  <c r="L11" i="3"/>
  <c r="M11" i="3"/>
  <c r="J139" i="3"/>
  <c r="K139" i="3"/>
  <c r="L139" i="3"/>
  <c r="M139" i="3"/>
  <c r="J44" i="3"/>
  <c r="K44" i="3"/>
  <c r="L44" i="3"/>
  <c r="M44" i="3"/>
  <c r="J86" i="3"/>
  <c r="K86" i="3"/>
  <c r="L86" i="3"/>
  <c r="M86" i="3"/>
  <c r="J32" i="3"/>
  <c r="K32" i="3"/>
  <c r="L32" i="3"/>
  <c r="M32" i="3"/>
  <c r="J81" i="3"/>
  <c r="K81" i="3"/>
  <c r="L81" i="3"/>
  <c r="M81" i="3"/>
  <c r="J145" i="3"/>
  <c r="K145" i="3"/>
  <c r="L145" i="3"/>
  <c r="M145" i="3"/>
  <c r="J51" i="3"/>
  <c r="K51" i="3"/>
  <c r="L51" i="3"/>
  <c r="M51" i="3"/>
  <c r="J63" i="3"/>
  <c r="K63" i="3"/>
  <c r="L63" i="3"/>
  <c r="M63" i="3"/>
  <c r="J30" i="3"/>
  <c r="K30" i="3"/>
  <c r="L30" i="3"/>
  <c r="M30" i="3"/>
  <c r="J114" i="3"/>
  <c r="K114" i="3"/>
  <c r="L114" i="3"/>
  <c r="M114" i="3"/>
  <c r="J112" i="3"/>
  <c r="K112" i="3"/>
  <c r="L112" i="3"/>
  <c r="M112" i="3"/>
  <c r="J85" i="3"/>
  <c r="K85" i="3"/>
  <c r="L85" i="3"/>
  <c r="M85" i="3"/>
  <c r="J160" i="3"/>
  <c r="K160" i="3"/>
  <c r="L160" i="3"/>
  <c r="M160" i="3"/>
  <c r="J133" i="3"/>
  <c r="K133" i="3"/>
  <c r="L133" i="3"/>
  <c r="M133" i="3"/>
  <c r="J84" i="3"/>
  <c r="K84" i="3"/>
  <c r="L84" i="3"/>
  <c r="M84" i="3"/>
  <c r="J67" i="3"/>
  <c r="K67" i="3"/>
  <c r="L67" i="3"/>
  <c r="M67" i="3"/>
  <c r="J92" i="3"/>
  <c r="K92" i="3"/>
  <c r="L92" i="3"/>
  <c r="M92" i="3"/>
  <c r="J124" i="3"/>
  <c r="K124" i="3"/>
  <c r="L124" i="3"/>
  <c r="M124" i="3"/>
  <c r="J36" i="3"/>
  <c r="K36" i="3"/>
  <c r="L36" i="3"/>
  <c r="M36" i="3"/>
  <c r="J108" i="3"/>
  <c r="K108" i="3"/>
  <c r="L108" i="3"/>
  <c r="M108" i="3"/>
  <c r="J75" i="3"/>
  <c r="K75" i="3"/>
  <c r="L75" i="3"/>
  <c r="M75" i="3"/>
  <c r="J148" i="3"/>
  <c r="K148" i="3"/>
  <c r="L148" i="3"/>
  <c r="M148" i="3"/>
  <c r="J161" i="3"/>
  <c r="K161" i="3"/>
  <c r="L161" i="3"/>
  <c r="M161" i="3"/>
  <c r="J110" i="3"/>
  <c r="K110" i="3"/>
  <c r="L110" i="3"/>
  <c r="M110" i="3"/>
  <c r="J101" i="3"/>
  <c r="K101" i="3"/>
  <c r="L101" i="3"/>
  <c r="M101" i="3"/>
  <c r="J122" i="3"/>
  <c r="K122" i="3"/>
  <c r="L122" i="3"/>
  <c r="M122" i="3"/>
  <c r="J128" i="3"/>
  <c r="K128" i="3"/>
  <c r="L128" i="3"/>
  <c r="M128" i="3"/>
  <c r="J109" i="3"/>
  <c r="K109" i="3"/>
  <c r="L109" i="3"/>
  <c r="M109" i="3"/>
  <c r="J149" i="3"/>
  <c r="K149" i="3"/>
  <c r="L149" i="3"/>
  <c r="M149" i="3"/>
  <c r="J7" i="3"/>
  <c r="K7" i="3"/>
  <c r="L7" i="3"/>
  <c r="M7" i="3"/>
  <c r="J146" i="3"/>
  <c r="K146" i="3"/>
  <c r="L146" i="3"/>
  <c r="M146" i="3"/>
  <c r="J64" i="3"/>
  <c r="K64" i="3"/>
  <c r="L64" i="3"/>
  <c r="M64" i="3"/>
  <c r="J143" i="3"/>
  <c r="K143" i="3"/>
  <c r="L143" i="3"/>
  <c r="M143" i="3"/>
  <c r="J62" i="3"/>
  <c r="K62" i="3"/>
  <c r="L62" i="3"/>
  <c r="M62" i="3"/>
  <c r="J15" i="3"/>
  <c r="K15" i="3"/>
  <c r="L15" i="3"/>
  <c r="M15" i="3"/>
  <c r="J40" i="3"/>
  <c r="K40" i="3"/>
  <c r="L40" i="3"/>
  <c r="M40" i="3"/>
  <c r="J49" i="3"/>
  <c r="K49" i="3"/>
  <c r="L49" i="3"/>
  <c r="M49" i="3"/>
  <c r="J34" i="3"/>
  <c r="K34" i="3"/>
  <c r="L34" i="3"/>
  <c r="M34" i="3"/>
  <c r="J87" i="3"/>
  <c r="K87" i="3"/>
  <c r="L87" i="3"/>
  <c r="M87" i="3"/>
  <c r="J54" i="3"/>
  <c r="K54" i="3"/>
  <c r="L54" i="3"/>
  <c r="M54" i="3"/>
  <c r="J105" i="3"/>
  <c r="K105" i="3"/>
  <c r="L105" i="3"/>
  <c r="M105" i="3"/>
  <c r="J152" i="3"/>
  <c r="K152" i="3"/>
  <c r="L152" i="3"/>
  <c r="M152" i="3"/>
  <c r="J99" i="3"/>
  <c r="K99" i="3"/>
  <c r="L99" i="3"/>
  <c r="M99" i="3"/>
  <c r="J56" i="3"/>
  <c r="K56" i="3"/>
  <c r="L56" i="3"/>
  <c r="M56" i="3"/>
  <c r="J31" i="3"/>
  <c r="K31" i="3"/>
  <c r="L31" i="3"/>
  <c r="M31" i="3"/>
  <c r="J65" i="3"/>
  <c r="K65" i="3"/>
  <c r="L65" i="3"/>
  <c r="M65" i="3"/>
  <c r="J93" i="3"/>
  <c r="K93" i="3"/>
  <c r="L93" i="3"/>
  <c r="M93" i="3"/>
  <c r="J129" i="3"/>
  <c r="K129" i="3"/>
  <c r="L129" i="3"/>
  <c r="M129" i="3"/>
  <c r="J38" i="3"/>
  <c r="K38" i="3"/>
  <c r="L38" i="3"/>
  <c r="M38" i="3"/>
  <c r="J69" i="3"/>
  <c r="K69" i="3"/>
  <c r="L69" i="3"/>
  <c r="M69" i="3"/>
  <c r="J57" i="3"/>
  <c r="K57" i="3"/>
  <c r="L57" i="3"/>
  <c r="M57" i="3"/>
  <c r="J137" i="3"/>
  <c r="K137" i="3"/>
  <c r="L137" i="3"/>
  <c r="M137" i="3"/>
  <c r="J120" i="3"/>
  <c r="K120" i="3"/>
  <c r="L120" i="3"/>
  <c r="M120" i="3"/>
  <c r="J4" i="3"/>
  <c r="K4" i="3"/>
  <c r="L4" i="3"/>
  <c r="M4" i="3"/>
  <c r="J14" i="3"/>
  <c r="K14" i="3"/>
  <c r="L14" i="3"/>
  <c r="M14" i="3"/>
  <c r="J39" i="3"/>
  <c r="K39" i="3"/>
  <c r="L39" i="3"/>
  <c r="M39" i="3"/>
  <c r="J113" i="3"/>
  <c r="K113" i="3"/>
  <c r="L113" i="3"/>
  <c r="M113" i="3"/>
  <c r="J94" i="3"/>
  <c r="K94" i="3"/>
  <c r="L94" i="3"/>
  <c r="M94" i="3"/>
  <c r="J111" i="3"/>
  <c r="K111" i="3"/>
  <c r="L111" i="3"/>
  <c r="M111" i="3"/>
  <c r="J119" i="3"/>
  <c r="K119" i="3"/>
  <c r="L119" i="3"/>
  <c r="M119" i="3"/>
  <c r="J5" i="3"/>
  <c r="K5" i="3"/>
  <c r="L5" i="3"/>
  <c r="M5" i="3"/>
  <c r="J22" i="3"/>
  <c r="K22" i="3"/>
  <c r="L22" i="3"/>
  <c r="J131" i="3"/>
  <c r="K131" i="3"/>
  <c r="L131" i="3"/>
  <c r="M131" i="3"/>
  <c r="J117" i="3"/>
  <c r="K117" i="3"/>
  <c r="L117" i="3"/>
  <c r="M117" i="3"/>
  <c r="J88" i="3"/>
  <c r="K88" i="3"/>
  <c r="L88" i="3"/>
  <c r="M88" i="3"/>
  <c r="J121" i="3"/>
  <c r="K121" i="3"/>
  <c r="L121" i="3"/>
  <c r="M121" i="3"/>
  <c r="J20" i="3"/>
  <c r="K20" i="3"/>
  <c r="L20" i="3"/>
  <c r="M20" i="3"/>
  <c r="J28" i="3"/>
  <c r="K28" i="3"/>
  <c r="L28" i="3"/>
  <c r="M28" i="3"/>
  <c r="J123" i="3"/>
  <c r="K123" i="3"/>
  <c r="L123" i="3"/>
  <c r="M123" i="3"/>
  <c r="J115" i="3"/>
  <c r="K115" i="3"/>
  <c r="L115" i="3"/>
  <c r="M115" i="3"/>
  <c r="J102" i="3"/>
  <c r="K102" i="3"/>
  <c r="L102" i="3"/>
  <c r="M102" i="3"/>
  <c r="J17" i="3"/>
  <c r="K17" i="3"/>
  <c r="L17" i="3"/>
  <c r="M17" i="3"/>
  <c r="J89" i="3"/>
  <c r="K89" i="3"/>
  <c r="L89" i="3"/>
  <c r="M89" i="3"/>
  <c r="J157" i="3"/>
  <c r="K157" i="3"/>
  <c r="L157" i="3"/>
  <c r="M157" i="3"/>
  <c r="J127" i="3"/>
  <c r="K127" i="3"/>
  <c r="L127" i="3"/>
  <c r="M127" i="3"/>
  <c r="J90" i="3"/>
  <c r="K90" i="3"/>
  <c r="L90" i="3"/>
  <c r="M90" i="3"/>
  <c r="J76" i="3"/>
  <c r="K76" i="3"/>
  <c r="L76" i="3"/>
  <c r="M76" i="3"/>
  <c r="J106" i="3"/>
  <c r="K106" i="3"/>
  <c r="L106" i="3"/>
  <c r="M106" i="3"/>
  <c r="J144" i="3"/>
  <c r="K144" i="3"/>
  <c r="L144" i="3"/>
  <c r="M144" i="3"/>
  <c r="J74" i="3"/>
  <c r="K74" i="3"/>
  <c r="L74" i="3"/>
  <c r="M74" i="3"/>
  <c r="J79" i="3"/>
  <c r="K79" i="3"/>
  <c r="L79" i="3"/>
  <c r="M79" i="3"/>
  <c r="J80" i="3"/>
  <c r="K80" i="3"/>
  <c r="L80" i="3"/>
  <c r="M80" i="3"/>
  <c r="J162" i="3"/>
  <c r="K162" i="3"/>
  <c r="L162" i="3"/>
  <c r="M162" i="3"/>
  <c r="J126" i="3"/>
  <c r="K126" i="3"/>
  <c r="L126" i="3"/>
  <c r="M126" i="3"/>
  <c r="J70" i="3"/>
  <c r="K70" i="3"/>
  <c r="L70" i="3"/>
  <c r="M70" i="3"/>
  <c r="J27" i="3"/>
  <c r="K27" i="3"/>
  <c r="L27" i="3"/>
  <c r="M27" i="3"/>
  <c r="J50" i="3"/>
  <c r="K50" i="3"/>
  <c r="L50" i="3"/>
  <c r="M50" i="3"/>
  <c r="J52" i="3"/>
  <c r="K52" i="3"/>
  <c r="L52" i="3"/>
  <c r="M52" i="3"/>
  <c r="J132" i="3"/>
  <c r="K132" i="3"/>
  <c r="L132" i="3"/>
  <c r="M132" i="3"/>
  <c r="J118" i="3"/>
  <c r="K118" i="3"/>
  <c r="L118" i="3"/>
  <c r="M118" i="3"/>
  <c r="J134" i="3"/>
  <c r="K134" i="3"/>
  <c r="L134" i="3"/>
  <c r="M134" i="3"/>
  <c r="J163" i="3"/>
  <c r="K163" i="3"/>
  <c r="L163" i="3"/>
  <c r="M163" i="3"/>
  <c r="J42" i="3"/>
  <c r="K42" i="3"/>
  <c r="L42" i="3"/>
  <c r="M42" i="3"/>
  <c r="J138" i="3"/>
  <c r="K138" i="3"/>
  <c r="L138" i="3"/>
  <c r="M138" i="3"/>
  <c r="J60" i="3"/>
  <c r="K60" i="3"/>
  <c r="L60" i="3"/>
  <c r="M60" i="3"/>
  <c r="J41" i="3"/>
  <c r="K41" i="3"/>
  <c r="L41" i="3"/>
  <c r="M41" i="3"/>
  <c r="J68" i="3"/>
  <c r="K68" i="3"/>
  <c r="L68" i="3"/>
  <c r="M68" i="3"/>
  <c r="J142" i="3"/>
  <c r="K142" i="3"/>
  <c r="L142" i="3"/>
  <c r="M142" i="3"/>
  <c r="J130" i="3"/>
  <c r="K130" i="3"/>
  <c r="L130" i="3"/>
  <c r="M130" i="3"/>
  <c r="J48" i="3"/>
  <c r="K48" i="3"/>
  <c r="L48" i="3"/>
  <c r="M48" i="3"/>
  <c r="J21" i="3"/>
  <c r="K21" i="3"/>
  <c r="L21" i="3"/>
  <c r="M21" i="3"/>
  <c r="J100" i="3"/>
  <c r="K100" i="3"/>
  <c r="L100" i="3"/>
  <c r="M100" i="3"/>
  <c r="J104" i="3"/>
  <c r="K104" i="3"/>
  <c r="L104" i="3"/>
  <c r="M104" i="3"/>
  <c r="J156" i="3"/>
  <c r="K156" i="3"/>
  <c r="L156" i="3"/>
  <c r="M156" i="3"/>
  <c r="J164" i="3"/>
  <c r="K164" i="3"/>
  <c r="L164" i="3"/>
  <c r="M164" i="3"/>
  <c r="J91" i="3"/>
  <c r="K91" i="3"/>
  <c r="L91" i="3"/>
  <c r="M91" i="3"/>
  <c r="J58" i="3"/>
  <c r="K58" i="3"/>
  <c r="L58" i="3"/>
  <c r="M58" i="3"/>
  <c r="J155" i="3"/>
  <c r="K155" i="3"/>
  <c r="L155" i="3"/>
  <c r="M155" i="3"/>
  <c r="J78" i="3"/>
  <c r="K78" i="3"/>
  <c r="L78" i="3"/>
  <c r="M78" i="3"/>
  <c r="J95" i="3"/>
  <c r="K95" i="3"/>
  <c r="L95" i="3"/>
  <c r="M95" i="3"/>
  <c r="J165" i="3"/>
  <c r="K165" i="3"/>
  <c r="L165" i="3"/>
  <c r="M165" i="3"/>
  <c r="J166" i="3"/>
  <c r="K166" i="3"/>
  <c r="L166" i="3"/>
  <c r="M166" i="3"/>
  <c r="J13" i="3"/>
  <c r="K13" i="3"/>
  <c r="L13" i="3"/>
  <c r="M13" i="3"/>
  <c r="J71" i="3"/>
  <c r="K71" i="3"/>
  <c r="L71" i="3"/>
  <c r="M71" i="3"/>
  <c r="J59" i="3"/>
  <c r="K59" i="3"/>
  <c r="L59" i="3"/>
  <c r="M59" i="3"/>
  <c r="J136" i="3"/>
  <c r="K136" i="3"/>
  <c r="L136" i="3"/>
  <c r="M136" i="3"/>
  <c r="J96" i="3"/>
  <c r="K96" i="3"/>
  <c r="L96" i="3"/>
  <c r="M96" i="3"/>
  <c r="J135" i="3"/>
  <c r="K135" i="3"/>
  <c r="L135" i="3"/>
  <c r="M135" i="3"/>
  <c r="J12" i="3"/>
  <c r="K12" i="3"/>
  <c r="L12" i="3"/>
  <c r="M12" i="3"/>
  <c r="J26" i="3"/>
  <c r="K26" i="3"/>
  <c r="L26" i="3"/>
  <c r="M26" i="3"/>
  <c r="J153" i="3"/>
  <c r="K153" i="3"/>
  <c r="L153" i="3"/>
  <c r="M153" i="3"/>
  <c r="J77" i="3"/>
  <c r="K77" i="3"/>
  <c r="L77" i="3"/>
  <c r="M77" i="3"/>
  <c r="J29" i="3"/>
  <c r="K29" i="3"/>
  <c r="L29" i="3"/>
  <c r="M29" i="3"/>
  <c r="J83" i="3"/>
  <c r="K83" i="3"/>
  <c r="L83" i="3"/>
  <c r="M83" i="3"/>
  <c r="J33" i="3"/>
  <c r="K33" i="3"/>
  <c r="L33" i="3"/>
  <c r="M33" i="3"/>
  <c r="J116" i="3"/>
  <c r="K116" i="3"/>
  <c r="L116" i="3"/>
  <c r="M116" i="3"/>
  <c r="J23" i="3"/>
  <c r="K23" i="3"/>
  <c r="L23" i="3"/>
  <c r="M23" i="3"/>
  <c r="J61" i="3"/>
  <c r="K61" i="3"/>
  <c r="L61" i="3"/>
  <c r="M61" i="3"/>
  <c r="J97" i="3"/>
  <c r="K97" i="3"/>
  <c r="L97" i="3"/>
  <c r="M97" i="3"/>
  <c r="J46" i="3"/>
  <c r="K46" i="3"/>
  <c r="L46" i="3"/>
  <c r="M46" i="3"/>
  <c r="J47" i="3"/>
  <c r="K47" i="3"/>
  <c r="L47" i="3"/>
  <c r="M47" i="3"/>
  <c r="J98" i="3"/>
  <c r="K98" i="3"/>
  <c r="L98" i="3"/>
  <c r="M98" i="3"/>
  <c r="J3" i="3"/>
  <c r="K3" i="3"/>
  <c r="L3" i="3"/>
  <c r="M3" i="3"/>
  <c r="J43" i="3"/>
  <c r="K43" i="3"/>
  <c r="L43" i="3"/>
  <c r="M43" i="3"/>
  <c r="J10" i="3"/>
  <c r="K10" i="3"/>
  <c r="L10" i="3"/>
  <c r="M10" i="3"/>
  <c r="J8" i="3"/>
  <c r="K8" i="3"/>
  <c r="L8" i="3"/>
  <c r="M8" i="3"/>
  <c r="J6" i="3"/>
  <c r="K6" i="3"/>
  <c r="L6" i="3"/>
  <c r="M6" i="3"/>
  <c r="K16" i="3"/>
  <c r="L16" i="3"/>
  <c r="M16" i="3"/>
  <c r="J16" i="3"/>
  <c r="T12" i="3" l="1"/>
  <c r="T10" i="3"/>
  <c r="T11" i="3"/>
  <c r="T4" i="3"/>
  <c r="T3" i="3"/>
  <c r="T5" i="3"/>
  <c r="T6" i="3"/>
  <c r="T8" i="3"/>
</calcChain>
</file>

<file path=xl/sharedStrings.xml><?xml version="1.0" encoding="utf-8"?>
<sst xmlns="http://schemas.openxmlformats.org/spreadsheetml/2006/main" count="2339" uniqueCount="209">
  <si>
    <t>Country</t>
  </si>
  <si>
    <t>Region</t>
  </si>
  <si>
    <t>Happiness Rank</t>
  </si>
  <si>
    <t>Happiness Score</t>
  </si>
  <si>
    <t>Standard Error</t>
  </si>
  <si>
    <t>Economy (GDP per Capita)</t>
  </si>
  <si>
    <t>Family</t>
  </si>
  <si>
    <t>Health (Life Expectancy)</t>
  </si>
  <si>
    <t>Freedom</t>
  </si>
  <si>
    <t>Trust (Government Corruption)</t>
  </si>
  <si>
    <t>Generosity</t>
  </si>
  <si>
    <t>Dystopia Residual</t>
  </si>
  <si>
    <t>Year</t>
  </si>
  <si>
    <t>Lower Confidence Interval</t>
  </si>
  <si>
    <t>Upper Confidence Interval</t>
  </si>
  <si>
    <t>Switzerland</t>
  </si>
  <si>
    <t>Western Europe</t>
  </si>
  <si>
    <t>Iceland</t>
  </si>
  <si>
    <t>Denmark</t>
  </si>
  <si>
    <t>Norway</t>
  </si>
  <si>
    <t>Canada</t>
  </si>
  <si>
    <t>North America</t>
  </si>
  <si>
    <t>Finland</t>
  </si>
  <si>
    <t>Netherlands</t>
  </si>
  <si>
    <t>Sweden</t>
  </si>
  <si>
    <t>New Zealand</t>
  </si>
  <si>
    <t>Australia and New Zealand</t>
  </si>
  <si>
    <t>Australia</t>
  </si>
  <si>
    <t>Israel</t>
  </si>
  <si>
    <t>Middle East and Northern Africa</t>
  </si>
  <si>
    <t>Costa Rica</t>
  </si>
  <si>
    <t>Latin America and Caribbean</t>
  </si>
  <si>
    <t>Austria</t>
  </si>
  <si>
    <t>Mexico</t>
  </si>
  <si>
    <t>United States</t>
  </si>
  <si>
    <t>Brazil</t>
  </si>
  <si>
    <t>Luxembourg</t>
  </si>
  <si>
    <t>Ireland</t>
  </si>
  <si>
    <t>Belgium</t>
  </si>
  <si>
    <t>United Arab Emirates</t>
  </si>
  <si>
    <t>United Kingdom</t>
  </si>
  <si>
    <t>Oman</t>
  </si>
  <si>
    <t>Venezuela</t>
  </si>
  <si>
    <t>Singapore</t>
  </si>
  <si>
    <t>Southeastern Asia</t>
  </si>
  <si>
    <t>Panama</t>
  </si>
  <si>
    <t>Germany</t>
  </si>
  <si>
    <t>Chile</t>
  </si>
  <si>
    <t>Qatar</t>
  </si>
  <si>
    <t>France</t>
  </si>
  <si>
    <t>Argentina</t>
  </si>
  <si>
    <t>Czech Republic</t>
  </si>
  <si>
    <t>Central and Eastern Europe</t>
  </si>
  <si>
    <t>Uruguay</t>
  </si>
  <si>
    <t>Colombia</t>
  </si>
  <si>
    <t>Thailand</t>
  </si>
  <si>
    <t>Saudi Arabia</t>
  </si>
  <si>
    <t>Spain</t>
  </si>
  <si>
    <t>Malta</t>
  </si>
  <si>
    <t>Taiwan</t>
  </si>
  <si>
    <t>Eastern Asia</t>
  </si>
  <si>
    <t>Kuwait</t>
  </si>
  <si>
    <t>Suriname</t>
  </si>
  <si>
    <t>Trinidad and Tobago</t>
  </si>
  <si>
    <t>El Salvador</t>
  </si>
  <si>
    <t>Guatemala</t>
  </si>
  <si>
    <t>Uzbekistan</t>
  </si>
  <si>
    <t>Slovakia</t>
  </si>
  <si>
    <t>Japan</t>
  </si>
  <si>
    <t>South Korea</t>
  </si>
  <si>
    <t>Ecuador</t>
  </si>
  <si>
    <t>Bahrain</t>
  </si>
  <si>
    <t>Italy</t>
  </si>
  <si>
    <t>Bolivia</t>
  </si>
  <si>
    <t>Moldova</t>
  </si>
  <si>
    <t>Paraguay</t>
  </si>
  <si>
    <t>Kazakhstan</t>
  </si>
  <si>
    <t>Slovenia</t>
  </si>
  <si>
    <t>Lithuania</t>
  </si>
  <si>
    <t>Nicaragua</t>
  </si>
  <si>
    <t>Peru</t>
  </si>
  <si>
    <t>Belarus</t>
  </si>
  <si>
    <t>Poland</t>
  </si>
  <si>
    <t>Malaysia</t>
  </si>
  <si>
    <t>Croatia</t>
  </si>
  <si>
    <t>Libya</t>
  </si>
  <si>
    <t>Russia</t>
  </si>
  <si>
    <t>Jamaica</t>
  </si>
  <si>
    <t>North Cyprus</t>
  </si>
  <si>
    <t>Cyprus</t>
  </si>
  <si>
    <t>Algeria</t>
  </si>
  <si>
    <t>Kosovo</t>
  </si>
  <si>
    <t>Turkmenistan</t>
  </si>
  <si>
    <t>Mauritius</t>
  </si>
  <si>
    <t>Sub-Saharan Africa</t>
  </si>
  <si>
    <t>Hong Kong</t>
  </si>
  <si>
    <t>Estonia</t>
  </si>
  <si>
    <t>Indonesia</t>
  </si>
  <si>
    <t>Vietnam</t>
  </si>
  <si>
    <t>Turkey</t>
  </si>
  <si>
    <t>Kyrgyzstan</t>
  </si>
  <si>
    <t>Nigeria</t>
  </si>
  <si>
    <t>Bhutan</t>
  </si>
  <si>
    <t>Southern Asia</t>
  </si>
  <si>
    <t>Azerbaijan</t>
  </si>
  <si>
    <t>Pakistan</t>
  </si>
  <si>
    <t>Jordan</t>
  </si>
  <si>
    <t>Montenegro</t>
  </si>
  <si>
    <t>China</t>
  </si>
  <si>
    <t>Zambia</t>
  </si>
  <si>
    <t>Romania</t>
  </si>
  <si>
    <t>Serbia</t>
  </si>
  <si>
    <t>Portugal</t>
  </si>
  <si>
    <t>Latvia</t>
  </si>
  <si>
    <t>Philippines</t>
  </si>
  <si>
    <t>Somaliland region</t>
  </si>
  <si>
    <t>Morocco</t>
  </si>
  <si>
    <t>Macedonia</t>
  </si>
  <si>
    <t>Mozambique</t>
  </si>
  <si>
    <t>Albania</t>
  </si>
  <si>
    <t>Bosnia and Herzegovina</t>
  </si>
  <si>
    <t>Lesotho</t>
  </si>
  <si>
    <t>Dominican Republic</t>
  </si>
  <si>
    <t>Laos</t>
  </si>
  <si>
    <t>Mongolia</t>
  </si>
  <si>
    <t>Swaziland</t>
  </si>
  <si>
    <t>Greece</t>
  </si>
  <si>
    <t>Lebanon</t>
  </si>
  <si>
    <t>Hungary</t>
  </si>
  <si>
    <t>Honduras</t>
  </si>
  <si>
    <t>Tajikistan</t>
  </si>
  <si>
    <t>Tunisia</t>
  </si>
  <si>
    <t>Palestinian Territories</t>
  </si>
  <si>
    <t>Bangladesh</t>
  </si>
  <si>
    <t>Iran</t>
  </si>
  <si>
    <t>Ukraine</t>
  </si>
  <si>
    <t>Iraq</t>
  </si>
  <si>
    <t>South Africa</t>
  </si>
  <si>
    <t>Ghana</t>
  </si>
  <si>
    <t>Zimbabwe</t>
  </si>
  <si>
    <t>Liberia</t>
  </si>
  <si>
    <t>India</t>
  </si>
  <si>
    <t>Sudan</t>
  </si>
  <si>
    <t>Haiti</t>
  </si>
  <si>
    <t>Congo (Kinshasa)</t>
  </si>
  <si>
    <t>Nepal</t>
  </si>
  <si>
    <t>Ethiopia</t>
  </si>
  <si>
    <t>Sierra Leone</t>
  </si>
  <si>
    <t>Mauritania</t>
  </si>
  <si>
    <t>Kenya</t>
  </si>
  <si>
    <t>Djibouti</t>
  </si>
  <si>
    <t>Armenia</t>
  </si>
  <si>
    <t>Botswana</t>
  </si>
  <si>
    <t>Myanmar</t>
  </si>
  <si>
    <t>Georgia</t>
  </si>
  <si>
    <t>Malawi</t>
  </si>
  <si>
    <t>Sri Lanka</t>
  </si>
  <si>
    <t>Cameroon</t>
  </si>
  <si>
    <t>Bulgaria</t>
  </si>
  <si>
    <t>Egypt</t>
  </si>
  <si>
    <t>Yemen</t>
  </si>
  <si>
    <t>Angola</t>
  </si>
  <si>
    <t>Mali</t>
  </si>
  <si>
    <t>Congo (Brazzaville)</t>
  </si>
  <si>
    <t>Comoros</t>
  </si>
  <si>
    <t>Uganda</t>
  </si>
  <si>
    <t>Senegal</t>
  </si>
  <si>
    <t>Gabon</t>
  </si>
  <si>
    <t>Niger</t>
  </si>
  <si>
    <t>Cambodia</t>
  </si>
  <si>
    <t>Tanzania</t>
  </si>
  <si>
    <t>Madagascar</t>
  </si>
  <si>
    <t>Central African Republic</t>
  </si>
  <si>
    <t>Chad</t>
  </si>
  <si>
    <t>Guinea</t>
  </si>
  <si>
    <t>Ivory Coast</t>
  </si>
  <si>
    <t>Burkina Faso</t>
  </si>
  <si>
    <t>Afghanistan</t>
  </si>
  <si>
    <t>Rwanda</t>
  </si>
  <si>
    <t>Benin</t>
  </si>
  <si>
    <t>Syria</t>
  </si>
  <si>
    <t>Burundi</t>
  </si>
  <si>
    <t>Togo</t>
  </si>
  <si>
    <t>Puerto Rico</t>
  </si>
  <si>
    <t>Belize</t>
  </si>
  <si>
    <t>Somalia</t>
  </si>
  <si>
    <t>Somaliland Region</t>
  </si>
  <si>
    <t>Namibia</t>
  </si>
  <si>
    <t>South Sudan</t>
  </si>
  <si>
    <t>Gambia</t>
  </si>
  <si>
    <t>Happiness Scores</t>
  </si>
  <si>
    <t>% Change</t>
  </si>
  <si>
    <t>2015 to 2019 change</t>
  </si>
  <si>
    <t>Average Change by Region</t>
  </si>
  <si>
    <t>GDP</t>
  </si>
  <si>
    <t>Life Expectancy</t>
  </si>
  <si>
    <t>Trust</t>
  </si>
  <si>
    <t xml:space="preserve">Freedom </t>
  </si>
  <si>
    <t>US - Happiness Scores</t>
  </si>
  <si>
    <t>US - GDP</t>
  </si>
  <si>
    <t>US - Life Expectancy</t>
  </si>
  <si>
    <t>US - Corruption</t>
  </si>
  <si>
    <t xml:space="preserve">US - Freedom </t>
  </si>
  <si>
    <t>Nigeria - Happiness Scores</t>
  </si>
  <si>
    <t>Nigeria - GDP</t>
  </si>
  <si>
    <t>Nigeria - Life Expectancy</t>
  </si>
  <si>
    <t>Nigeria - Corruption</t>
  </si>
  <si>
    <t xml:space="preserve">Nigeria - Freedom </t>
  </si>
  <si>
    <t>%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</si>
</sst>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/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0" fillId="0" borderId="0" xfId="0" applyNumberFormat="1"/>
    <xf numFmtId="0" fontId="16" fillId="33" borderId="10" xfId="0" applyFont="1" applyFill="1" applyBorder="1"/>
    <xf numFmtId="0" fontId="0" fillId="0" borderId="0" xfId="0" pivotButton="1"/>
    <xf numFmtId="0" fontId="16" fillId="33" borderId="0" xfId="0" applyFont="1" applyFill="1"/>
    <xf numFmtId="0" fontId="0" fillId="0" borderId="0" xfId="0" applyAlignment="1">
      <alignment horizontal="left"/>
    </xf>
    <xf numFmtId="0" fontId="16" fillId="33" borderId="11" xfId="0" applyFont="1" applyFill="1" applyBorder="1" applyAlignment="1">
      <alignment horizontal="centerContinuous"/>
    </xf>
    <xf numFmtId="10" fontId="0" fillId="0" borderId="0" xfId="1" applyNumberFormat="1" applyFont="1"/>
    <xf numFmtId="0" fontId="16" fillId="33" borderId="0" xfId="0" applyFont="1" applyFill="1" applyBorder="1"/>
    <xf numFmtId="0" fontId="0" fillId="0" borderId="0" xfId="0" applyBorder="1" applyAlignment="1">
      <alignment horizontal="left"/>
    </xf>
    <xf numFmtId="0" fontId="0" fillId="0" borderId="0" xfId="0" applyNumberFormat="1" applyBorder="1"/>
    <xf numFmtId="10" fontId="0" fillId="0" borderId="0" xfId="1" applyNumberFormat="1" applyFont="1" applyBorder="1"/>
    <xf numFmtId="0" fontId="16" fillId="0" borderId="0" xfId="0" applyFont="1" applyAlignment="1">
      <alignment horizontal="left"/>
    </xf>
    <xf numFmtId="164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colors>
    <mruColors>
      <color rgb="FFDB7A6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'Happiness Score'!$T$2</c:f>
              <c:strCache>
                <c:ptCount val="1"/>
                <c:pt idx="0">
                  <c:v>Average Change by Region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DB7A6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8BB3-4999-96F2-C74E7DC2FD6C}"/>
              </c:ext>
            </c:extLst>
          </c:dPt>
          <c:dPt>
            <c:idx val="2"/>
            <c:invertIfNegative val="0"/>
            <c:bubble3D val="0"/>
            <c:spPr>
              <a:solidFill>
                <a:srgbClr val="DB7A6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BB3-4999-96F2-C74E7DC2FD6C}"/>
              </c:ext>
            </c:extLst>
          </c:dPt>
          <c:dPt>
            <c:idx val="5"/>
            <c:invertIfNegative val="0"/>
            <c:bubble3D val="0"/>
            <c:spPr>
              <a:solidFill>
                <a:srgbClr val="DB7A6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8BB3-4999-96F2-C74E7DC2FD6C}"/>
              </c:ext>
            </c:extLst>
          </c:dPt>
          <c:dPt>
            <c:idx val="6"/>
            <c:invertIfNegative val="0"/>
            <c:bubble3D val="0"/>
            <c:spPr>
              <a:solidFill>
                <a:srgbClr val="DB7A6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BB3-4999-96F2-C74E7DC2FD6C}"/>
              </c:ext>
            </c:extLst>
          </c:dPt>
          <c:dPt>
            <c:idx val="9"/>
            <c:invertIfNegative val="0"/>
            <c:bubble3D val="0"/>
            <c:spPr>
              <a:solidFill>
                <a:srgbClr val="DB7A6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8BB3-4999-96F2-C74E7DC2FD6C}"/>
              </c:ext>
            </c:extLst>
          </c:dPt>
          <c:cat>
            <c:strRef>
              <c:f>'Happiness Score'!$S$3:$S$12</c:f>
              <c:strCache>
                <c:ptCount val="10"/>
                <c:pt idx="0">
                  <c:v>Sub-Saharan Africa</c:v>
                </c:pt>
                <c:pt idx="1">
                  <c:v>Middle East and Northern Africa</c:v>
                </c:pt>
                <c:pt idx="2">
                  <c:v>Southern Asia</c:v>
                </c:pt>
                <c:pt idx="3">
                  <c:v>Southeastern Asia</c:v>
                </c:pt>
                <c:pt idx="4">
                  <c:v>Eastern Asia</c:v>
                </c:pt>
                <c:pt idx="5">
                  <c:v>Latin America and Caribbean</c:v>
                </c:pt>
                <c:pt idx="6">
                  <c:v>North America</c:v>
                </c:pt>
                <c:pt idx="7">
                  <c:v>Central and Eastern Europe</c:v>
                </c:pt>
                <c:pt idx="8">
                  <c:v>Western Europe</c:v>
                </c:pt>
                <c:pt idx="9">
                  <c:v>Australia and New Zealand</c:v>
                </c:pt>
              </c:strCache>
            </c:strRef>
          </c:cat>
          <c:val>
            <c:numRef>
              <c:f>'Happiness Score'!$T$3:$T$12</c:f>
              <c:numCache>
                <c:formatCode>0.00%</c:formatCode>
                <c:ptCount val="10"/>
                <c:pt idx="0">
                  <c:v>5.2311200025955941E-2</c:v>
                </c:pt>
                <c:pt idx="1">
                  <c:v>-1.5210739711103059E-2</c:v>
                </c:pt>
                <c:pt idx="2">
                  <c:v>-1.5541117364088157E-2</c:v>
                </c:pt>
                <c:pt idx="3">
                  <c:v>4.5482196141378717E-3</c:v>
                </c:pt>
                <c:pt idx="4">
                  <c:v>1.2994302529599822E-2</c:v>
                </c:pt>
                <c:pt idx="5">
                  <c:v>-2.512392369875326E-2</c:v>
                </c:pt>
                <c:pt idx="6">
                  <c:v>-2.597421854592824E-2</c:v>
                </c:pt>
                <c:pt idx="7">
                  <c:v>4.6007991384938128E-2</c:v>
                </c:pt>
                <c:pt idx="8">
                  <c:v>2.5813821503564906E-2</c:v>
                </c:pt>
                <c:pt idx="9">
                  <c:v>-2.4029217792300717E-3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B3-4999-96F2-C74E7DC2FD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3"/>
        <c:overlap val="49"/>
        <c:axId val="1304159856"/>
        <c:axId val="1516425872"/>
      </c:barChart>
      <c:catAx>
        <c:axId val="1304159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16425872"/>
        <c:crosses val="autoZero"/>
        <c:auto val="1"/>
        <c:lblAlgn val="ctr"/>
        <c:lblOffset val="100"/>
        <c:noMultiLvlLbl val="0"/>
      </c:catAx>
      <c:valAx>
        <c:axId val="151642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304159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1">
                <a:solidFill>
                  <a:sysClr val="windowText" lastClr="000000"/>
                </a:solidFill>
              </a:rPr>
              <a:t>GDP</a:t>
            </a:r>
            <a:r>
              <a:rPr lang="en-US" sz="2400" b="1" baseline="0">
                <a:solidFill>
                  <a:sysClr val="windowText" lastClr="000000"/>
                </a:solidFill>
              </a:rPr>
              <a:t> Comparison </a:t>
            </a:r>
            <a:endParaRPr lang="en-US" sz="2400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'Rich vs Poor'!$J$4</c:f>
              <c:strCache>
                <c:ptCount val="1"/>
                <c:pt idx="0">
                  <c:v>US - GDP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'Rich vs Poor'!$K$2:$O$2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'Rich vs Poor'!$K$4:$O$4</c:f>
              <c:numCache>
                <c:formatCode>General</c:formatCode>
                <c:ptCount val="5"/>
                <c:pt idx="0">
                  <c:v>1.3945099999999999</c:v>
                </c:pt>
                <c:pt idx="1">
                  <c:v>1.50796</c:v>
                </c:pt>
                <c:pt idx="2">
                  <c:v>1.546259284</c:v>
                </c:pt>
                <c:pt idx="3">
                  <c:v>1.3979999999999999</c:v>
                </c:pt>
                <c:pt idx="4">
                  <c:v>1.4330000000000001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B3-49B1-976F-7B55C552DCCC}"/>
            </c:ext>
          </c:extLst>
        </c:ser>
        <c:ser>
          <c:idx val="6"/>
          <c:order val="6"/>
          <c:tx>
            <c:strRef>
              <c:f>'Rich vs Poor'!$J$9</c:f>
              <c:strCache>
                <c:ptCount val="1"/>
                <c:pt idx="0">
                  <c:v>Nigeria - GDP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'Rich vs Poor'!$K$2:$O$2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'Rich vs Poor'!$K$9:$O$9</c:f>
              <c:numCache>
                <c:formatCode>General</c:formatCode>
                <c:ptCount val="5"/>
                <c:pt idx="0">
                  <c:v>0.65434999999999999</c:v>
                </c:pt>
                <c:pt idx="1">
                  <c:v>0.75216000000000005</c:v>
                </c:pt>
                <c:pt idx="2">
                  <c:v>0.78375625599999998</c:v>
                </c:pt>
                <c:pt idx="3">
                  <c:v>0.68899999999999995</c:v>
                </c:pt>
                <c:pt idx="4">
                  <c:v>0.69599999999999995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2B3-49B1-976F-7B55C552DC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6098831"/>
        <c:axId val="211941519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'Rich vs Poor'!$J$3</c15:sqref>
                        </c15:formulaRef>
                      </c:ext>
                    </c:extLst>
                    <c:strCache>
                      <c:ptCount val="1"/>
                      <c:pt idx="0">
                        <c:v>US - Happiness Scores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'Rich vs Poor'!$K$2:$O$2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2015</c:v>
                      </c:pt>
                      <c:pt idx="1">
                        <c:v>2016</c:v>
                      </c:pt>
                      <c:pt idx="2">
                        <c:v>2017</c:v>
                      </c:pt>
                      <c:pt idx="3">
                        <c:v>2018</c:v>
                      </c:pt>
                      <c:pt idx="4">
                        <c:v>2019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'Rich vs Poor'!$K$3:$O$3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7.1189999999999998</c:v>
                      </c:pt>
                      <c:pt idx="1">
                        <c:v>7.1040000000000001</c:v>
                      </c:pt>
                      <c:pt idx="2">
                        <c:v>6.9930000310000002</c:v>
                      </c:pt>
                      <c:pt idx="3">
                        <c:v>6.8860000000000001</c:v>
                      </c:pt>
                      <c:pt idx="4">
                        <c:v>6.8920000000000003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52B3-49B1-976F-7B55C552DCCC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'Rich vs Poor'!$J$5</c15:sqref>
                        </c15:formulaRef>
                      </c:ext>
                    </c:extLst>
                    <c:strCache>
                      <c:ptCount val="1"/>
                      <c:pt idx="0">
                        <c:v>US - Life Expectancy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'Rich vs Poor'!$K$2:$O$2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2015</c:v>
                      </c:pt>
                      <c:pt idx="1">
                        <c:v>2016</c:v>
                      </c:pt>
                      <c:pt idx="2">
                        <c:v>2017</c:v>
                      </c:pt>
                      <c:pt idx="3">
                        <c:v>2018</c:v>
                      </c:pt>
                      <c:pt idx="4">
                        <c:v>2019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'Rich vs Poor'!$K$5:$O$5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0.86178999999999994</c:v>
                      </c:pt>
                      <c:pt idx="1">
                        <c:v>0.77900000000000003</c:v>
                      </c:pt>
                      <c:pt idx="2">
                        <c:v>0.77428662800000003</c:v>
                      </c:pt>
                      <c:pt idx="3">
                        <c:v>0.81899999999999995</c:v>
                      </c:pt>
                      <c:pt idx="4">
                        <c:v>0.874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52B3-49B1-976F-7B55C552DCCC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'Rich vs Poor'!$J$6</c15:sqref>
                        </c15:formulaRef>
                      </c:ext>
                    </c:extLst>
                    <c:strCache>
                      <c:ptCount val="1"/>
                      <c:pt idx="0">
                        <c:v>US - Corruption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'Rich vs Poor'!$K$2:$O$2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2015</c:v>
                      </c:pt>
                      <c:pt idx="1">
                        <c:v>2016</c:v>
                      </c:pt>
                      <c:pt idx="2">
                        <c:v>2017</c:v>
                      </c:pt>
                      <c:pt idx="3">
                        <c:v>2018</c:v>
                      </c:pt>
                      <c:pt idx="4">
                        <c:v>2019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'Rich vs Poor'!$K$6:$O$6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0.15890000000000001</c:v>
                      </c:pt>
                      <c:pt idx="1">
                        <c:v>0.14868000000000001</c:v>
                      </c:pt>
                      <c:pt idx="2">
                        <c:v>0.13563878800000001</c:v>
                      </c:pt>
                      <c:pt idx="3">
                        <c:v>0.13300000000000001</c:v>
                      </c:pt>
                      <c:pt idx="4">
                        <c:v>0.128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52B3-49B1-976F-7B55C552DCCC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'Rich vs Poor'!$J$7</c15:sqref>
                        </c15:formulaRef>
                      </c:ext>
                    </c:extLst>
                    <c:strCache>
                      <c:ptCount val="1"/>
                      <c:pt idx="0">
                        <c:v>US - Freedom 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'Rich vs Poor'!$K$2:$O$2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2015</c:v>
                      </c:pt>
                      <c:pt idx="1">
                        <c:v>2016</c:v>
                      </c:pt>
                      <c:pt idx="2">
                        <c:v>2017</c:v>
                      </c:pt>
                      <c:pt idx="3">
                        <c:v>2018</c:v>
                      </c:pt>
                      <c:pt idx="4">
                        <c:v>2019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'Rich vs Poor'!$K$7:$O$7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0.54603999999999997</c:v>
                      </c:pt>
                      <c:pt idx="1">
                        <c:v>0.48163</c:v>
                      </c:pt>
                      <c:pt idx="2">
                        <c:v>0.50574052300000005</c:v>
                      </c:pt>
                      <c:pt idx="3">
                        <c:v>0.54700000000000004</c:v>
                      </c:pt>
                      <c:pt idx="4">
                        <c:v>0.45400000000000001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52B3-49B1-976F-7B55C552DCCC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'Rich vs Poor'!$J$8</c15:sqref>
                        </c15:formulaRef>
                      </c:ext>
                    </c:extLst>
                    <c:strCache>
                      <c:ptCount val="1"/>
                      <c:pt idx="0">
                        <c:v>Nigeria - Happiness Scores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'Rich vs Poor'!$K$2:$O$2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2015</c:v>
                      </c:pt>
                      <c:pt idx="1">
                        <c:v>2016</c:v>
                      </c:pt>
                      <c:pt idx="2">
                        <c:v>2017</c:v>
                      </c:pt>
                      <c:pt idx="3">
                        <c:v>2018</c:v>
                      </c:pt>
                      <c:pt idx="4">
                        <c:v>2019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'Rich vs Poor'!$K$8:$O$8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5.2679999999999998</c:v>
                      </c:pt>
                      <c:pt idx="1">
                        <c:v>4.875</c:v>
                      </c:pt>
                      <c:pt idx="2">
                        <c:v>5.0739998819999999</c:v>
                      </c:pt>
                      <c:pt idx="3">
                        <c:v>5.1550000000000002</c:v>
                      </c:pt>
                      <c:pt idx="4">
                        <c:v>5.2649999999999997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52B3-49B1-976F-7B55C552DCCC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'Rich vs Poor'!$J$10</c15:sqref>
                        </c15:formulaRef>
                      </c:ext>
                    </c:extLst>
                    <c:strCache>
                      <c:ptCount val="1"/>
                      <c:pt idx="0">
                        <c:v>Nigeria - Life Expectancy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'Rich vs Poor'!$K$2:$O$2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2015</c:v>
                      </c:pt>
                      <c:pt idx="1">
                        <c:v>2016</c:v>
                      </c:pt>
                      <c:pt idx="2">
                        <c:v>2017</c:v>
                      </c:pt>
                      <c:pt idx="3">
                        <c:v>2018</c:v>
                      </c:pt>
                      <c:pt idx="4">
                        <c:v>2019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'Rich vs Poor'!$K$10:$O$10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0.16006999999999999</c:v>
                      </c:pt>
                      <c:pt idx="1">
                        <c:v>5.108E-2</c:v>
                      </c:pt>
                      <c:pt idx="2">
                        <c:v>5.6915729999999998E-2</c:v>
                      </c:pt>
                      <c:pt idx="3">
                        <c:v>4.8000000000000001E-2</c:v>
                      </c:pt>
                      <c:pt idx="4">
                        <c:v>0.245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52B3-49B1-976F-7B55C552DCCC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'Rich vs Poor'!$J$11</c15:sqref>
                        </c15:formulaRef>
                      </c:ext>
                    </c:extLst>
                    <c:strCache>
                      <c:ptCount val="1"/>
                      <c:pt idx="0">
                        <c:v>Nigeria - Corruption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'Rich vs Poor'!$K$2:$O$2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2015</c:v>
                      </c:pt>
                      <c:pt idx="1">
                        <c:v>2016</c:v>
                      </c:pt>
                      <c:pt idx="2">
                        <c:v>2017</c:v>
                      </c:pt>
                      <c:pt idx="3">
                        <c:v>2018</c:v>
                      </c:pt>
                      <c:pt idx="4">
                        <c:v>2019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'Rich vs Poor'!$K$11:$O$11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4.0300000000000002E-2</c:v>
                      </c:pt>
                      <c:pt idx="1">
                        <c:v>3.0499999999999999E-2</c:v>
                      </c:pt>
                      <c:pt idx="2">
                        <c:v>2.6121565999999999E-2</c:v>
                      </c:pt>
                      <c:pt idx="3">
                        <c:v>3.2000000000000001E-2</c:v>
                      </c:pt>
                      <c:pt idx="4">
                        <c:v>4.1000000000000002E-2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52B3-49B1-976F-7B55C552DCCC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'Rich vs Poor'!$J$12</c15:sqref>
                        </c15:formulaRef>
                      </c:ext>
                    </c:extLst>
                    <c:strCache>
                      <c:ptCount val="1"/>
                      <c:pt idx="0">
                        <c:v>Nigeria - Freedom 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'Rich vs Poor'!$K$2:$O$2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2015</c:v>
                      </c:pt>
                      <c:pt idx="1">
                        <c:v>2016</c:v>
                      </c:pt>
                      <c:pt idx="2">
                        <c:v>2017</c:v>
                      </c:pt>
                      <c:pt idx="3">
                        <c:v>2018</c:v>
                      </c:pt>
                      <c:pt idx="4">
                        <c:v>2019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'Rich vs Poor'!$K$12:$O$12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0.34333999999999998</c:v>
                      </c:pt>
                      <c:pt idx="1">
                        <c:v>0.27854000000000001</c:v>
                      </c:pt>
                      <c:pt idx="2">
                        <c:v>0.39495256499999998</c:v>
                      </c:pt>
                      <c:pt idx="3">
                        <c:v>0.46200000000000002</c:v>
                      </c:pt>
                      <c:pt idx="4">
                        <c:v>0.42599999999999999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A-52B3-49B1-976F-7B55C552DCCC}"/>
                  </c:ext>
                </c:extLst>
              </c15:ser>
            </c15:filteredLineSeries>
          </c:ext>
        </c:extLst>
      </c:lineChart>
      <c:catAx>
        <c:axId val="2006098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9415199"/>
        <c:crosses val="autoZero"/>
        <c:auto val="1"/>
        <c:lblAlgn val="ctr"/>
        <c:lblOffset val="100"/>
        <c:noMultiLvlLbl val="0"/>
      </c:catAx>
      <c:valAx>
        <c:axId val="2119415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6098831"/>
        <c:crosses val="autoZero"/>
        <c:crossBetween val="between"/>
        <c:majorUnit val="0.30000000000000004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1">
                <a:solidFill>
                  <a:sysClr val="windowText" lastClr="000000"/>
                </a:solidFill>
              </a:rPr>
              <a:t>Happiness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'Rich vs Poor'!$J$3</c:f>
              <c:strCache>
                <c:ptCount val="1"/>
                <c:pt idx="0">
                  <c:v>US - Happiness Scores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'Rich vs Poor'!$K$2:$O$2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  <c:extLst xmlns:c15="http://schemas.microsoft.com/office/drawing/2012/chart"/>
            </c:numRef>
          </c:cat>
          <c:val>
            <c:numRef>
              <c:f>'Rich vs Poor'!$K$3:$O$3</c:f>
              <c:numCache>
                <c:formatCode>General</c:formatCode>
                <c:ptCount val="5"/>
                <c:pt idx="0">
                  <c:v>7.1189999999999998</c:v>
                </c:pt>
                <c:pt idx="1">
                  <c:v>7.1040000000000001</c:v>
                </c:pt>
                <c:pt idx="2">
                  <c:v>6.9930000310000002</c:v>
                </c:pt>
                <c:pt idx="3">
                  <c:v>6.8860000000000001</c:v>
                </c:pt>
                <c:pt idx="4">
                  <c:v>6.8920000000000003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2-D408-4323-BEDE-C2324A7EE7D7}"/>
            </c:ext>
          </c:extLst>
        </c:ser>
        <c:ser>
          <c:idx val="5"/>
          <c:order val="5"/>
          <c:tx>
            <c:strRef>
              <c:f>'Rich vs Poor'!$J$8</c:f>
              <c:strCache>
                <c:ptCount val="1"/>
                <c:pt idx="0">
                  <c:v>Nigeria - Happiness Scores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'Rich vs Poor'!$K$2:$O$2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  <c:extLst xmlns:c15="http://schemas.microsoft.com/office/drawing/2012/chart"/>
            </c:numRef>
          </c:cat>
          <c:val>
            <c:numRef>
              <c:f>'Rich vs Poor'!$K$8:$O$8</c:f>
              <c:numCache>
                <c:formatCode>General</c:formatCode>
                <c:ptCount val="5"/>
                <c:pt idx="0">
                  <c:v>5.2679999999999998</c:v>
                </c:pt>
                <c:pt idx="1">
                  <c:v>4.875</c:v>
                </c:pt>
                <c:pt idx="2">
                  <c:v>5.0739998819999999</c:v>
                </c:pt>
                <c:pt idx="3">
                  <c:v>5.1550000000000002</c:v>
                </c:pt>
                <c:pt idx="4">
                  <c:v>5.2649999999999997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6-D408-4323-BEDE-C2324A7EE7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6098831"/>
        <c:axId val="2119415199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'Rich vs Poor'!$J$4</c15:sqref>
                        </c15:formulaRef>
                      </c:ext>
                    </c:extLst>
                    <c:strCache>
                      <c:ptCount val="1"/>
                      <c:pt idx="0">
                        <c:v>US - GDP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'Rich vs Poor'!$K$2:$O$2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2015</c:v>
                      </c:pt>
                      <c:pt idx="1">
                        <c:v>2016</c:v>
                      </c:pt>
                      <c:pt idx="2">
                        <c:v>2017</c:v>
                      </c:pt>
                      <c:pt idx="3">
                        <c:v>2018</c:v>
                      </c:pt>
                      <c:pt idx="4">
                        <c:v>2019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'Rich vs Poor'!$K$4:$O$4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1.3945099999999999</c:v>
                      </c:pt>
                      <c:pt idx="1">
                        <c:v>1.50796</c:v>
                      </c:pt>
                      <c:pt idx="2">
                        <c:v>1.546259284</c:v>
                      </c:pt>
                      <c:pt idx="3">
                        <c:v>1.3979999999999999</c:v>
                      </c:pt>
                      <c:pt idx="4">
                        <c:v>1.4330000000000001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D408-4323-BEDE-C2324A7EE7D7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'Rich vs Poor'!$J$5</c15:sqref>
                        </c15:formulaRef>
                      </c:ext>
                    </c:extLst>
                    <c:strCache>
                      <c:ptCount val="1"/>
                      <c:pt idx="0">
                        <c:v>US - Life Expectancy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'Rich vs Poor'!$K$2:$O$2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2015</c:v>
                      </c:pt>
                      <c:pt idx="1">
                        <c:v>2016</c:v>
                      </c:pt>
                      <c:pt idx="2">
                        <c:v>2017</c:v>
                      </c:pt>
                      <c:pt idx="3">
                        <c:v>2018</c:v>
                      </c:pt>
                      <c:pt idx="4">
                        <c:v>2019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'Rich vs Poor'!$K$5:$O$5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0.86178999999999994</c:v>
                      </c:pt>
                      <c:pt idx="1">
                        <c:v>0.77900000000000003</c:v>
                      </c:pt>
                      <c:pt idx="2">
                        <c:v>0.77428662800000003</c:v>
                      </c:pt>
                      <c:pt idx="3">
                        <c:v>0.81899999999999995</c:v>
                      </c:pt>
                      <c:pt idx="4">
                        <c:v>0.874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D408-4323-BEDE-C2324A7EE7D7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'Rich vs Poor'!$J$6</c15:sqref>
                        </c15:formulaRef>
                      </c:ext>
                    </c:extLst>
                    <c:strCache>
                      <c:ptCount val="1"/>
                      <c:pt idx="0">
                        <c:v>US - Corruption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'Rich vs Poor'!$K$2:$O$2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2015</c:v>
                      </c:pt>
                      <c:pt idx="1">
                        <c:v>2016</c:v>
                      </c:pt>
                      <c:pt idx="2">
                        <c:v>2017</c:v>
                      </c:pt>
                      <c:pt idx="3">
                        <c:v>2018</c:v>
                      </c:pt>
                      <c:pt idx="4">
                        <c:v>2019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'Rich vs Poor'!$K$6:$O$6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0.15890000000000001</c:v>
                      </c:pt>
                      <c:pt idx="1">
                        <c:v>0.14868000000000001</c:v>
                      </c:pt>
                      <c:pt idx="2">
                        <c:v>0.13563878800000001</c:v>
                      </c:pt>
                      <c:pt idx="3">
                        <c:v>0.13300000000000001</c:v>
                      </c:pt>
                      <c:pt idx="4">
                        <c:v>0.128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D408-4323-BEDE-C2324A7EE7D7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'Rich vs Poor'!$J$7</c15:sqref>
                        </c15:formulaRef>
                      </c:ext>
                    </c:extLst>
                    <c:strCache>
                      <c:ptCount val="1"/>
                      <c:pt idx="0">
                        <c:v>US - Freedom 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'Rich vs Poor'!$K$2:$O$2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2015</c:v>
                      </c:pt>
                      <c:pt idx="1">
                        <c:v>2016</c:v>
                      </c:pt>
                      <c:pt idx="2">
                        <c:v>2017</c:v>
                      </c:pt>
                      <c:pt idx="3">
                        <c:v>2018</c:v>
                      </c:pt>
                      <c:pt idx="4">
                        <c:v>2019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'Rich vs Poor'!$K$7:$O$7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0.54603999999999997</c:v>
                      </c:pt>
                      <c:pt idx="1">
                        <c:v>0.48163</c:v>
                      </c:pt>
                      <c:pt idx="2">
                        <c:v>0.50574052300000005</c:v>
                      </c:pt>
                      <c:pt idx="3">
                        <c:v>0.54700000000000004</c:v>
                      </c:pt>
                      <c:pt idx="4">
                        <c:v>0.45400000000000001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D408-4323-BEDE-C2324A7EE7D7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'Rich vs Poor'!$J$9</c15:sqref>
                        </c15:formulaRef>
                      </c:ext>
                    </c:extLst>
                    <c:strCache>
                      <c:ptCount val="1"/>
                      <c:pt idx="0">
                        <c:v>Nigeria - GDP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'Rich vs Poor'!$K$2:$O$2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2015</c:v>
                      </c:pt>
                      <c:pt idx="1">
                        <c:v>2016</c:v>
                      </c:pt>
                      <c:pt idx="2">
                        <c:v>2017</c:v>
                      </c:pt>
                      <c:pt idx="3">
                        <c:v>2018</c:v>
                      </c:pt>
                      <c:pt idx="4">
                        <c:v>2019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'Rich vs Poor'!$K$9:$O$9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0.65434999999999999</c:v>
                      </c:pt>
                      <c:pt idx="1">
                        <c:v>0.75216000000000005</c:v>
                      </c:pt>
                      <c:pt idx="2">
                        <c:v>0.78375625599999998</c:v>
                      </c:pt>
                      <c:pt idx="3">
                        <c:v>0.68899999999999995</c:v>
                      </c:pt>
                      <c:pt idx="4">
                        <c:v>0.69599999999999995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D408-4323-BEDE-C2324A7EE7D7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'Rich vs Poor'!$J$10</c15:sqref>
                        </c15:formulaRef>
                      </c:ext>
                    </c:extLst>
                    <c:strCache>
                      <c:ptCount val="1"/>
                      <c:pt idx="0">
                        <c:v>Nigeria - Life Expectancy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'Rich vs Poor'!$K$2:$O$2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2015</c:v>
                      </c:pt>
                      <c:pt idx="1">
                        <c:v>2016</c:v>
                      </c:pt>
                      <c:pt idx="2">
                        <c:v>2017</c:v>
                      </c:pt>
                      <c:pt idx="3">
                        <c:v>2018</c:v>
                      </c:pt>
                      <c:pt idx="4">
                        <c:v>2019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'Rich vs Poor'!$K$10:$O$10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0.16006999999999999</c:v>
                      </c:pt>
                      <c:pt idx="1">
                        <c:v>5.108E-2</c:v>
                      </c:pt>
                      <c:pt idx="2">
                        <c:v>5.6915729999999998E-2</c:v>
                      </c:pt>
                      <c:pt idx="3">
                        <c:v>4.8000000000000001E-2</c:v>
                      </c:pt>
                      <c:pt idx="4">
                        <c:v>0.245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D408-4323-BEDE-C2324A7EE7D7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'Rich vs Poor'!$J$11</c15:sqref>
                        </c15:formulaRef>
                      </c:ext>
                    </c:extLst>
                    <c:strCache>
                      <c:ptCount val="1"/>
                      <c:pt idx="0">
                        <c:v>Nigeria - Corruption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'Rich vs Poor'!$K$2:$O$2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2015</c:v>
                      </c:pt>
                      <c:pt idx="1">
                        <c:v>2016</c:v>
                      </c:pt>
                      <c:pt idx="2">
                        <c:v>2017</c:v>
                      </c:pt>
                      <c:pt idx="3">
                        <c:v>2018</c:v>
                      </c:pt>
                      <c:pt idx="4">
                        <c:v>2019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'Rich vs Poor'!$K$11:$O$11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4.0300000000000002E-2</c:v>
                      </c:pt>
                      <c:pt idx="1">
                        <c:v>3.0499999999999999E-2</c:v>
                      </c:pt>
                      <c:pt idx="2">
                        <c:v>2.6121565999999999E-2</c:v>
                      </c:pt>
                      <c:pt idx="3">
                        <c:v>3.2000000000000001E-2</c:v>
                      </c:pt>
                      <c:pt idx="4">
                        <c:v>4.1000000000000002E-2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D408-4323-BEDE-C2324A7EE7D7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'Rich vs Poor'!$J$12</c15:sqref>
                        </c15:formulaRef>
                      </c:ext>
                    </c:extLst>
                    <c:strCache>
                      <c:ptCount val="1"/>
                      <c:pt idx="0">
                        <c:v>Nigeria - Freedom 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'Rich vs Poor'!$K$2:$O$2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2015</c:v>
                      </c:pt>
                      <c:pt idx="1">
                        <c:v>2016</c:v>
                      </c:pt>
                      <c:pt idx="2">
                        <c:v>2017</c:v>
                      </c:pt>
                      <c:pt idx="3">
                        <c:v>2018</c:v>
                      </c:pt>
                      <c:pt idx="4">
                        <c:v>2019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'Rich vs Poor'!$K$12:$O$12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0.34333999999999998</c:v>
                      </c:pt>
                      <c:pt idx="1">
                        <c:v>0.27854000000000001</c:v>
                      </c:pt>
                      <c:pt idx="2">
                        <c:v>0.39495256499999998</c:v>
                      </c:pt>
                      <c:pt idx="3">
                        <c:v>0.46200000000000002</c:v>
                      </c:pt>
                      <c:pt idx="4">
                        <c:v>0.42599999999999999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D408-4323-BEDE-C2324A7EE7D7}"/>
                  </c:ext>
                </c:extLst>
              </c15:ser>
            </c15:filteredLineSeries>
          </c:ext>
        </c:extLst>
      </c:lineChart>
      <c:catAx>
        <c:axId val="2006098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9415199"/>
        <c:crosses val="autoZero"/>
        <c:auto val="1"/>
        <c:lblAlgn val="ctr"/>
        <c:lblOffset val="100"/>
        <c:noMultiLvlLbl val="0"/>
      </c:catAx>
      <c:valAx>
        <c:axId val="2119415199"/>
        <c:scaling>
          <c:orientation val="minMax"/>
          <c:min val="3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6098831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1">
                <a:solidFill>
                  <a:sysClr val="windowText" lastClr="000000"/>
                </a:solidFill>
              </a:rPr>
              <a:t>Life Expectancy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'Rich vs Poor'!$J$5</c:f>
              <c:strCache>
                <c:ptCount val="1"/>
                <c:pt idx="0">
                  <c:v>US - Life Expectancy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'Rich vs Poor'!$K$2:$O$2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  <c:extLst xmlns:c15="http://schemas.microsoft.com/office/drawing/2012/chart"/>
            </c:numRef>
          </c:cat>
          <c:val>
            <c:numRef>
              <c:f>'Rich vs Poor'!$K$5:$O$5</c:f>
              <c:numCache>
                <c:formatCode>General</c:formatCode>
                <c:ptCount val="5"/>
                <c:pt idx="0">
                  <c:v>0.86178999999999994</c:v>
                </c:pt>
                <c:pt idx="1">
                  <c:v>0.77900000000000003</c:v>
                </c:pt>
                <c:pt idx="2">
                  <c:v>0.77428662800000003</c:v>
                </c:pt>
                <c:pt idx="3">
                  <c:v>0.81899999999999995</c:v>
                </c:pt>
                <c:pt idx="4">
                  <c:v>0.874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3-9C7A-45B7-91BA-2446708198C4}"/>
            </c:ext>
          </c:extLst>
        </c:ser>
        <c:ser>
          <c:idx val="7"/>
          <c:order val="7"/>
          <c:tx>
            <c:strRef>
              <c:f>'Rich vs Poor'!$J$10</c:f>
              <c:strCache>
                <c:ptCount val="1"/>
                <c:pt idx="0">
                  <c:v>Nigeria - Life Expectancy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'Rich vs Poor'!$K$2:$O$2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  <c:extLst xmlns:c15="http://schemas.microsoft.com/office/drawing/2012/chart"/>
            </c:numRef>
          </c:cat>
          <c:val>
            <c:numRef>
              <c:f>'Rich vs Poor'!$K$10:$O$10</c:f>
              <c:numCache>
                <c:formatCode>General</c:formatCode>
                <c:ptCount val="5"/>
                <c:pt idx="0">
                  <c:v>0.16006999999999999</c:v>
                </c:pt>
                <c:pt idx="1">
                  <c:v>5.108E-2</c:v>
                </c:pt>
                <c:pt idx="2">
                  <c:v>5.6915729999999998E-2</c:v>
                </c:pt>
                <c:pt idx="3">
                  <c:v>4.8000000000000001E-2</c:v>
                </c:pt>
                <c:pt idx="4">
                  <c:v>0.245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7-9C7A-45B7-91BA-2446708198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6098831"/>
        <c:axId val="211941519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'Rich vs Poor'!$J$3</c15:sqref>
                        </c15:formulaRef>
                      </c:ext>
                    </c:extLst>
                    <c:strCache>
                      <c:ptCount val="1"/>
                      <c:pt idx="0">
                        <c:v>US - Happiness Scores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'Rich vs Poor'!$K$2:$O$2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2015</c:v>
                      </c:pt>
                      <c:pt idx="1">
                        <c:v>2016</c:v>
                      </c:pt>
                      <c:pt idx="2">
                        <c:v>2017</c:v>
                      </c:pt>
                      <c:pt idx="3">
                        <c:v>2018</c:v>
                      </c:pt>
                      <c:pt idx="4">
                        <c:v>2019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'Rich vs Poor'!$K$3:$O$3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7.1189999999999998</c:v>
                      </c:pt>
                      <c:pt idx="1">
                        <c:v>7.1040000000000001</c:v>
                      </c:pt>
                      <c:pt idx="2">
                        <c:v>6.9930000310000002</c:v>
                      </c:pt>
                      <c:pt idx="3">
                        <c:v>6.8860000000000001</c:v>
                      </c:pt>
                      <c:pt idx="4">
                        <c:v>6.8920000000000003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9C7A-45B7-91BA-2446708198C4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'Rich vs Poor'!$J$4</c15:sqref>
                        </c15:formulaRef>
                      </c:ext>
                    </c:extLst>
                    <c:strCache>
                      <c:ptCount val="1"/>
                      <c:pt idx="0">
                        <c:v>US - GDP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'Rich vs Poor'!$K$2:$O$2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2015</c:v>
                      </c:pt>
                      <c:pt idx="1">
                        <c:v>2016</c:v>
                      </c:pt>
                      <c:pt idx="2">
                        <c:v>2017</c:v>
                      </c:pt>
                      <c:pt idx="3">
                        <c:v>2018</c:v>
                      </c:pt>
                      <c:pt idx="4">
                        <c:v>2019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'Rich vs Poor'!$K$4:$O$4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1.3945099999999999</c:v>
                      </c:pt>
                      <c:pt idx="1">
                        <c:v>1.50796</c:v>
                      </c:pt>
                      <c:pt idx="2">
                        <c:v>1.546259284</c:v>
                      </c:pt>
                      <c:pt idx="3">
                        <c:v>1.3979999999999999</c:v>
                      </c:pt>
                      <c:pt idx="4">
                        <c:v>1.4330000000000001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9C7A-45B7-91BA-2446708198C4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'Rich vs Poor'!$J$6</c15:sqref>
                        </c15:formulaRef>
                      </c:ext>
                    </c:extLst>
                    <c:strCache>
                      <c:ptCount val="1"/>
                      <c:pt idx="0">
                        <c:v>US - Corruption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'Rich vs Poor'!$K$2:$O$2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2015</c:v>
                      </c:pt>
                      <c:pt idx="1">
                        <c:v>2016</c:v>
                      </c:pt>
                      <c:pt idx="2">
                        <c:v>2017</c:v>
                      </c:pt>
                      <c:pt idx="3">
                        <c:v>2018</c:v>
                      </c:pt>
                      <c:pt idx="4">
                        <c:v>2019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'Rich vs Poor'!$K$6:$O$6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0.15890000000000001</c:v>
                      </c:pt>
                      <c:pt idx="1">
                        <c:v>0.14868000000000001</c:v>
                      </c:pt>
                      <c:pt idx="2">
                        <c:v>0.13563878800000001</c:v>
                      </c:pt>
                      <c:pt idx="3">
                        <c:v>0.13300000000000001</c:v>
                      </c:pt>
                      <c:pt idx="4">
                        <c:v>0.128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9C7A-45B7-91BA-2446708198C4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'Rich vs Poor'!$J$7</c15:sqref>
                        </c15:formulaRef>
                      </c:ext>
                    </c:extLst>
                    <c:strCache>
                      <c:ptCount val="1"/>
                      <c:pt idx="0">
                        <c:v>US - Freedom 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'Rich vs Poor'!$K$2:$O$2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2015</c:v>
                      </c:pt>
                      <c:pt idx="1">
                        <c:v>2016</c:v>
                      </c:pt>
                      <c:pt idx="2">
                        <c:v>2017</c:v>
                      </c:pt>
                      <c:pt idx="3">
                        <c:v>2018</c:v>
                      </c:pt>
                      <c:pt idx="4">
                        <c:v>2019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'Rich vs Poor'!$K$7:$O$7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0.54603999999999997</c:v>
                      </c:pt>
                      <c:pt idx="1">
                        <c:v>0.48163</c:v>
                      </c:pt>
                      <c:pt idx="2">
                        <c:v>0.50574052300000005</c:v>
                      </c:pt>
                      <c:pt idx="3">
                        <c:v>0.54700000000000004</c:v>
                      </c:pt>
                      <c:pt idx="4">
                        <c:v>0.45400000000000001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9C7A-45B7-91BA-2446708198C4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'Rich vs Poor'!$J$8</c15:sqref>
                        </c15:formulaRef>
                      </c:ext>
                    </c:extLst>
                    <c:strCache>
                      <c:ptCount val="1"/>
                      <c:pt idx="0">
                        <c:v>Nigeria - Happiness Scores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'Rich vs Poor'!$K$2:$O$2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2015</c:v>
                      </c:pt>
                      <c:pt idx="1">
                        <c:v>2016</c:v>
                      </c:pt>
                      <c:pt idx="2">
                        <c:v>2017</c:v>
                      </c:pt>
                      <c:pt idx="3">
                        <c:v>2018</c:v>
                      </c:pt>
                      <c:pt idx="4">
                        <c:v>2019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'Rich vs Poor'!$K$8:$O$8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5.2679999999999998</c:v>
                      </c:pt>
                      <c:pt idx="1">
                        <c:v>4.875</c:v>
                      </c:pt>
                      <c:pt idx="2">
                        <c:v>5.0739998819999999</c:v>
                      </c:pt>
                      <c:pt idx="3">
                        <c:v>5.1550000000000002</c:v>
                      </c:pt>
                      <c:pt idx="4">
                        <c:v>5.2649999999999997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9C7A-45B7-91BA-2446708198C4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'Rich vs Poor'!$J$9</c15:sqref>
                        </c15:formulaRef>
                      </c:ext>
                    </c:extLst>
                    <c:strCache>
                      <c:ptCount val="1"/>
                      <c:pt idx="0">
                        <c:v>Nigeria - GDP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'Rich vs Poor'!$K$2:$O$2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2015</c:v>
                      </c:pt>
                      <c:pt idx="1">
                        <c:v>2016</c:v>
                      </c:pt>
                      <c:pt idx="2">
                        <c:v>2017</c:v>
                      </c:pt>
                      <c:pt idx="3">
                        <c:v>2018</c:v>
                      </c:pt>
                      <c:pt idx="4">
                        <c:v>2019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'Rich vs Poor'!$K$9:$O$9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0.65434999999999999</c:v>
                      </c:pt>
                      <c:pt idx="1">
                        <c:v>0.75216000000000005</c:v>
                      </c:pt>
                      <c:pt idx="2">
                        <c:v>0.78375625599999998</c:v>
                      </c:pt>
                      <c:pt idx="3">
                        <c:v>0.68899999999999995</c:v>
                      </c:pt>
                      <c:pt idx="4">
                        <c:v>0.69599999999999995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9C7A-45B7-91BA-2446708198C4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'Rich vs Poor'!$J$11</c15:sqref>
                        </c15:formulaRef>
                      </c:ext>
                    </c:extLst>
                    <c:strCache>
                      <c:ptCount val="1"/>
                      <c:pt idx="0">
                        <c:v>Nigeria - Corruption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'Rich vs Poor'!$K$2:$O$2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2015</c:v>
                      </c:pt>
                      <c:pt idx="1">
                        <c:v>2016</c:v>
                      </c:pt>
                      <c:pt idx="2">
                        <c:v>2017</c:v>
                      </c:pt>
                      <c:pt idx="3">
                        <c:v>2018</c:v>
                      </c:pt>
                      <c:pt idx="4">
                        <c:v>2019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'Rich vs Poor'!$K$11:$O$11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4.0300000000000002E-2</c:v>
                      </c:pt>
                      <c:pt idx="1">
                        <c:v>3.0499999999999999E-2</c:v>
                      </c:pt>
                      <c:pt idx="2">
                        <c:v>2.6121565999999999E-2</c:v>
                      </c:pt>
                      <c:pt idx="3">
                        <c:v>3.2000000000000001E-2</c:v>
                      </c:pt>
                      <c:pt idx="4">
                        <c:v>4.1000000000000002E-2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9C7A-45B7-91BA-2446708198C4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'Rich vs Poor'!$J$12</c15:sqref>
                        </c15:formulaRef>
                      </c:ext>
                    </c:extLst>
                    <c:strCache>
                      <c:ptCount val="1"/>
                      <c:pt idx="0">
                        <c:v>Nigeria - Freedom 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'Rich vs Poor'!$K$2:$O$2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2015</c:v>
                      </c:pt>
                      <c:pt idx="1">
                        <c:v>2016</c:v>
                      </c:pt>
                      <c:pt idx="2">
                        <c:v>2017</c:v>
                      </c:pt>
                      <c:pt idx="3">
                        <c:v>2018</c:v>
                      </c:pt>
                      <c:pt idx="4">
                        <c:v>2019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'Rich vs Poor'!$K$12:$O$12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0.34333999999999998</c:v>
                      </c:pt>
                      <c:pt idx="1">
                        <c:v>0.27854000000000001</c:v>
                      </c:pt>
                      <c:pt idx="2">
                        <c:v>0.39495256499999998</c:v>
                      </c:pt>
                      <c:pt idx="3">
                        <c:v>0.46200000000000002</c:v>
                      </c:pt>
                      <c:pt idx="4">
                        <c:v>0.42599999999999999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9C7A-45B7-91BA-2446708198C4}"/>
                  </c:ext>
                </c:extLst>
              </c15:ser>
            </c15:filteredLineSeries>
          </c:ext>
        </c:extLst>
      </c:lineChart>
      <c:catAx>
        <c:axId val="2006098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9415199"/>
        <c:crosses val="autoZero"/>
        <c:auto val="1"/>
        <c:lblAlgn val="ctr"/>
        <c:lblOffset val="100"/>
        <c:noMultiLvlLbl val="0"/>
      </c:catAx>
      <c:valAx>
        <c:axId val="2119415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6098831"/>
        <c:crosses val="autoZero"/>
        <c:crossBetween val="between"/>
        <c:majorUnit val="0.30000000000000004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1">
                <a:solidFill>
                  <a:sysClr val="windowText" lastClr="000000"/>
                </a:solidFill>
              </a:rPr>
              <a:t>Perception of Corruption and Freedom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'Rich vs Poor'!$J$6</c:f>
              <c:strCache>
                <c:ptCount val="1"/>
                <c:pt idx="0">
                  <c:v>US - Corruption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'Rich vs Poor'!$K$2:$O$2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  <c:extLst xmlns:c15="http://schemas.microsoft.com/office/drawing/2012/chart"/>
            </c:numRef>
          </c:cat>
          <c:val>
            <c:numRef>
              <c:f>'Rich vs Poor'!$K$6:$O$6</c:f>
              <c:numCache>
                <c:formatCode>General</c:formatCode>
                <c:ptCount val="5"/>
                <c:pt idx="0">
                  <c:v>0.15890000000000001</c:v>
                </c:pt>
                <c:pt idx="1">
                  <c:v>0.14868000000000001</c:v>
                </c:pt>
                <c:pt idx="2">
                  <c:v>0.13563878800000001</c:v>
                </c:pt>
                <c:pt idx="3">
                  <c:v>0.13300000000000001</c:v>
                </c:pt>
                <c:pt idx="4">
                  <c:v>0.128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4-27E5-4004-BF6E-7CD7B6303EEF}"/>
            </c:ext>
          </c:extLst>
        </c:ser>
        <c:ser>
          <c:idx val="4"/>
          <c:order val="4"/>
          <c:tx>
            <c:strRef>
              <c:f>'Rich vs Poor'!$J$7</c:f>
              <c:strCache>
                <c:ptCount val="1"/>
                <c:pt idx="0">
                  <c:v>US - Freedom 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'Rich vs Poor'!$K$2:$O$2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  <c:extLst xmlns:c15="http://schemas.microsoft.com/office/drawing/2012/chart"/>
            </c:numRef>
          </c:cat>
          <c:val>
            <c:numRef>
              <c:f>'Rich vs Poor'!$K$7:$O$7</c:f>
              <c:numCache>
                <c:formatCode>General</c:formatCode>
                <c:ptCount val="5"/>
                <c:pt idx="0">
                  <c:v>0.54603999999999997</c:v>
                </c:pt>
                <c:pt idx="1">
                  <c:v>0.48163</c:v>
                </c:pt>
                <c:pt idx="2">
                  <c:v>0.50574052300000005</c:v>
                </c:pt>
                <c:pt idx="3">
                  <c:v>0.54700000000000004</c:v>
                </c:pt>
                <c:pt idx="4">
                  <c:v>0.45400000000000001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5-27E5-4004-BF6E-7CD7B6303EEF}"/>
            </c:ext>
          </c:extLst>
        </c:ser>
        <c:ser>
          <c:idx val="8"/>
          <c:order val="8"/>
          <c:tx>
            <c:strRef>
              <c:f>'Rich vs Poor'!$J$11</c:f>
              <c:strCache>
                <c:ptCount val="1"/>
                <c:pt idx="0">
                  <c:v>Nigeria - Corruption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'Rich vs Poor'!$K$2:$O$2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  <c:extLst xmlns:c15="http://schemas.microsoft.com/office/drawing/2012/chart"/>
            </c:numRef>
          </c:cat>
          <c:val>
            <c:numRef>
              <c:f>'Rich vs Poor'!$K$11:$O$11</c:f>
              <c:numCache>
                <c:formatCode>General</c:formatCode>
                <c:ptCount val="5"/>
                <c:pt idx="0">
                  <c:v>4.0300000000000002E-2</c:v>
                </c:pt>
                <c:pt idx="1">
                  <c:v>3.0499999999999999E-2</c:v>
                </c:pt>
                <c:pt idx="2">
                  <c:v>2.6121565999999999E-2</c:v>
                </c:pt>
                <c:pt idx="3">
                  <c:v>3.2000000000000001E-2</c:v>
                </c:pt>
                <c:pt idx="4">
                  <c:v>4.1000000000000002E-2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8-27E5-4004-BF6E-7CD7B6303EEF}"/>
            </c:ext>
          </c:extLst>
        </c:ser>
        <c:ser>
          <c:idx val="9"/>
          <c:order val="9"/>
          <c:tx>
            <c:strRef>
              <c:f>'Rich vs Poor'!$J$12</c:f>
              <c:strCache>
                <c:ptCount val="1"/>
                <c:pt idx="0">
                  <c:v>Nigeria - Freedom 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'Rich vs Poor'!$K$2:$O$2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  <c:extLst xmlns:c15="http://schemas.microsoft.com/office/drawing/2012/chart"/>
            </c:numRef>
          </c:cat>
          <c:val>
            <c:numRef>
              <c:f>'Rich vs Poor'!$K$12:$O$12</c:f>
              <c:numCache>
                <c:formatCode>General</c:formatCode>
                <c:ptCount val="5"/>
                <c:pt idx="0">
                  <c:v>0.34333999999999998</c:v>
                </c:pt>
                <c:pt idx="1">
                  <c:v>0.27854000000000001</c:v>
                </c:pt>
                <c:pt idx="2">
                  <c:v>0.39495256499999998</c:v>
                </c:pt>
                <c:pt idx="3">
                  <c:v>0.46200000000000002</c:v>
                </c:pt>
                <c:pt idx="4">
                  <c:v>0.42599999999999999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9-27E5-4004-BF6E-7CD7B6303E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6098831"/>
        <c:axId val="211941519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'Rich vs Poor'!$J$3</c15:sqref>
                        </c15:formulaRef>
                      </c:ext>
                    </c:extLst>
                    <c:strCache>
                      <c:ptCount val="1"/>
                      <c:pt idx="0">
                        <c:v>US - Happiness Scores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'Rich vs Poor'!$K$2:$O$2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2015</c:v>
                      </c:pt>
                      <c:pt idx="1">
                        <c:v>2016</c:v>
                      </c:pt>
                      <c:pt idx="2">
                        <c:v>2017</c:v>
                      </c:pt>
                      <c:pt idx="3">
                        <c:v>2018</c:v>
                      </c:pt>
                      <c:pt idx="4">
                        <c:v>2019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'Rich vs Poor'!$K$3:$O$3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7.1189999999999998</c:v>
                      </c:pt>
                      <c:pt idx="1">
                        <c:v>7.1040000000000001</c:v>
                      </c:pt>
                      <c:pt idx="2">
                        <c:v>6.9930000310000002</c:v>
                      </c:pt>
                      <c:pt idx="3">
                        <c:v>6.8860000000000001</c:v>
                      </c:pt>
                      <c:pt idx="4">
                        <c:v>6.8920000000000003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27E5-4004-BF6E-7CD7B6303EEF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'Rich vs Poor'!$J$4</c15:sqref>
                        </c15:formulaRef>
                      </c:ext>
                    </c:extLst>
                    <c:strCache>
                      <c:ptCount val="1"/>
                      <c:pt idx="0">
                        <c:v>US - GDP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'Rich vs Poor'!$K$2:$O$2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2015</c:v>
                      </c:pt>
                      <c:pt idx="1">
                        <c:v>2016</c:v>
                      </c:pt>
                      <c:pt idx="2">
                        <c:v>2017</c:v>
                      </c:pt>
                      <c:pt idx="3">
                        <c:v>2018</c:v>
                      </c:pt>
                      <c:pt idx="4">
                        <c:v>2019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'Rich vs Poor'!$K$4:$O$4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1.3945099999999999</c:v>
                      </c:pt>
                      <c:pt idx="1">
                        <c:v>1.50796</c:v>
                      </c:pt>
                      <c:pt idx="2">
                        <c:v>1.546259284</c:v>
                      </c:pt>
                      <c:pt idx="3">
                        <c:v>1.3979999999999999</c:v>
                      </c:pt>
                      <c:pt idx="4">
                        <c:v>1.4330000000000001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27E5-4004-BF6E-7CD7B6303EEF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'Rich vs Poor'!$J$5</c15:sqref>
                        </c15:formulaRef>
                      </c:ext>
                    </c:extLst>
                    <c:strCache>
                      <c:ptCount val="1"/>
                      <c:pt idx="0">
                        <c:v>US - Life Expectancy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'Rich vs Poor'!$K$2:$O$2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2015</c:v>
                      </c:pt>
                      <c:pt idx="1">
                        <c:v>2016</c:v>
                      </c:pt>
                      <c:pt idx="2">
                        <c:v>2017</c:v>
                      </c:pt>
                      <c:pt idx="3">
                        <c:v>2018</c:v>
                      </c:pt>
                      <c:pt idx="4">
                        <c:v>2019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'Rich vs Poor'!$K$5:$O$5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0.86178999999999994</c:v>
                      </c:pt>
                      <c:pt idx="1">
                        <c:v>0.77900000000000003</c:v>
                      </c:pt>
                      <c:pt idx="2">
                        <c:v>0.77428662800000003</c:v>
                      </c:pt>
                      <c:pt idx="3">
                        <c:v>0.81899999999999995</c:v>
                      </c:pt>
                      <c:pt idx="4">
                        <c:v>0.874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27E5-4004-BF6E-7CD7B6303EEF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'Rich vs Poor'!$J$8</c15:sqref>
                        </c15:formulaRef>
                      </c:ext>
                    </c:extLst>
                    <c:strCache>
                      <c:ptCount val="1"/>
                      <c:pt idx="0">
                        <c:v>Nigeria - Happiness Scores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'Rich vs Poor'!$K$2:$O$2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2015</c:v>
                      </c:pt>
                      <c:pt idx="1">
                        <c:v>2016</c:v>
                      </c:pt>
                      <c:pt idx="2">
                        <c:v>2017</c:v>
                      </c:pt>
                      <c:pt idx="3">
                        <c:v>2018</c:v>
                      </c:pt>
                      <c:pt idx="4">
                        <c:v>2019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'Rich vs Poor'!$K$8:$O$8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5.2679999999999998</c:v>
                      </c:pt>
                      <c:pt idx="1">
                        <c:v>4.875</c:v>
                      </c:pt>
                      <c:pt idx="2">
                        <c:v>5.0739998819999999</c:v>
                      </c:pt>
                      <c:pt idx="3">
                        <c:v>5.1550000000000002</c:v>
                      </c:pt>
                      <c:pt idx="4">
                        <c:v>5.2649999999999997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27E5-4004-BF6E-7CD7B6303EEF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'Rich vs Poor'!$J$9</c15:sqref>
                        </c15:formulaRef>
                      </c:ext>
                    </c:extLst>
                    <c:strCache>
                      <c:ptCount val="1"/>
                      <c:pt idx="0">
                        <c:v>Nigeria - GDP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'Rich vs Poor'!$K$2:$O$2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2015</c:v>
                      </c:pt>
                      <c:pt idx="1">
                        <c:v>2016</c:v>
                      </c:pt>
                      <c:pt idx="2">
                        <c:v>2017</c:v>
                      </c:pt>
                      <c:pt idx="3">
                        <c:v>2018</c:v>
                      </c:pt>
                      <c:pt idx="4">
                        <c:v>2019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'Rich vs Poor'!$K$9:$O$9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0.65434999999999999</c:v>
                      </c:pt>
                      <c:pt idx="1">
                        <c:v>0.75216000000000005</c:v>
                      </c:pt>
                      <c:pt idx="2">
                        <c:v>0.78375625599999998</c:v>
                      </c:pt>
                      <c:pt idx="3">
                        <c:v>0.68899999999999995</c:v>
                      </c:pt>
                      <c:pt idx="4">
                        <c:v>0.69599999999999995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27E5-4004-BF6E-7CD7B6303EEF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'Rich vs Poor'!$J$10</c15:sqref>
                        </c15:formulaRef>
                      </c:ext>
                    </c:extLst>
                    <c:strCache>
                      <c:ptCount val="1"/>
                      <c:pt idx="0">
                        <c:v>Nigeria - Life Expectancy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'Rich vs Poor'!$K$2:$O$2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2015</c:v>
                      </c:pt>
                      <c:pt idx="1">
                        <c:v>2016</c:v>
                      </c:pt>
                      <c:pt idx="2">
                        <c:v>2017</c:v>
                      </c:pt>
                      <c:pt idx="3">
                        <c:v>2018</c:v>
                      </c:pt>
                      <c:pt idx="4">
                        <c:v>2019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'Rich vs Poor'!$K$10:$O$10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0.16006999999999999</c:v>
                      </c:pt>
                      <c:pt idx="1">
                        <c:v>5.108E-2</c:v>
                      </c:pt>
                      <c:pt idx="2">
                        <c:v>5.6915729999999998E-2</c:v>
                      </c:pt>
                      <c:pt idx="3">
                        <c:v>4.8000000000000001E-2</c:v>
                      </c:pt>
                      <c:pt idx="4">
                        <c:v>0.245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27E5-4004-BF6E-7CD7B6303EEF}"/>
                  </c:ext>
                </c:extLst>
              </c15:ser>
            </c15:filteredLineSeries>
          </c:ext>
        </c:extLst>
      </c:lineChart>
      <c:catAx>
        <c:axId val="2006098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9415199"/>
        <c:crosses val="autoZero"/>
        <c:auto val="1"/>
        <c:lblAlgn val="ctr"/>
        <c:lblOffset val="100"/>
        <c:noMultiLvlLbl val="0"/>
      </c:catAx>
      <c:valAx>
        <c:axId val="2119415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6098831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33336</xdr:colOff>
      <xdr:row>13</xdr:row>
      <xdr:rowOff>109536</xdr:rowOff>
    </xdr:from>
    <xdr:to>
      <xdr:col>31</xdr:col>
      <xdr:colOff>38100</xdr:colOff>
      <xdr:row>41</xdr:row>
      <xdr:rowOff>152399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60215AD-0B08-43E6-8A67-405367CD50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266701</xdr:colOff>
      <xdr:row>13</xdr:row>
      <xdr:rowOff>123824</xdr:rowOff>
    </xdr:from>
    <xdr:to>
      <xdr:col>13</xdr:col>
      <xdr:colOff>257175</xdr:colOff>
      <xdr:row>36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5371D60-61FA-47B4-91BB-17D612C03B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581025</xdr:colOff>
      <xdr:row>14</xdr:row>
      <xdr:rowOff>9525</xdr:rowOff>
    </xdr:from>
    <xdr:to>
      <xdr:col>24</xdr:col>
      <xdr:colOff>571499</xdr:colOff>
      <xdr:row>37</xdr:row>
      <xdr:rowOff>47626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326F808-23F5-4171-A319-9ED5CA28AE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304800</xdr:colOff>
      <xdr:row>38</xdr:row>
      <xdr:rowOff>161925</xdr:rowOff>
    </xdr:from>
    <xdr:to>
      <xdr:col>13</xdr:col>
      <xdr:colOff>295274</xdr:colOff>
      <xdr:row>62</xdr:row>
      <xdr:rowOff>9526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9126FF1-1BBA-4B28-93D1-92B6F81BED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19050</xdr:colOff>
      <xdr:row>38</xdr:row>
      <xdr:rowOff>171450</xdr:rowOff>
    </xdr:from>
    <xdr:to>
      <xdr:col>25</xdr:col>
      <xdr:colOff>9524</xdr:colOff>
      <xdr:row>62</xdr:row>
      <xdr:rowOff>19051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4BE7988-AAF8-49BD-8AB0-D37B2650C0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izabeth Sabiniano" refreshedDate="44270.128679166664" createdVersion="6" refreshedVersion="6" minRefreshableVersion="3" recordCount="782" xr:uid="{00000000-000A-0000-FFFF-FFFF09000000}">
  <cacheSource type="worksheet">
    <worksheetSource ref="A1:O783" sheet="all_years"/>
  </cacheSource>
  <cacheFields count="15">
    <cacheField name="Country" numFmtId="0">
      <sharedItems count="164">
        <s v="Switzerland"/>
        <s v="Iceland"/>
        <s v="Denmark"/>
        <s v="Norway"/>
        <s v="Canada"/>
        <s v="Finland"/>
        <s v="Netherlands"/>
        <s v="Sweden"/>
        <s v="New Zealand"/>
        <s v="Australia"/>
        <s v="Israel"/>
        <s v="Costa Rica"/>
        <s v="Austria"/>
        <s v="Mexico"/>
        <s v="United States"/>
        <s v="Brazil"/>
        <s v="Luxembourg"/>
        <s v="Ireland"/>
        <s v="Belgium"/>
        <s v="United Arab Emirates"/>
        <s v="United Kingdom"/>
        <s v="Oman"/>
        <s v="Venezuela"/>
        <s v="Singapore"/>
        <s v="Panama"/>
        <s v="Germany"/>
        <s v="Chile"/>
        <s v="Qatar"/>
        <s v="France"/>
        <s v="Argentina"/>
        <s v="Czech Republic"/>
        <s v="Uruguay"/>
        <s v="Colombia"/>
        <s v="Thailand"/>
        <s v="Saudi Arabia"/>
        <s v="Spain"/>
        <s v="Malta"/>
        <s v="Taiwan"/>
        <s v="Kuwait"/>
        <s v="Suriname"/>
        <s v="Trinidad and Tobago"/>
        <s v="El Salvador"/>
        <s v="Guatemala"/>
        <s v="Uzbekistan"/>
        <s v="Slovakia"/>
        <s v="Japan"/>
        <s v="South Korea"/>
        <s v="Ecuador"/>
        <s v="Bahrain"/>
        <s v="Italy"/>
        <s v="Bolivia"/>
        <s v="Moldova"/>
        <s v="Paraguay"/>
        <s v="Kazakhstan"/>
        <s v="Slovenia"/>
        <s v="Lithuania"/>
        <s v="Nicaragua"/>
        <s v="Peru"/>
        <s v="Belarus"/>
        <s v="Poland"/>
        <s v="Malaysia"/>
        <s v="Croatia"/>
        <s v="Libya"/>
        <s v="Russia"/>
        <s v="Jamaica"/>
        <s v="North Cyprus"/>
        <s v="Cyprus"/>
        <s v="Algeria"/>
        <s v="Kosovo"/>
        <s v="Turkmenistan"/>
        <s v="Mauritius"/>
        <s v="Hong Kong"/>
        <s v="Estonia"/>
        <s v="Indonesia"/>
        <s v="Vietnam"/>
        <s v="Turkey"/>
        <s v="Kyrgyzstan"/>
        <s v="Nigeria"/>
        <s v="Bhutan"/>
        <s v="Azerbaijan"/>
        <s v="Pakistan"/>
        <s v="Jordan"/>
        <s v="Montenegro"/>
        <s v="China"/>
        <s v="Zambia"/>
        <s v="Romania"/>
        <s v="Serbia"/>
        <s v="Portugal"/>
        <s v="Latvia"/>
        <s v="Philippines"/>
        <s v="Somaliland region"/>
        <s v="Morocco"/>
        <s v="Macedonia"/>
        <s v="Mozambique"/>
        <s v="Albania"/>
        <s v="Bosnia and Herzegovina"/>
        <s v="Lesotho"/>
        <s v="Dominican Republic"/>
        <s v="Laos"/>
        <s v="Mongolia"/>
        <s v="Swaziland"/>
        <s v="Greece"/>
        <s v="Lebanon"/>
        <s v="Hungary"/>
        <s v="Honduras"/>
        <s v="Tajikistan"/>
        <s v="Tunisia"/>
        <s v="Palestinian Territories"/>
        <s v="Bangladesh"/>
        <s v="Iran"/>
        <s v="Ukraine"/>
        <s v="Iraq"/>
        <s v="South Africa"/>
        <s v="Ghana"/>
        <s v="Zimbabwe"/>
        <s v="Liberia"/>
        <s v="India"/>
        <s v="Sudan"/>
        <s v="Haiti"/>
        <s v="Congo (Kinshasa)"/>
        <s v="Nepal"/>
        <s v="Ethiopia"/>
        <s v="Sierra Leone"/>
        <s v="Mauritania"/>
        <s v="Kenya"/>
        <s v="Djibouti"/>
        <s v="Armenia"/>
        <s v="Botswana"/>
        <s v="Myanmar"/>
        <s v="Georgia"/>
        <s v="Malawi"/>
        <s v="Sri Lanka"/>
        <s v="Cameroon"/>
        <s v="Bulgaria"/>
        <s v="Egypt"/>
        <s v="Yemen"/>
        <s v="Angola"/>
        <s v="Mali"/>
        <s v="Congo (Brazzaville)"/>
        <s v="Comoros"/>
        <s v="Uganda"/>
        <s v="Senegal"/>
        <s v="Gabon"/>
        <s v="Niger"/>
        <s v="Cambodia"/>
        <s v="Tanzania"/>
        <s v="Madagascar"/>
        <s v="Central African Republic"/>
        <s v="Chad"/>
        <s v="Guinea"/>
        <s v="Ivory Coast"/>
        <s v="Burkina Faso"/>
        <s v="Afghanistan"/>
        <s v="Rwanda"/>
        <s v="Benin"/>
        <s v="Syria"/>
        <s v="Burundi"/>
        <s v="Togo"/>
        <s v="Puerto Rico"/>
        <s v="Belize"/>
        <s v="Somalia"/>
        <s v="Namibia"/>
        <s v="South Sudan"/>
        <s v="Gambia"/>
      </sharedItems>
    </cacheField>
    <cacheField name="Region" numFmtId="0">
      <sharedItems count="10">
        <s v="Western Europe"/>
        <s v="North America"/>
        <s v="Australia and New Zealand"/>
        <s v="Middle East and Northern Africa"/>
        <s v="Latin America and Caribbean"/>
        <s v="Southeastern Asia"/>
        <s v="Central and Eastern Europe"/>
        <s v="Eastern Asia"/>
        <s v="Sub-Saharan Africa"/>
        <s v="Southern Asia"/>
      </sharedItems>
    </cacheField>
    <cacheField name="Happiness Rank" numFmtId="0">
      <sharedItems containsSemiMixedTypes="0" containsString="0" containsNumber="1" containsInteger="1" minValue="1" maxValue="158"/>
    </cacheField>
    <cacheField name="Happiness Score" numFmtId="0">
      <sharedItems containsSemiMixedTypes="0" containsString="0" containsNumber="1" minValue="2.6930000779999999" maxValue="7.7690000000000001" count="716">
        <n v="7.5869999999999997"/>
        <n v="7.5609999999999999"/>
        <n v="7.5270000000000001"/>
        <n v="7.5220000000000002"/>
        <n v="7.4269999999999996"/>
        <n v="7.4059999999999997"/>
        <n v="7.3780000000000001"/>
        <n v="7.3639999999999999"/>
        <n v="7.2859999999999996"/>
        <n v="7.2839999999999998"/>
        <n v="7.2779999999999996"/>
        <n v="7.226"/>
        <n v="7.2"/>
        <n v="7.1870000000000003"/>
        <n v="7.1189999999999998"/>
        <n v="6.9829999999999997"/>
        <n v="6.9459999999999997"/>
        <n v="6.94"/>
        <n v="6.9370000000000003"/>
        <n v="6.9009999999999998"/>
        <n v="6.867"/>
        <n v="6.8529999999999998"/>
        <n v="6.81"/>
        <n v="6.798"/>
        <n v="6.7859999999999996"/>
        <n v="6.75"/>
        <n v="6.67"/>
        <n v="6.6109999999999998"/>
        <n v="6.5750000000000002"/>
        <n v="6.5739999999999998"/>
        <n v="6.5049999999999999"/>
        <n v="6.4850000000000003"/>
        <n v="6.4770000000000003"/>
        <n v="6.4550000000000001"/>
        <n v="6.4109999999999996"/>
        <n v="6.3289999999999997"/>
        <n v="6.3019999999999996"/>
        <n v="6.298"/>
        <n v="6.2949999999999999"/>
        <n v="6.2690000000000001"/>
        <n v="6.1680000000000001"/>
        <n v="6.13"/>
        <n v="6.1230000000000002"/>
        <n v="6.0030000000000001"/>
        <n v="5.9950000000000001"/>
        <n v="5.9870000000000001"/>
        <n v="5.984"/>
        <n v="5.9749999999999996"/>
        <n v="5.96"/>
        <n v="5.9480000000000004"/>
        <n v="5.89"/>
        <n v="5.8890000000000002"/>
        <n v="5.8780000000000001"/>
        <n v="5.8550000000000004"/>
        <n v="5.8479999999999999"/>
        <n v="5.8330000000000002"/>
        <n v="5.8280000000000003"/>
        <n v="5.8239999999999998"/>
        <n v="5.8129999999999997"/>
        <n v="5.7910000000000004"/>
        <n v="5.77"/>
        <n v="5.7590000000000003"/>
        <n v="5.7539999999999996"/>
        <n v="5.7160000000000002"/>
        <n v="5.7089999999999996"/>
        <n v="5.6950000000000003"/>
        <n v="5.6890000000000001"/>
        <n v="5.6050000000000004"/>
        <n v="5.5890000000000004"/>
        <n v="5.548"/>
        <n v="5.4770000000000003"/>
        <n v="5.4740000000000002"/>
        <n v="5.4290000000000003"/>
        <n v="5.399"/>
        <n v="5.36"/>
        <n v="5.3319999999999999"/>
        <n v="5.2859999999999996"/>
        <n v="5.2679999999999998"/>
        <n v="5.2530000000000001"/>
        <n v="5.2119999999999997"/>
        <n v="5.194"/>
        <n v="5.1920000000000002"/>
        <n v="5.14"/>
        <n v="5.1289999999999996"/>
        <n v="5.1239999999999997"/>
        <n v="5.1230000000000002"/>
        <n v="5.1020000000000003"/>
        <n v="5.0979999999999999"/>
        <n v="5.0730000000000004"/>
        <n v="5.0570000000000004"/>
        <n v="5.0129999999999999"/>
        <n v="5.0069999999999997"/>
        <n v="4.9710000000000001"/>
        <n v="4.9589999999999996"/>
        <n v="4.9489999999999998"/>
        <n v="4.8979999999999997"/>
        <n v="4.8849999999999998"/>
        <n v="4.8760000000000003"/>
        <n v="4.8739999999999997"/>
        <n v="4.867"/>
        <n v="4.8570000000000002"/>
        <n v="4.8390000000000004"/>
        <n v="4.8"/>
        <n v="4.7880000000000003"/>
        <n v="4.7859999999999996"/>
        <n v="4.7389999999999999"/>
        <n v="4.7149999999999999"/>
        <n v="4.694"/>
        <n v="4.6859999999999999"/>
        <n v="4.681"/>
        <n v="4.6769999999999996"/>
        <n v="4.6420000000000003"/>
        <n v="4.633"/>
        <n v="4.6100000000000003"/>
        <n v="4.5709999999999997"/>
        <n v="4.5650000000000004"/>
        <n v="4.55"/>
        <n v="4.5179999999999998"/>
        <n v="4.5170000000000003"/>
        <n v="4.5140000000000002"/>
        <n v="4.5119999999999996"/>
        <n v="4.5069999999999997"/>
        <n v="4.4359999999999999"/>
        <n v="4.4189999999999996"/>
        <n v="4.3689999999999998"/>
        <n v="4.3499999999999996"/>
        <n v="4.3319999999999999"/>
        <n v="4.3070000000000004"/>
        <n v="4.2969999999999997"/>
        <n v="4.2919999999999998"/>
        <n v="4.2709999999999999"/>
        <n v="4.2519999999999998"/>
        <n v="4.218"/>
        <n v="4.194"/>
        <n v="4.077"/>
        <n v="4.0330000000000004"/>
        <n v="3.9950000000000001"/>
        <n v="3.9889999999999999"/>
        <n v="3.956"/>
        <n v="3.931"/>
        <n v="3.9039999999999999"/>
        <n v="3.8959999999999999"/>
        <n v="3.8450000000000002"/>
        <n v="3.819"/>
        <n v="3.7810000000000001"/>
        <n v="3.681"/>
        <n v="3.6779999999999999"/>
        <n v="3.6669999999999998"/>
        <n v="3.6560000000000001"/>
        <n v="3.6549999999999998"/>
        <n v="3.5870000000000002"/>
        <n v="3.5750000000000002"/>
        <n v="3.4649999999999999"/>
        <n v="3.34"/>
        <n v="3.0059999999999998"/>
        <n v="2.9049999999999998"/>
        <n v="2.839"/>
        <n v="7.5259999999999998"/>
        <n v="7.5090000000000003"/>
        <n v="7.5010000000000003"/>
        <n v="7.4980000000000002"/>
        <n v="7.4130000000000003"/>
        <n v="7.4039999999999999"/>
        <n v="7.3390000000000004"/>
        <n v="7.3339999999999996"/>
        <n v="7.3129999999999997"/>
        <n v="7.2910000000000004"/>
        <n v="7.2670000000000003"/>
        <n v="7.1040000000000001"/>
        <n v="7.0869999999999997"/>
        <n v="7.0389999999999997"/>
        <n v="6.9939999999999998"/>
        <n v="6.952"/>
        <n v="6.9290000000000003"/>
        <n v="6.907"/>
        <n v="6.8710000000000004"/>
        <n v="6.7779999999999996"/>
        <n v="6.7389999999999999"/>
        <n v="6.7249999999999996"/>
        <n v="6.7050000000000001"/>
        <n v="6.7009999999999996"/>
        <n v="6.65"/>
        <n v="6.5960000000000001"/>
        <n v="6.5730000000000004"/>
        <n v="6.5449999999999999"/>
        <n v="6.4880000000000004"/>
        <n v="6.4809999999999999"/>
        <n v="6.4779999999999998"/>
        <n v="6.4740000000000002"/>
        <n v="6.3789999999999996"/>
        <n v="6.375"/>
        <n v="6.3609999999999998"/>
        <n v="6.3550000000000004"/>
        <n v="6.3239999999999998"/>
        <n v="6.2389999999999999"/>
        <n v="6.218"/>
        <n v="6.0839999999999996"/>
        <n v="6.0780000000000003"/>
        <n v="6.0679999999999996"/>
        <n v="6.0049999999999999"/>
        <n v="5.992"/>
        <n v="5.9770000000000003"/>
        <n v="5.976"/>
        <n v="5.9560000000000004"/>
        <n v="5.9210000000000003"/>
        <n v="5.9189999999999996"/>
        <n v="5.8970000000000002"/>
        <n v="5.8559999999999999"/>
        <n v="5.835"/>
        <n v="5.8220000000000001"/>
        <n v="5.8019999999999996"/>
        <n v="5.7709999999999999"/>
        <n v="5.7679999999999998"/>
        <n v="5.7430000000000003"/>
        <n v="5.6580000000000004"/>
        <n v="5.6479999999999997"/>
        <n v="5.6150000000000002"/>
        <n v="5.56"/>
        <n v="5.5460000000000003"/>
        <n v="5.5380000000000003"/>
        <n v="5.5279999999999996"/>
        <n v="5.5170000000000003"/>
        <n v="5.51"/>
        <n v="5.4880000000000004"/>
        <n v="5.4580000000000002"/>
        <n v="5.44"/>
        <n v="5.4009999999999998"/>
        <n v="5.3890000000000002"/>
        <n v="5.3140000000000001"/>
        <n v="5.3029999999999999"/>
        <n v="5.2910000000000004"/>
        <n v="5.2789999999999999"/>
        <n v="5.2450000000000001"/>
        <n v="5.1959999999999997"/>
        <n v="5.1849999999999996"/>
        <n v="5.1769999999999996"/>
        <n v="5.1630000000000003"/>
        <n v="5.1609999999999996"/>
        <n v="5.1550000000000002"/>
        <n v="5.1509999999999998"/>
        <n v="5.1449999999999996"/>
        <n v="5.1319999999999997"/>
        <n v="5.1210000000000004"/>
        <n v="5.0609999999999999"/>
        <n v="5.0449999999999999"/>
        <n v="5.0330000000000004"/>
        <n v="4.9960000000000004"/>
        <n v="4.907"/>
        <n v="4.875"/>
        <n v="4.8710000000000004"/>
        <n v="4.8129999999999997"/>
        <n v="4.7949999999999999"/>
        <n v="4.7930000000000001"/>
        <n v="4.7539999999999996"/>
        <n v="4.6550000000000002"/>
        <n v="4.6429999999999998"/>
        <n v="4.6349999999999998"/>
        <n v="4.5750000000000002"/>
        <n v="4.5739999999999998"/>
        <n v="4.5129999999999999"/>
        <n v="4.508"/>
        <n v="4.4589999999999996"/>
        <n v="4.415"/>
        <n v="4.4039999999999999"/>
        <n v="4.3949999999999996"/>
        <n v="4.3620000000000001"/>
        <n v="4.3600000000000003"/>
        <n v="4.3559999999999999"/>
        <n v="4.3239999999999998"/>
        <n v="4.2759999999999998"/>
        <n v="4.2720000000000002"/>
        <n v="4.2359999999999998"/>
        <n v="4.2190000000000003"/>
        <n v="4.2169999999999996"/>
        <n v="4.2009999999999996"/>
        <n v="4.1929999999999996"/>
        <n v="4.1559999999999997"/>
        <n v="4.1390000000000002"/>
        <n v="4.1210000000000004"/>
        <n v="4.0730000000000004"/>
        <n v="4.0279999999999996"/>
        <n v="3.9740000000000002"/>
        <n v="3.9159999999999999"/>
        <n v="3.907"/>
        <n v="3.8660000000000001"/>
        <n v="3.8559999999999999"/>
        <n v="3.8319999999999999"/>
        <n v="3.7629999999999999"/>
        <n v="3.7389999999999999"/>
        <n v="3.7240000000000002"/>
        <n v="3.6949999999999998"/>
        <n v="3.6659999999999999"/>
        <n v="3.6219999999999999"/>
        <n v="3.6070000000000002"/>
        <n v="3.5150000000000001"/>
        <n v="3.484"/>
        <n v="3.36"/>
        <n v="3.3029999999999999"/>
        <n v="3.069"/>
        <n v="6.4219999310000002"/>
        <n v="5.9559998509999996"/>
        <n v="5.4720001219999999"/>
        <n v="5.1510000229999999"/>
        <n v="4.5739998819999999"/>
        <n v="3.5910000800000001"/>
        <n v="7.5370001789999996"/>
        <n v="7.521999836"/>
        <n v="7.5040001869999999"/>
        <n v="7.4939999579999999"/>
        <n v="7.4689998629999996"/>
        <n v="7.3769998550000002"/>
        <n v="7.2839999200000003"/>
        <n v="7.0060000420000001"/>
        <n v="6.9770002370000004"/>
        <n v="6.9510002139999996"/>
        <n v="6.8909997939999998"/>
        <n v="6.8629999159999997"/>
        <n v="6.7140002250000004"/>
        <n v="6.5269999500000004"/>
        <n v="6.441999912"/>
        <n v="6.4029998780000001"/>
        <n v="5.9640002250000004"/>
        <n v="5.8099999430000002"/>
        <n v="5.6209998130000001"/>
        <n v="5.2270002370000004"/>
        <n v="5.1950001720000003"/>
        <n v="5.6290001869999999"/>
        <n v="5.0739998819999999"/>
        <n v="4.8289999960000003"/>
        <n v="4.7090001109999999"/>
        <n v="4.6950001720000003"/>
        <n v="4.5529999730000004"/>
        <n v="4.5500001909999996"/>
        <n v="4.5349998469999999"/>
        <n v="4.5139999389999996"/>
        <n v="4.4650001530000001"/>
        <n v="4.4600000380000004"/>
        <n v="4.2919998169999998"/>
        <n v="4.2909998890000001"/>
        <n v="4.2800002099999999"/>
        <n v="4.1900000569999998"/>
        <n v="4.1799998279999997"/>
        <n v="4.1389999389999996"/>
        <n v="4.1199998860000004"/>
        <n v="4.0809998509999996"/>
        <n v="4.0320000650000001"/>
        <n v="4.0279998780000001"/>
        <n v="3.9700000289999999"/>
        <n v="3.9360001090000001"/>
        <n v="3.875"/>
        <n v="3.808000088"/>
        <n v="3.795000076"/>
        <n v="3.766000032"/>
        <n v="3.6570000650000001"/>
        <n v="3.6440000530000001"/>
        <n v="3.5329999920000001"/>
        <n v="3.5069999690000002"/>
        <n v="3.494999886"/>
        <n v="3.470999956"/>
        <n v="3.3489999770000001"/>
        <n v="2.9049999710000001"/>
        <n v="2.6930000779999999"/>
        <n v="5.2690000530000001"/>
        <n v="5.0110001559999997"/>
        <n v="4.9619998929999998"/>
        <n v="4.6079998020000001"/>
        <n v="4.4400000569999998"/>
        <n v="4.3150000569999998"/>
        <n v="3.7939999100000001"/>
        <n v="6.5720000269999996"/>
        <n v="6.4239997860000004"/>
        <n v="6.0840001109999999"/>
        <n v="5.4299998279999997"/>
        <n v="5.2620000840000003"/>
        <n v="4.545000076"/>
        <n v="4.1680002209999998"/>
        <n v="7.3159999850000004"/>
        <n v="6.9930000310000002"/>
        <n v="7.2129998210000004"/>
        <n v="6.6479997629999996"/>
        <n v="6.3439998629999996"/>
        <n v="6.1050000190000002"/>
        <n v="6.0869998929999998"/>
        <n v="5.8720002170000001"/>
        <n v="5.5250000950000002"/>
        <n v="5.5"/>
        <n v="5.3359999660000001"/>
        <n v="5.2350001339999999"/>
        <n v="5.2249999049999998"/>
        <n v="4.8049998279999997"/>
        <n v="4.7750000950000002"/>
        <n v="4.7350001339999999"/>
        <n v="4.691999912"/>
        <n v="4.4970002170000001"/>
        <n v="3.5929999349999999"/>
        <n v="3.4619998930000002"/>
        <n v="7.0789999960000003"/>
        <n v="6.6519999500000004"/>
        <n v="6.6350002290000001"/>
        <n v="6.5989999770000001"/>
        <n v="6.5780000689999998"/>
        <n v="6.4539999960000003"/>
        <n v="6.4520001410000001"/>
        <n v="6.3569998740000004"/>
        <n v="6.1680002209999998"/>
        <n v="6.0710000989999999"/>
        <n v="6.0079998970000004"/>
        <n v="6.0029997829999999"/>
        <n v="5.8229999540000001"/>
        <n v="5.7150001530000001"/>
        <n v="5.4930000310000002"/>
        <n v="5.3109998699999998"/>
        <n v="5.25"/>
        <n v="5.2300000190000002"/>
        <n v="5.1810002329999998"/>
        <n v="3.6029999259999999"/>
        <n v="5.920000076"/>
        <n v="5.8379998210000004"/>
        <n v="5.2729997629999996"/>
        <n v="4.954999924"/>
        <n v="6.6090002060000002"/>
        <n v="6.0980000499999996"/>
        <n v="5.9730000499999996"/>
        <n v="5.9710001950000002"/>
        <n v="5.9629998210000004"/>
        <n v="5.9019999500000004"/>
        <n v="5.8499999049999998"/>
        <n v="5.8249998090000004"/>
        <n v="5.8220000269999996"/>
        <n v="5.8189997670000002"/>
        <n v="5.7579998970000004"/>
        <n v="5.6110000610000004"/>
        <n v="5.5689997670000002"/>
        <n v="5.3949999809999998"/>
        <n v="5.3239998819999999"/>
        <n v="5.2930002209999998"/>
        <n v="5.2789998049999998"/>
        <n v="5.2369999890000001"/>
        <n v="5.2340002060000002"/>
        <n v="5.1820001600000003"/>
        <n v="5.1750001909999996"/>
        <n v="5.0409998890000001"/>
        <n v="5.0040001869999999"/>
        <n v="4.7140002250000004"/>
        <n v="4.6440000530000001"/>
        <n v="4.3759999279999997"/>
        <n v="4.2859997749999996"/>
        <n v="4.0960001950000002"/>
        <n v="7.3140001300000002"/>
        <n v="6.1920000000000002"/>
        <n v="5.43"/>
        <n v="4.6230000000000002"/>
        <n v="7.6319999999999997"/>
        <n v="7.5940000000000003"/>
        <n v="7.5549999999999997"/>
        <n v="7.4950000000000001"/>
        <n v="7.4870000000000001"/>
        <n v="7.4409999999999998"/>
        <n v="7.3140000000000001"/>
        <n v="7.19"/>
        <n v="7.1390000000000002"/>
        <n v="6.9770000000000003"/>
        <n v="6.9649999999999999"/>
        <n v="6.9269999999999996"/>
        <n v="6.91"/>
        <n v="6.6269999999999998"/>
        <n v="6.4889999999999999"/>
        <n v="6.31"/>
        <n v="6"/>
        <n v="5.7619999999999996"/>
        <n v="5.41"/>
        <n v="5.3579999999999997"/>
        <n v="5.891"/>
        <n v="4.9820000000000002"/>
        <n v="4.9749999999999996"/>
        <n v="4.758"/>
        <n v="4.7240000000000002"/>
        <n v="4.6710000000000003"/>
        <n v="4.657"/>
        <n v="4.6310000000000002"/>
        <n v="4.5590000000000002"/>
        <n v="4.4470000000000001"/>
        <n v="4.4409999999999998"/>
        <n v="4.4240000000000004"/>
        <n v="4.4169999999999998"/>
        <n v="4.41"/>
        <n v="4.3769999999999998"/>
        <n v="4.3010000000000002"/>
        <n v="4.2450000000000001"/>
        <n v="4.1660000000000004"/>
        <n v="4.1609999999999996"/>
        <n v="4.141"/>
        <n v="3.9990000000000001"/>
        <n v="3.964"/>
        <n v="3.8079999999999998"/>
        <n v="3.7949999999999999"/>
        <n v="3.774"/>
        <n v="3.6920000000000002"/>
        <n v="3.59"/>
        <n v="3.4950000000000001"/>
        <n v="3.4079999999999999"/>
        <n v="3.254"/>
        <n v="3.0830000000000002"/>
        <n v="5.4720000000000004"/>
        <n v="5.0819999999999999"/>
        <n v="4.88"/>
        <n v="4.5"/>
        <n v="4.4710000000000001"/>
        <n v="4.1900000000000004"/>
        <n v="3.6320000000000001"/>
        <n v="6.4409999999999998"/>
        <n v="6.343"/>
        <n v="6.3220000000000001"/>
        <n v="6.0720000000000001"/>
        <n v="5.524"/>
        <n v="5.1029999999999998"/>
        <n v="5.093"/>
        <n v="4.4329999999999998"/>
        <n v="4.3079999999999998"/>
        <n v="7.3280000000000003"/>
        <n v="6.8860000000000001"/>
        <n v="6.8140000000000001"/>
        <n v="6.774"/>
        <n v="6.3739999999999997"/>
        <n v="6.3710000000000004"/>
        <n v="6.1050000000000004"/>
        <n v="6.0830000000000002"/>
        <n v="5.5659999999999998"/>
        <n v="5.4829999999999997"/>
        <n v="5.2949999999999999"/>
        <n v="5.2539999999999996"/>
        <n v="4.7430000000000003"/>
        <n v="4.7069999999999999"/>
        <n v="4.5919999999999996"/>
        <n v="4.4560000000000004"/>
        <n v="3.4620000000000002"/>
        <n v="3.355"/>
        <n v="7.0720000000000001"/>
        <n v="6.476"/>
        <n v="6.43"/>
        <n v="6.4189999999999996"/>
        <n v="6.3879999999999999"/>
        <n v="6.3819999999999997"/>
        <n v="6.26"/>
        <n v="6.1669999999999998"/>
        <n v="6.141"/>
        <n v="5.9729999999999999"/>
        <n v="5.7519999999999998"/>
        <n v="5.681"/>
        <n v="5.6630000000000003"/>
        <n v="5.5039999999999996"/>
        <n v="5.3019999999999996"/>
        <n v="4.806"/>
        <n v="3.5819999999999999"/>
        <n v="5.915"/>
        <n v="5.875"/>
        <n v="5.2460000000000004"/>
        <n v="5.125"/>
        <n v="6.7110000000000003"/>
        <n v="6.173"/>
        <n v="6.0960000000000001"/>
        <n v="5.952"/>
        <n v="5.9450000000000003"/>
        <n v="5.9329999999999998"/>
        <n v="5.81"/>
        <n v="5.79"/>
        <n v="5.7389999999999999"/>
        <n v="5.6619999999999999"/>
        <n v="5.64"/>
        <n v="5.6360000000000001"/>
        <n v="5.62"/>
        <n v="5.3979999999999997"/>
        <n v="5.3470000000000004"/>
        <n v="5.3209999999999997"/>
        <n v="5.2009999999999996"/>
        <n v="5.1989999999999998"/>
        <n v="5.1310000000000002"/>
        <n v="4.9329999999999998"/>
        <n v="4.5860000000000003"/>
        <n v="4.34"/>
        <n v="4.3209999999999997"/>
        <n v="4.1029999999999998"/>
        <n v="7.3239999999999998"/>
        <n v="7.2720000000000002"/>
        <n v="6.4459999999999997"/>
        <n v="5.718"/>
        <n v="5.274"/>
        <n v="4.7960000000000003"/>
        <n v="4.516"/>
        <n v="4.2119999999999997"/>
        <n v="3.9729999999999999"/>
        <n v="7.7690000000000001"/>
        <n v="7.6"/>
        <n v="7.5540000000000003"/>
        <n v="7.4939999999999998"/>
        <n v="7.4880000000000004"/>
        <n v="7.48"/>
        <n v="7.343"/>
        <n v="7.2460000000000004"/>
        <n v="7.09"/>
        <n v="7.0540000000000003"/>
        <n v="7.0209999999999999"/>
        <n v="6.9850000000000003"/>
        <n v="6.923"/>
        <n v="6.726"/>
        <n v="6.5919999999999996"/>
        <n v="6.3540000000000001"/>
        <n v="6.2229999999999999"/>
        <n v="6.0460000000000003"/>
        <n v="5.6929999999999996"/>
        <n v="5.2869999999999999"/>
        <n v="5.8879999999999999"/>
        <n v="5.2649999999999997"/>
        <n v="5.0439999999999996"/>
        <n v="4.944"/>
        <n v="4.883"/>
        <n v="4.8120000000000003"/>
        <n v="4.7990000000000004"/>
        <n v="4.7220000000000004"/>
        <n v="4.6680000000000001"/>
        <n v="4.6390000000000002"/>
        <n v="4.6280000000000001"/>
        <n v="4.5869999999999997"/>
        <n v="4.5339999999999998"/>
        <n v="4.5090000000000003"/>
        <n v="4.49"/>
        <n v="4.4660000000000002"/>
        <n v="4.4180000000000001"/>
        <n v="4.3899999999999997"/>
        <n v="4.3739999999999997"/>
        <n v="4.2859999999999996"/>
        <n v="4.1890000000000001"/>
        <n v="4.1070000000000002"/>
        <n v="4.085"/>
        <n v="3.9750000000000001"/>
        <n v="3.9329999999999998"/>
        <n v="3.802"/>
        <n v="3.7749999999999999"/>
        <n v="3.6629999999999998"/>
        <n v="3.488"/>
        <n v="3.41"/>
        <n v="3.3340000000000001"/>
        <n v="3.2309999999999999"/>
        <n v="2.8530000000000002"/>
        <n v="5.6529999999999996"/>
        <n v="4.9130000000000003"/>
        <n v="4.3659999999999997"/>
        <n v="4.0149999999999997"/>
        <n v="3.2029999999999998"/>
        <n v="6.2619999999999996"/>
        <n v="6.008"/>
        <n v="5.6310000000000002"/>
        <n v="5.3390000000000004"/>
        <n v="5.1749999999999998"/>
        <n v="4.7"/>
        <n v="6.8920000000000003"/>
        <n v="6.8250000000000002"/>
        <n v="6.1989999999999998"/>
        <n v="6.0209999999999999"/>
        <n v="5.5250000000000004"/>
        <n v="5.3730000000000002"/>
        <n v="5.2110000000000003"/>
        <n v="5.2080000000000002"/>
        <n v="5.1970000000000001"/>
        <n v="4.9059999999999997"/>
        <n v="4.6959999999999997"/>
        <n v="4.548"/>
        <n v="4.4610000000000003"/>
        <n v="4.4370000000000003"/>
        <n v="3.38"/>
        <n v="7.1669999999999998"/>
        <n v="6.5949999999999998"/>
        <n v="6.444"/>
        <n v="6.4359999999999999"/>
        <n v="6.3209999999999997"/>
        <n v="6.3"/>
        <n v="6.2930000000000001"/>
        <n v="6.2530000000000001"/>
        <n v="6.125"/>
        <n v="6.0860000000000003"/>
        <n v="6.0279999999999996"/>
        <n v="5.86"/>
        <n v="5.7789999999999999"/>
        <n v="5.6970000000000001"/>
        <n v="5.4249999999999998"/>
        <n v="3.597"/>
        <n v="5.8949999999999996"/>
        <n v="5.8860000000000001"/>
        <n v="5.2850000000000001"/>
        <n v="5.1909999999999998"/>
        <n v="6.8520000000000003"/>
        <n v="6.1980000000000004"/>
        <n v="6.1820000000000004"/>
        <n v="6.1740000000000004"/>
        <n v="6.149"/>
        <n v="6.1180000000000003"/>
        <n v="6.1"/>
        <n v="6.07"/>
        <n v="5.94"/>
        <n v="5.8929999999999998"/>
        <n v="5.8090000000000002"/>
        <n v="5.758"/>
        <n v="5.6029999999999998"/>
        <n v="5.5289999999999999"/>
        <n v="5.5229999999999997"/>
        <n v="5.4669999999999996"/>
        <n v="5.4320000000000004"/>
        <n v="5.3860000000000001"/>
        <n v="5.3230000000000004"/>
        <n v="5.2610000000000001"/>
        <n v="5.2469999999999999"/>
        <n v="5.0110000000000001"/>
        <n v="4.7190000000000003"/>
        <n v="4.5190000000000001"/>
        <n v="7.3070000000000004"/>
        <n v="7.2279999999999998"/>
      </sharedItems>
    </cacheField>
    <cacheField name="Standard Error" numFmtId="0">
      <sharedItems containsString="0" containsBlank="1" containsNumber="1" minValue="1.848E-2" maxValue="0.13693"/>
    </cacheField>
    <cacheField name="Economy (GDP per Capita)" numFmtId="0">
      <sharedItems containsSemiMixedTypes="0" containsString="0" containsNumber="1" minValue="0" maxValue="2.0960000000000001"/>
    </cacheField>
    <cacheField name="Family" numFmtId="0">
      <sharedItems containsSemiMixedTypes="0" containsString="0" containsNumber="1" minValue="0" maxValue="1.6439999999999999"/>
    </cacheField>
    <cacheField name="Health (Life Expectancy)" numFmtId="0">
      <sharedItems containsSemiMixedTypes="0" containsString="0" containsNumber="1" minValue="0" maxValue="1.141"/>
    </cacheField>
    <cacheField name="Freedom" numFmtId="0">
      <sharedItems containsSemiMixedTypes="0" containsString="0" containsNumber="1" minValue="0" maxValue="0.72399999999999998"/>
    </cacheField>
    <cacheField name="Trust (Government Corruption)" numFmtId="0">
      <sharedItems containsString="0" containsBlank="1" containsNumber="1" minValue="0" maxValue="0.55191000000000001"/>
    </cacheField>
    <cacheField name="Generosity" numFmtId="0">
      <sharedItems containsSemiMixedTypes="0" containsString="0" containsNumber="1" minValue="0" maxValue="0.83807516100000001"/>
    </cacheField>
    <cacheField name="Dystopia Residual" numFmtId="0">
      <sharedItems containsString="0" containsBlank="1" containsNumber="1" minValue="0.32857999999999998" maxValue="3.83772"/>
    </cacheField>
    <cacheField name="Year" numFmtId="0">
      <sharedItems containsSemiMixedTypes="0" containsString="0" containsNumber="1" containsInteger="1" minValue="2015" maxValue="2019" count="5">
        <n v="2015"/>
        <n v="2016"/>
        <n v="2017"/>
        <n v="2018"/>
        <n v="2019"/>
      </sharedItems>
    </cacheField>
    <cacheField name="Lower Confidence Interval" numFmtId="0">
      <sharedItems containsString="0" containsBlank="1" containsNumber="1" minValue="2.5211158870000001" maxValue="7.4795555379999996"/>
    </cacheField>
    <cacheField name="Upper Confidence Interval" numFmtId="0">
      <sharedItems containsString="0" containsBlank="1" containsNumber="1" minValue="2.864884269" maxValue="7.668999999999999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82">
  <r>
    <x v="0"/>
    <x v="0"/>
    <n v="1"/>
    <x v="0"/>
    <n v="3.4110000000000001E-2"/>
    <n v="1.3965099999999999"/>
    <n v="1.34951"/>
    <n v="0.94142999999999999"/>
    <n v="0.66556999999999999"/>
    <n v="0.41977999999999999"/>
    <n v="0.29677999999999999"/>
    <n v="2.5173800000000002"/>
    <x v="0"/>
    <m/>
    <m/>
  </r>
  <r>
    <x v="1"/>
    <x v="0"/>
    <n v="2"/>
    <x v="1"/>
    <n v="4.8840000000000001E-2"/>
    <n v="1.3023199999999999"/>
    <n v="1.4022300000000001"/>
    <n v="0.94784000000000002"/>
    <n v="0.62877000000000005"/>
    <n v="0.14144999999999999"/>
    <n v="0.43630000000000002"/>
    <n v="2.70201"/>
    <x v="0"/>
    <m/>
    <m/>
  </r>
  <r>
    <x v="2"/>
    <x v="0"/>
    <n v="3"/>
    <x v="2"/>
    <n v="3.3279999999999997E-2"/>
    <n v="1.32548"/>
    <n v="1.3605799999999999"/>
    <n v="0.87463999999999997"/>
    <n v="0.64937999999999996"/>
    <n v="0.48357"/>
    <n v="0.34139000000000003"/>
    <n v="2.4920399999999998"/>
    <x v="0"/>
    <m/>
    <m/>
  </r>
  <r>
    <x v="3"/>
    <x v="0"/>
    <n v="4"/>
    <x v="3"/>
    <n v="3.8800000000000001E-2"/>
    <n v="1.4590000000000001"/>
    <n v="1.3309500000000001"/>
    <n v="0.88521000000000005"/>
    <n v="0.66973000000000005"/>
    <n v="0.36503000000000002"/>
    <n v="0.34699000000000002"/>
    <n v="2.4653100000000001"/>
    <x v="0"/>
    <m/>
    <m/>
  </r>
  <r>
    <x v="4"/>
    <x v="1"/>
    <n v="5"/>
    <x v="4"/>
    <n v="3.5529999999999999E-2"/>
    <n v="1.32629"/>
    <n v="1.3226100000000001"/>
    <n v="0.90563000000000005"/>
    <n v="0.63297000000000003"/>
    <n v="0.32956999999999997"/>
    <n v="0.45811000000000002"/>
    <n v="2.4517600000000002"/>
    <x v="0"/>
    <m/>
    <m/>
  </r>
  <r>
    <x v="5"/>
    <x v="0"/>
    <n v="6"/>
    <x v="5"/>
    <n v="3.1399999999999997E-2"/>
    <n v="1.2902499999999999"/>
    <n v="1.31826"/>
    <n v="0.88910999999999996"/>
    <n v="0.64168999999999998"/>
    <n v="0.41371999999999998"/>
    <n v="0.23351"/>
    <n v="2.6195499999999998"/>
    <x v="0"/>
    <m/>
    <m/>
  </r>
  <r>
    <x v="6"/>
    <x v="0"/>
    <n v="7"/>
    <x v="6"/>
    <n v="2.7990000000000001E-2"/>
    <n v="1.32944"/>
    <n v="1.28017"/>
    <n v="0.89283999999999997"/>
    <n v="0.61575999999999997"/>
    <n v="0.31813999999999998"/>
    <n v="0.47610000000000002"/>
    <n v="2.4657"/>
    <x v="0"/>
    <m/>
    <m/>
  </r>
  <r>
    <x v="7"/>
    <x v="0"/>
    <n v="8"/>
    <x v="7"/>
    <n v="3.1570000000000001E-2"/>
    <n v="1.3317099999999999"/>
    <n v="1.2890699999999999"/>
    <n v="0.91086999999999996"/>
    <n v="0.65980000000000005"/>
    <n v="0.43844"/>
    <n v="0.36262"/>
    <n v="2.3711899999999999"/>
    <x v="0"/>
    <m/>
    <m/>
  </r>
  <r>
    <x v="8"/>
    <x v="2"/>
    <n v="9"/>
    <x v="8"/>
    <n v="3.3709999999999997E-2"/>
    <n v="1.2501800000000001"/>
    <n v="1.3196699999999999"/>
    <n v="0.90837000000000001"/>
    <n v="0.63937999999999995"/>
    <n v="0.42921999999999999"/>
    <n v="0.47500999999999999"/>
    <n v="2.2642500000000001"/>
    <x v="0"/>
    <m/>
    <m/>
  </r>
  <r>
    <x v="9"/>
    <x v="2"/>
    <n v="10"/>
    <x v="9"/>
    <n v="4.0829999999999998E-2"/>
    <n v="1.33358"/>
    <n v="1.3092299999999999"/>
    <n v="0.93156000000000005"/>
    <n v="0.65124000000000004"/>
    <n v="0.35637000000000002"/>
    <n v="0.43562000000000001"/>
    <n v="2.2664599999999999"/>
    <x v="0"/>
    <m/>
    <m/>
  </r>
  <r>
    <x v="10"/>
    <x v="3"/>
    <n v="11"/>
    <x v="10"/>
    <n v="3.4700000000000002E-2"/>
    <n v="1.2285699999999999"/>
    <n v="1.22393"/>
    <n v="0.91386999999999996"/>
    <n v="0.41319"/>
    <n v="7.7850000000000003E-2"/>
    <n v="0.33172000000000001"/>
    <n v="3.0885400000000001"/>
    <x v="0"/>
    <m/>
    <m/>
  </r>
  <r>
    <x v="11"/>
    <x v="4"/>
    <n v="12"/>
    <x v="11"/>
    <n v="4.4540000000000003E-2"/>
    <n v="0.95577999999999996"/>
    <n v="1.2378800000000001"/>
    <n v="0.86026999999999998"/>
    <n v="0.63375999999999999"/>
    <n v="0.10582999999999999"/>
    <n v="0.25496999999999997"/>
    <n v="3.1772800000000001"/>
    <x v="0"/>
    <m/>
    <m/>
  </r>
  <r>
    <x v="12"/>
    <x v="0"/>
    <n v="13"/>
    <x v="12"/>
    <n v="3.7510000000000002E-2"/>
    <n v="1.3372299999999999"/>
    <n v="1.29704"/>
    <n v="0.89041999999999999"/>
    <n v="0.62433000000000005"/>
    <n v="0.18676000000000001"/>
    <n v="0.33088000000000001"/>
    <n v="2.5331999999999999"/>
    <x v="0"/>
    <m/>
    <m/>
  </r>
  <r>
    <x v="13"/>
    <x v="4"/>
    <n v="14"/>
    <x v="13"/>
    <n v="4.1759999999999999E-2"/>
    <n v="1.02054"/>
    <n v="0.91451000000000005"/>
    <n v="0.81444000000000005"/>
    <n v="0.48181000000000002"/>
    <n v="0.21312"/>
    <n v="0.14074"/>
    <n v="3.6021399999999999"/>
    <x v="0"/>
    <m/>
    <m/>
  </r>
  <r>
    <x v="14"/>
    <x v="1"/>
    <n v="15"/>
    <x v="14"/>
    <n v="3.8390000000000001E-2"/>
    <n v="1.3945099999999999"/>
    <n v="1.2471099999999999"/>
    <n v="0.86178999999999994"/>
    <n v="0.54603999999999997"/>
    <n v="0.15890000000000001"/>
    <n v="0.40105000000000002"/>
    <n v="2.5101100000000001"/>
    <x v="0"/>
    <m/>
    <m/>
  </r>
  <r>
    <x v="15"/>
    <x v="4"/>
    <n v="16"/>
    <x v="15"/>
    <n v="4.0759999999999998E-2"/>
    <n v="0.98124"/>
    <n v="1.2328699999999999"/>
    <n v="0.69701999999999997"/>
    <n v="0.49048999999999998"/>
    <n v="0.17521"/>
    <n v="0.14574000000000001"/>
    <n v="3.2600099999999999"/>
    <x v="0"/>
    <m/>
    <m/>
  </r>
  <r>
    <x v="16"/>
    <x v="0"/>
    <n v="17"/>
    <x v="16"/>
    <n v="3.499E-2"/>
    <n v="1.5639099999999999"/>
    <n v="1.21963"/>
    <n v="0.91893999999999998"/>
    <n v="0.61582999999999999"/>
    <n v="0.37797999999999998"/>
    <n v="0.28033999999999998"/>
    <n v="1.9696100000000001"/>
    <x v="0"/>
    <m/>
    <m/>
  </r>
  <r>
    <x v="17"/>
    <x v="0"/>
    <n v="18"/>
    <x v="17"/>
    <n v="3.6760000000000001E-2"/>
    <n v="1.33596"/>
    <n v="1.36948"/>
    <n v="0.89532999999999996"/>
    <n v="0.61777000000000004"/>
    <n v="0.28703000000000001"/>
    <n v="0.45900999999999997"/>
    <n v="1.9757"/>
    <x v="0"/>
    <m/>
    <m/>
  </r>
  <r>
    <x v="18"/>
    <x v="0"/>
    <n v="19"/>
    <x v="18"/>
    <n v="3.5950000000000003E-2"/>
    <n v="1.30782"/>
    <n v="1.28566"/>
    <n v="0.89666999999999997"/>
    <n v="0.58450000000000002"/>
    <n v="0.22539999999999999"/>
    <n v="0.2225"/>
    <n v="2.4148399999999999"/>
    <x v="0"/>
    <m/>
    <m/>
  </r>
  <r>
    <x v="19"/>
    <x v="3"/>
    <n v="20"/>
    <x v="19"/>
    <n v="3.7289999999999997E-2"/>
    <n v="1.42727"/>
    <n v="1.12575"/>
    <n v="0.80925000000000002"/>
    <n v="0.64156999999999997"/>
    <n v="0.38583000000000001"/>
    <n v="0.26428000000000001"/>
    <n v="2.24743"/>
    <x v="0"/>
    <m/>
    <m/>
  </r>
  <r>
    <x v="20"/>
    <x v="0"/>
    <n v="21"/>
    <x v="20"/>
    <n v="1.866E-2"/>
    <n v="1.26637"/>
    <n v="1.28548"/>
    <n v="0.90942999999999996"/>
    <n v="0.59624999999999995"/>
    <n v="0.32067000000000001"/>
    <n v="0.51912000000000003"/>
    <n v="1.96994"/>
    <x v="0"/>
    <m/>
    <m/>
  </r>
  <r>
    <x v="21"/>
    <x v="3"/>
    <n v="22"/>
    <x v="21"/>
    <n v="5.3350000000000002E-2"/>
    <n v="1.3601099999999999"/>
    <n v="1.08182"/>
    <n v="0.76275999999999999"/>
    <n v="0.63273999999999997"/>
    <n v="0.32523999999999997"/>
    <n v="0.21542"/>
    <n v="2.4748899999999998"/>
    <x v="0"/>
    <m/>
    <m/>
  </r>
  <r>
    <x v="22"/>
    <x v="4"/>
    <n v="23"/>
    <x v="22"/>
    <n v="6.4759999999999998E-2"/>
    <n v="1.0442400000000001"/>
    <n v="1.25596"/>
    <n v="0.72052000000000005"/>
    <n v="0.42908000000000002"/>
    <n v="0.11069"/>
    <n v="5.8409999999999997E-2"/>
    <n v="3.1913100000000001"/>
    <x v="0"/>
    <m/>
    <m/>
  </r>
  <r>
    <x v="23"/>
    <x v="5"/>
    <n v="24"/>
    <x v="23"/>
    <n v="3.78E-2"/>
    <n v="1.52186"/>
    <n v="1.02"/>
    <n v="1.02525"/>
    <n v="0.54252"/>
    <n v="0.49209999999999998"/>
    <n v="0.31104999999999999"/>
    <n v="1.8850100000000001"/>
    <x v="0"/>
    <m/>
    <m/>
  </r>
  <r>
    <x v="24"/>
    <x v="4"/>
    <n v="25"/>
    <x v="24"/>
    <n v="4.9099999999999998E-2"/>
    <n v="1.0635300000000001"/>
    <n v="1.1984999999999999"/>
    <n v="0.79661000000000004"/>
    <n v="0.54210000000000003"/>
    <n v="9.2700000000000005E-2"/>
    <n v="0.24434"/>
    <n v="2.8484799999999999"/>
    <x v="0"/>
    <m/>
    <m/>
  </r>
  <r>
    <x v="25"/>
    <x v="0"/>
    <n v="26"/>
    <x v="25"/>
    <n v="1.848E-2"/>
    <n v="1.32792"/>
    <n v="1.2993699999999999"/>
    <n v="0.89185999999999999"/>
    <n v="0.61477000000000004"/>
    <n v="0.21843000000000001"/>
    <n v="0.28214"/>
    <n v="2.1156899999999998"/>
    <x v="0"/>
    <m/>
    <m/>
  </r>
  <r>
    <x v="26"/>
    <x v="4"/>
    <n v="27"/>
    <x v="26"/>
    <n v="5.8000000000000003E-2"/>
    <n v="1.1071500000000001"/>
    <n v="1.1244700000000001"/>
    <n v="0.85857000000000006"/>
    <n v="0.44131999999999999"/>
    <n v="0.12869"/>
    <n v="0.33362999999999998"/>
    <n v="2.6758500000000001"/>
    <x v="0"/>
    <m/>
    <m/>
  </r>
  <r>
    <x v="27"/>
    <x v="3"/>
    <n v="28"/>
    <x v="27"/>
    <n v="6.2570000000000001E-2"/>
    <n v="1.69042"/>
    <n v="1.0786"/>
    <n v="0.79732999999999998"/>
    <n v="0.64039999999999997"/>
    <n v="0.52207999999999999"/>
    <n v="0.32573000000000002"/>
    <n v="1.55674"/>
    <x v="0"/>
    <m/>
    <m/>
  </r>
  <r>
    <x v="28"/>
    <x v="0"/>
    <n v="29"/>
    <x v="28"/>
    <n v="3.5119999999999998E-2"/>
    <n v="1.2777799999999999"/>
    <n v="1.2603800000000001"/>
    <n v="0.94579000000000002"/>
    <n v="0.55010999999999999"/>
    <n v="0.20646"/>
    <n v="0.12332"/>
    <n v="2.2112599999999998"/>
    <x v="0"/>
    <m/>
    <m/>
  </r>
  <r>
    <x v="29"/>
    <x v="4"/>
    <n v="30"/>
    <x v="29"/>
    <n v="4.6120000000000001E-2"/>
    <n v="1.0535099999999999"/>
    <n v="1.24823"/>
    <n v="0.78722999999999999"/>
    <n v="0.44973999999999997"/>
    <n v="8.4839999999999999E-2"/>
    <n v="0.11451"/>
    <n v="2.8359999999999999"/>
    <x v="0"/>
    <m/>
    <m/>
  </r>
  <r>
    <x v="30"/>
    <x v="6"/>
    <n v="31"/>
    <x v="30"/>
    <n v="4.1680000000000002E-2"/>
    <n v="1.1789799999999999"/>
    <n v="1.2064299999999999"/>
    <n v="0.84482999999999997"/>
    <n v="0.46364"/>
    <n v="2.6519999999999998E-2"/>
    <n v="0.10686"/>
    <n v="2.6778200000000001"/>
    <x v="0"/>
    <m/>
    <m/>
  </r>
  <r>
    <x v="31"/>
    <x v="4"/>
    <n v="32"/>
    <x v="31"/>
    <n v="4.539E-2"/>
    <n v="1.06166"/>
    <n v="1.2089000000000001"/>
    <n v="0.81159999999999999"/>
    <n v="0.60362000000000005"/>
    <n v="0.24557999999999999"/>
    <n v="0.2324"/>
    <n v="2.3214199999999998"/>
    <x v="0"/>
    <m/>
    <m/>
  </r>
  <r>
    <x v="32"/>
    <x v="4"/>
    <n v="33"/>
    <x v="32"/>
    <n v="5.0509999999999999E-2"/>
    <n v="0.91861000000000004"/>
    <n v="1.2401800000000001"/>
    <n v="0.69077"/>
    <n v="0.53466000000000002"/>
    <n v="5.1200000000000002E-2"/>
    <n v="0.18401000000000001"/>
    <n v="2.85737"/>
    <x v="0"/>
    <m/>
    <m/>
  </r>
  <r>
    <x v="33"/>
    <x v="5"/>
    <n v="34"/>
    <x v="33"/>
    <n v="3.5569999999999997E-2"/>
    <n v="0.96689999999999998"/>
    <n v="1.2650399999999999"/>
    <n v="0.73850000000000005"/>
    <n v="0.55664000000000002"/>
    <n v="3.1870000000000002E-2"/>
    <n v="0.57630000000000003"/>
    <n v="2.3194499999999998"/>
    <x v="0"/>
    <m/>
    <m/>
  </r>
  <r>
    <x v="34"/>
    <x v="3"/>
    <n v="35"/>
    <x v="34"/>
    <n v="4.6330000000000003E-2"/>
    <n v="1.39541"/>
    <n v="1.0839300000000001"/>
    <n v="0.72024999999999995"/>
    <n v="0.31047999999999998"/>
    <n v="0.32523999999999997"/>
    <n v="0.13705999999999999"/>
    <n v="2.43872"/>
    <x v="0"/>
    <m/>
    <m/>
  </r>
  <r>
    <x v="35"/>
    <x v="0"/>
    <n v="36"/>
    <x v="35"/>
    <n v="3.4680000000000002E-2"/>
    <n v="1.23011"/>
    <n v="1.31379"/>
    <n v="0.95562000000000002"/>
    <n v="0.45950999999999997"/>
    <n v="6.3979999999999995E-2"/>
    <n v="0.18226999999999999"/>
    <n v="2.1236700000000002"/>
    <x v="0"/>
    <m/>
    <m/>
  </r>
  <r>
    <x v="36"/>
    <x v="0"/>
    <n v="37"/>
    <x v="36"/>
    <n v="4.206E-2"/>
    <n v="1.2074"/>
    <n v="1.30203"/>
    <n v="0.88721000000000005"/>
    <n v="0.60365000000000002"/>
    <n v="0.13586000000000001"/>
    <n v="0.51751999999999998"/>
    <n v="1.6488"/>
    <x v="0"/>
    <m/>
    <m/>
  </r>
  <r>
    <x v="37"/>
    <x v="7"/>
    <n v="38"/>
    <x v="37"/>
    <n v="3.8679999999999999E-2"/>
    <n v="1.29098"/>
    <n v="1.0761700000000001"/>
    <n v="0.87529999999999997"/>
    <n v="0.39739999999999998"/>
    <n v="8.1290000000000001E-2"/>
    <n v="0.25375999999999999"/>
    <n v="2.3232300000000001"/>
    <x v="0"/>
    <m/>
    <m/>
  </r>
  <r>
    <x v="38"/>
    <x v="3"/>
    <n v="39"/>
    <x v="38"/>
    <n v="4.4560000000000002E-2"/>
    <n v="1.5542199999999999"/>
    <n v="1.16594"/>
    <n v="0.72492000000000001"/>
    <n v="0.55498999999999998"/>
    <n v="0.25608999999999998"/>
    <n v="0.16228000000000001"/>
    <n v="1.8763399999999999"/>
    <x v="0"/>
    <m/>
    <m/>
  </r>
  <r>
    <x v="39"/>
    <x v="4"/>
    <n v="40"/>
    <x v="39"/>
    <n v="9.8110000000000003E-2"/>
    <n v="0.99534"/>
    <n v="0.97199999999999998"/>
    <n v="0.60819999999999996"/>
    <n v="0.59657000000000004"/>
    <n v="0.13633000000000001"/>
    <n v="0.16991000000000001"/>
    <n v="2.79094"/>
    <x v="0"/>
    <m/>
    <m/>
  </r>
  <r>
    <x v="40"/>
    <x v="4"/>
    <n v="41"/>
    <x v="40"/>
    <n v="0.10895000000000001"/>
    <n v="1.21183"/>
    <n v="1.18354"/>
    <n v="0.61482999999999999"/>
    <n v="0.55884"/>
    <n v="1.14E-2"/>
    <n v="0.31844"/>
    <n v="2.2688199999999998"/>
    <x v="0"/>
    <m/>
    <m/>
  </r>
  <r>
    <x v="41"/>
    <x v="4"/>
    <n v="42"/>
    <x v="41"/>
    <n v="5.6180000000000001E-2"/>
    <n v="0.76454"/>
    <n v="1.0250699999999999"/>
    <n v="0.67737000000000003"/>
    <n v="0.40350000000000003"/>
    <n v="0.11776"/>
    <n v="0.10692"/>
    <n v="3.0350000000000001"/>
    <x v="0"/>
    <m/>
    <m/>
  </r>
  <r>
    <x v="42"/>
    <x v="4"/>
    <n v="43"/>
    <x v="42"/>
    <n v="5.2240000000000002E-2"/>
    <n v="0.74553000000000003"/>
    <n v="1.04356"/>
    <n v="0.64424999999999999"/>
    <n v="0.57733000000000001"/>
    <n v="9.4719999999999999E-2"/>
    <n v="0.27489000000000002"/>
    <n v="2.74255"/>
    <x v="0"/>
    <m/>
    <m/>
  </r>
  <r>
    <x v="43"/>
    <x v="6"/>
    <n v="44"/>
    <x v="43"/>
    <n v="4.3610000000000003E-2"/>
    <n v="0.63244"/>
    <n v="1.34043"/>
    <n v="0.59772000000000003"/>
    <n v="0.65820999999999996"/>
    <n v="0.30825999999999998"/>
    <n v="0.22836999999999999"/>
    <n v="2.2374100000000001"/>
    <x v="0"/>
    <m/>
    <m/>
  </r>
  <r>
    <x v="44"/>
    <x v="6"/>
    <n v="45"/>
    <x v="44"/>
    <n v="4.267E-2"/>
    <n v="1.1689099999999999"/>
    <n v="1.26999"/>
    <n v="0.78902000000000005"/>
    <n v="0.31751000000000001"/>
    <n v="3.431E-2"/>
    <n v="0.16893"/>
    <n v="2.2463899999999999"/>
    <x v="0"/>
    <m/>
    <m/>
  </r>
  <r>
    <x v="45"/>
    <x v="7"/>
    <n v="46"/>
    <x v="45"/>
    <n v="3.5810000000000002E-2"/>
    <n v="1.27074"/>
    <n v="1.25712"/>
    <n v="0.99111000000000005"/>
    <n v="0.49614999999999998"/>
    <n v="0.18060000000000001"/>
    <n v="0.10705000000000001"/>
    <n v="1.68435"/>
    <x v="0"/>
    <m/>
    <m/>
  </r>
  <r>
    <x v="46"/>
    <x v="7"/>
    <n v="47"/>
    <x v="46"/>
    <n v="4.0980000000000003E-2"/>
    <n v="1.24461"/>
    <n v="0.95774000000000004"/>
    <n v="0.96538000000000002"/>
    <n v="0.33207999999999999"/>
    <n v="7.8570000000000001E-2"/>
    <n v="0.18557000000000001"/>
    <n v="2.2197800000000001"/>
    <x v="0"/>
    <m/>
    <m/>
  </r>
  <r>
    <x v="47"/>
    <x v="4"/>
    <n v="48"/>
    <x v="47"/>
    <n v="4.5280000000000001E-2"/>
    <n v="0.86402000000000001"/>
    <n v="0.99902999999999997"/>
    <n v="0.79074999999999995"/>
    <n v="0.48574000000000001"/>
    <n v="0.18090000000000001"/>
    <n v="0.11541"/>
    <n v="2.5394199999999998"/>
    <x v="0"/>
    <m/>
    <m/>
  </r>
  <r>
    <x v="48"/>
    <x v="3"/>
    <n v="49"/>
    <x v="48"/>
    <n v="5.4120000000000001E-2"/>
    <n v="1.32376"/>
    <n v="1.21624"/>
    <n v="0.74716000000000005"/>
    <n v="0.45491999999999999"/>
    <n v="0.30599999999999999"/>
    <n v="0.17362"/>
    <n v="1.73797"/>
    <x v="0"/>
    <m/>
    <m/>
  </r>
  <r>
    <x v="49"/>
    <x v="0"/>
    <n v="50"/>
    <x v="49"/>
    <n v="3.9140000000000001E-2"/>
    <n v="1.2511399999999999"/>
    <n v="1.19777"/>
    <n v="0.95445999999999998"/>
    <n v="0.26235999999999998"/>
    <n v="2.9010000000000001E-2"/>
    <n v="0.22822999999999999"/>
    <n v="2.0251800000000002"/>
    <x v="0"/>
    <m/>
    <m/>
  </r>
  <r>
    <x v="50"/>
    <x v="4"/>
    <n v="51"/>
    <x v="50"/>
    <n v="5.6419999999999998E-2"/>
    <n v="0.68132999999999999"/>
    <n v="0.97841"/>
    <n v="0.53920000000000001"/>
    <n v="0.57413999999999998"/>
    <n v="8.7999999999999995E-2"/>
    <n v="0.20535999999999999"/>
    <n v="2.82334"/>
    <x v="0"/>
    <m/>
    <m/>
  </r>
  <r>
    <x v="51"/>
    <x v="6"/>
    <n v="52"/>
    <x v="51"/>
    <n v="3.7990000000000003E-2"/>
    <n v="0.59448000000000001"/>
    <n v="1.01528"/>
    <n v="0.61826000000000003"/>
    <n v="0.32818000000000003"/>
    <n v="1.6150000000000001E-2"/>
    <n v="0.20951"/>
    <n v="3.1071200000000001"/>
    <x v="0"/>
    <m/>
    <m/>
  </r>
  <r>
    <x v="52"/>
    <x v="4"/>
    <n v="53"/>
    <x v="52"/>
    <n v="4.5629999999999997E-2"/>
    <n v="0.75985000000000003"/>
    <n v="1.30477"/>
    <n v="0.66098000000000001"/>
    <n v="0.53898999999999997"/>
    <n v="8.2419999999999993E-2"/>
    <n v="0.34239999999999998"/>
    <n v="2.1889599999999998"/>
    <x v="0"/>
    <m/>
    <m/>
  </r>
  <r>
    <x v="53"/>
    <x v="6"/>
    <n v="54"/>
    <x v="53"/>
    <n v="4.1140000000000003E-2"/>
    <n v="1.1225400000000001"/>
    <n v="1.1224099999999999"/>
    <n v="0.64368000000000003"/>
    <n v="0.51649"/>
    <n v="8.4540000000000004E-2"/>
    <n v="0.11827"/>
    <n v="2.24729"/>
    <x v="0"/>
    <m/>
    <m/>
  </r>
  <r>
    <x v="54"/>
    <x v="6"/>
    <n v="55"/>
    <x v="54"/>
    <n v="4.2509999999999999E-2"/>
    <n v="1.1849799999999999"/>
    <n v="1.2738499999999999"/>
    <n v="0.87336999999999998"/>
    <n v="0.60855000000000004"/>
    <n v="3.7870000000000001E-2"/>
    <n v="0.25328000000000001"/>
    <n v="1.6158300000000001"/>
    <x v="0"/>
    <m/>
    <m/>
  </r>
  <r>
    <x v="55"/>
    <x v="6"/>
    <n v="56"/>
    <x v="55"/>
    <n v="3.8429999999999999E-2"/>
    <n v="1.14723"/>
    <n v="1.25745"/>
    <n v="0.73128000000000004"/>
    <n v="0.21342"/>
    <n v="1.031E-2"/>
    <n v="2.6409999999999999E-2"/>
    <n v="2.4464899999999998"/>
    <x v="0"/>
    <m/>
    <m/>
  </r>
  <r>
    <x v="56"/>
    <x v="4"/>
    <n v="57"/>
    <x v="56"/>
    <n v="5.3710000000000001E-2"/>
    <n v="0.59325000000000006"/>
    <n v="1.14184"/>
    <n v="0.74314000000000002"/>
    <n v="0.55474999999999997"/>
    <n v="0.19317000000000001"/>
    <n v="0.27815000000000001"/>
    <n v="2.3240699999999999"/>
    <x v="0"/>
    <m/>
    <m/>
  </r>
  <r>
    <x v="57"/>
    <x v="4"/>
    <n v="58"/>
    <x v="57"/>
    <n v="4.6149999999999997E-2"/>
    <n v="0.90019000000000005"/>
    <n v="0.97458999999999996"/>
    <n v="0.73016999999999999"/>
    <n v="0.41496"/>
    <n v="5.9889999999999999E-2"/>
    <n v="0.14982000000000001"/>
    <n v="2.5945"/>
    <x v="0"/>
    <m/>
    <m/>
  </r>
  <r>
    <x v="58"/>
    <x v="6"/>
    <n v="59"/>
    <x v="58"/>
    <n v="3.9379999999999998E-2"/>
    <n v="1.0319199999999999"/>
    <n v="1.23289"/>
    <n v="0.73607999999999996"/>
    <n v="0.37938"/>
    <n v="0.19089999999999999"/>
    <n v="0.11046"/>
    <n v="2.1309"/>
    <x v="0"/>
    <m/>
    <m/>
  </r>
  <r>
    <x v="59"/>
    <x v="6"/>
    <n v="60"/>
    <x v="59"/>
    <n v="4.2630000000000001E-2"/>
    <n v="1.1255500000000001"/>
    <n v="1.27948"/>
    <n v="0.77903"/>
    <n v="0.53122000000000003"/>
    <n v="4.2119999999999998E-2"/>
    <n v="0.16758999999999999"/>
    <n v="1.86565"/>
    <x v="0"/>
    <m/>
    <m/>
  </r>
  <r>
    <x v="60"/>
    <x v="5"/>
    <n v="61"/>
    <x v="60"/>
    <n v="4.3299999999999998E-2"/>
    <n v="1.12486"/>
    <n v="1.07023"/>
    <n v="0.72394000000000003"/>
    <n v="0.53024000000000004"/>
    <n v="0.10501000000000001"/>
    <n v="0.33074999999999999"/>
    <n v="1.88541"/>
    <x v="0"/>
    <m/>
    <m/>
  </r>
  <r>
    <x v="61"/>
    <x v="6"/>
    <n v="62"/>
    <x v="61"/>
    <n v="4.394E-2"/>
    <n v="1.0825400000000001"/>
    <n v="0.79623999999999995"/>
    <n v="0.78805000000000003"/>
    <n v="0.25883"/>
    <n v="2.4299999999999999E-2"/>
    <n v="5.4440000000000002E-2"/>
    <n v="2.75414"/>
    <x v="0"/>
    <m/>
    <m/>
  </r>
  <r>
    <x v="62"/>
    <x v="3"/>
    <n v="63"/>
    <x v="62"/>
    <n v="7.8320000000000001E-2"/>
    <n v="1.1314500000000001"/>
    <n v="1.1186199999999999"/>
    <n v="0.70379999999999998"/>
    <n v="0.41667999999999999"/>
    <n v="0.11022999999999999"/>
    <n v="0.18295"/>
    <n v="2.0906600000000002"/>
    <x v="0"/>
    <m/>
    <m/>
  </r>
  <r>
    <x v="63"/>
    <x v="6"/>
    <n v="64"/>
    <x v="63"/>
    <n v="3.1350000000000003E-2"/>
    <n v="1.13764"/>
    <n v="1.23617"/>
    <n v="0.66925999999999997"/>
    <n v="0.36679"/>
    <n v="3.005E-2"/>
    <n v="1.99E-3"/>
    <n v="2.2739400000000001"/>
    <x v="0"/>
    <m/>
    <m/>
  </r>
  <r>
    <x v="64"/>
    <x v="4"/>
    <n v="65"/>
    <x v="64"/>
    <n v="0.13693"/>
    <n v="0.81037999999999999"/>
    <n v="1.1510199999999999"/>
    <n v="0.68740999999999997"/>
    <n v="0.50441999999999998"/>
    <n v="2.299E-2"/>
    <n v="0.21229999999999999"/>
    <n v="2.3203800000000001"/>
    <x v="0"/>
    <m/>
    <m/>
  </r>
  <r>
    <x v="65"/>
    <x v="0"/>
    <n v="66"/>
    <x v="65"/>
    <n v="5.6349999999999997E-2"/>
    <n v="1.2080599999999999"/>
    <n v="1.0700799999999999"/>
    <n v="0.92356000000000005"/>
    <n v="0.49026999999999998"/>
    <n v="0.14280000000000001"/>
    <n v="0.26168999999999998"/>
    <n v="1.5988800000000001"/>
    <x v="0"/>
    <m/>
    <m/>
  </r>
  <r>
    <x v="66"/>
    <x v="0"/>
    <n v="67"/>
    <x v="66"/>
    <n v="5.5800000000000002E-2"/>
    <n v="1.2081299999999999"/>
    <n v="0.89317999999999997"/>
    <n v="0.92356000000000005"/>
    <n v="0.40672000000000003"/>
    <n v="6.1460000000000001E-2"/>
    <n v="0.30637999999999999"/>
    <n v="1.88931"/>
    <x v="0"/>
    <m/>
    <m/>
  </r>
  <r>
    <x v="67"/>
    <x v="3"/>
    <n v="68"/>
    <x v="67"/>
    <n v="5.0990000000000001E-2"/>
    <n v="0.93928999999999996"/>
    <n v="1.07772"/>
    <n v="0.61765999999999999"/>
    <n v="0.28578999999999999"/>
    <n v="0.17383000000000001"/>
    <n v="7.8219999999999998E-2"/>
    <n v="2.4320900000000001"/>
    <x v="0"/>
    <m/>
    <m/>
  </r>
  <r>
    <x v="68"/>
    <x v="6"/>
    <n v="69"/>
    <x v="68"/>
    <n v="5.0180000000000002E-2"/>
    <n v="0.80147999999999997"/>
    <n v="0.81198000000000004"/>
    <n v="0.63131999999999999"/>
    <n v="0.24748999999999999"/>
    <n v="4.7410000000000001E-2"/>
    <n v="0.28310000000000002"/>
    <n v="2.76579"/>
    <x v="0"/>
    <m/>
    <m/>
  </r>
  <r>
    <x v="69"/>
    <x v="6"/>
    <n v="70"/>
    <x v="69"/>
    <n v="4.1750000000000002E-2"/>
    <n v="0.95847000000000004"/>
    <n v="1.22668"/>
    <n v="0.53886000000000001"/>
    <n v="0.47610000000000002"/>
    <n v="0.30843999999999999"/>
    <n v="0.16979"/>
    <n v="1.8698399999999999"/>
    <x v="0"/>
    <m/>
    <m/>
  </r>
  <r>
    <x v="70"/>
    <x v="8"/>
    <n v="71"/>
    <x v="70"/>
    <n v="7.1970000000000006E-2"/>
    <n v="1.0076099999999999"/>
    <n v="0.98521000000000003"/>
    <n v="0.70950000000000002"/>
    <n v="0.56066000000000005"/>
    <n v="7.5209999999999999E-2"/>
    <n v="0.37744"/>
    <n v="1.76145"/>
    <x v="0"/>
    <m/>
    <m/>
  </r>
  <r>
    <x v="71"/>
    <x v="7"/>
    <n v="72"/>
    <x v="71"/>
    <n v="5.0509999999999999E-2"/>
    <n v="1.3860399999999999"/>
    <n v="1.0581799999999999"/>
    <n v="1.01328"/>
    <n v="0.59608000000000005"/>
    <n v="0.37124000000000001"/>
    <n v="0.39478000000000002"/>
    <n v="0.65429000000000004"/>
    <x v="0"/>
    <m/>
    <m/>
  </r>
  <r>
    <x v="72"/>
    <x v="6"/>
    <n v="73"/>
    <x v="72"/>
    <n v="4.0129999999999999E-2"/>
    <n v="1.15174"/>
    <n v="1.2279100000000001"/>
    <n v="0.77361000000000002"/>
    <n v="0.44888"/>
    <n v="0.15184"/>
    <n v="8.6800000000000002E-2"/>
    <n v="1.58782"/>
    <x v="0"/>
    <m/>
    <m/>
  </r>
  <r>
    <x v="73"/>
    <x v="5"/>
    <n v="74"/>
    <x v="73"/>
    <n v="2.596E-2"/>
    <n v="0.82826999999999995"/>
    <n v="1.08708"/>
    <n v="0.63793"/>
    <n v="0.46611000000000002"/>
    <n v="0"/>
    <n v="0.51534999999999997"/>
    <n v="1.86399"/>
    <x v="0"/>
    <m/>
    <m/>
  </r>
  <r>
    <x v="74"/>
    <x v="5"/>
    <n v="75"/>
    <x v="74"/>
    <n v="3.107E-2"/>
    <n v="0.63216000000000006"/>
    <n v="0.91225999999999996"/>
    <n v="0.74675999999999998"/>
    <n v="0.59443999999999997"/>
    <n v="0.10441"/>
    <n v="0.1686"/>
    <n v="2.20173"/>
    <x v="0"/>
    <m/>
    <m/>
  </r>
  <r>
    <x v="75"/>
    <x v="3"/>
    <n v="76"/>
    <x v="75"/>
    <n v="3.8640000000000001E-2"/>
    <n v="1.06098"/>
    <n v="0.94632000000000005"/>
    <n v="0.73172000000000004"/>
    <n v="0.22814999999999999"/>
    <n v="0.15745999999999999"/>
    <n v="0.12253"/>
    <n v="2.08528"/>
    <x v="0"/>
    <m/>
    <m/>
  </r>
  <r>
    <x v="76"/>
    <x v="6"/>
    <n v="77"/>
    <x v="76"/>
    <n v="3.823E-2"/>
    <n v="0.47427999999999998"/>
    <n v="1.1511499999999999"/>
    <n v="0.65088000000000001"/>
    <n v="0.43476999999999999"/>
    <n v="4.2320000000000003E-2"/>
    <n v="0.30030000000000001"/>
    <n v="2.2326999999999999"/>
    <x v="0"/>
    <m/>
    <m/>
  </r>
  <r>
    <x v="77"/>
    <x v="8"/>
    <n v="78"/>
    <x v="77"/>
    <n v="4.1919999999999999E-2"/>
    <n v="0.65434999999999999"/>
    <n v="0.90432000000000001"/>
    <n v="0.16006999999999999"/>
    <n v="0.34333999999999998"/>
    <n v="4.0300000000000002E-2"/>
    <n v="0.27233000000000002"/>
    <n v="2.8931900000000002"/>
    <x v="0"/>
    <m/>
    <m/>
  </r>
  <r>
    <x v="78"/>
    <x v="9"/>
    <n v="79"/>
    <x v="78"/>
    <n v="3.2250000000000001E-2"/>
    <n v="0.77041999999999999"/>
    <n v="1.10395"/>
    <n v="0.57406999999999997"/>
    <n v="0.53205999999999998"/>
    <n v="0.15445"/>
    <n v="0.47998000000000002"/>
    <n v="1.63794"/>
    <x v="0"/>
    <m/>
    <m/>
  </r>
  <r>
    <x v="79"/>
    <x v="6"/>
    <n v="80"/>
    <x v="79"/>
    <n v="3.363E-2"/>
    <n v="1.02389"/>
    <n v="0.93793000000000004"/>
    <n v="0.64044999999999996"/>
    <n v="0.37030000000000002"/>
    <n v="0.16064999999999999"/>
    <n v="7.7990000000000004E-2"/>
    <n v="2.0007299999999999"/>
    <x v="0"/>
    <m/>
    <m/>
  </r>
  <r>
    <x v="80"/>
    <x v="9"/>
    <n v="81"/>
    <x v="80"/>
    <n v="3.7260000000000001E-2"/>
    <n v="0.59543000000000001"/>
    <n v="0.41410999999999998"/>
    <n v="0.51466000000000001"/>
    <n v="0.12102"/>
    <n v="0.10464"/>
    <n v="0.33671000000000001"/>
    <n v="3.1070899999999999"/>
    <x v="0"/>
    <m/>
    <m/>
  </r>
  <r>
    <x v="81"/>
    <x v="3"/>
    <n v="82"/>
    <x v="81"/>
    <n v="4.5240000000000002E-2"/>
    <n v="0.90198"/>
    <n v="1.05392"/>
    <n v="0.69638999999999995"/>
    <n v="0.40661000000000003"/>
    <n v="0.14293"/>
    <n v="0.11053"/>
    <n v="1.8799600000000001"/>
    <x v="0"/>
    <m/>
    <m/>
  </r>
  <r>
    <x v="82"/>
    <x v="6"/>
    <n v="82"/>
    <x v="81"/>
    <n v="5.2350000000000001E-2"/>
    <n v="0.97438000000000002"/>
    <n v="0.90556999999999999"/>
    <n v="0.72521000000000002"/>
    <n v="0.18260000000000001"/>
    <n v="0.14296"/>
    <n v="0.16139999999999999"/>
    <n v="2.1001699999999999"/>
    <x v="0"/>
    <m/>
    <m/>
  </r>
  <r>
    <x v="83"/>
    <x v="7"/>
    <n v="84"/>
    <x v="82"/>
    <n v="2.4240000000000001E-2"/>
    <n v="0.89012000000000002"/>
    <n v="0.94674999999999998"/>
    <n v="0.81657999999999997"/>
    <n v="0.51697000000000004"/>
    <n v="2.7810000000000001E-2"/>
    <n v="8.1850000000000006E-2"/>
    <n v="1.8604000000000001"/>
    <x v="0"/>
    <m/>
    <m/>
  </r>
  <r>
    <x v="84"/>
    <x v="8"/>
    <n v="85"/>
    <x v="83"/>
    <n v="6.9879999999999998E-2"/>
    <n v="0.47038000000000002"/>
    <n v="0.91612000000000005"/>
    <n v="0.29924000000000001"/>
    <n v="0.48826999999999998"/>
    <n v="0.12468"/>
    <n v="0.19591"/>
    <n v="2.6343000000000001"/>
    <x v="0"/>
    <m/>
    <m/>
  </r>
  <r>
    <x v="85"/>
    <x v="6"/>
    <n v="86"/>
    <x v="84"/>
    <n v="6.6070000000000004E-2"/>
    <n v="1.04345"/>
    <n v="0.88588"/>
    <n v="0.76890000000000003"/>
    <n v="0.35067999999999999"/>
    <n v="6.4900000000000001E-3"/>
    <n v="0.13747999999999999"/>
    <n v="1.93129"/>
    <x v="0"/>
    <m/>
    <m/>
  </r>
  <r>
    <x v="86"/>
    <x v="6"/>
    <n v="87"/>
    <x v="85"/>
    <n v="4.8640000000000003E-2"/>
    <n v="0.92052999999999996"/>
    <n v="1.0096400000000001"/>
    <n v="0.74836000000000003"/>
    <n v="0.20107"/>
    <n v="2.6169999999999999E-2"/>
    <n v="0.19231000000000001"/>
    <n v="2.0249999999999999"/>
    <x v="0"/>
    <m/>
    <m/>
  </r>
  <r>
    <x v="87"/>
    <x v="0"/>
    <n v="88"/>
    <x v="86"/>
    <n v="4.802E-2"/>
    <n v="1.15991"/>
    <n v="1.1393500000000001"/>
    <n v="0.87519000000000002"/>
    <n v="0.51468999999999998"/>
    <n v="1.078E-2"/>
    <n v="0.13719000000000001"/>
    <n v="1.2646200000000001"/>
    <x v="0"/>
    <m/>
    <m/>
  </r>
  <r>
    <x v="88"/>
    <x v="6"/>
    <n v="89"/>
    <x v="87"/>
    <n v="4.6399999999999997E-2"/>
    <n v="1.1131200000000001"/>
    <n v="1.09562"/>
    <n v="0.72436999999999996"/>
    <n v="0.29670999999999997"/>
    <n v="6.3320000000000001E-2"/>
    <n v="0.18226000000000001"/>
    <n v="1.62215"/>
    <x v="0"/>
    <m/>
    <m/>
  </r>
  <r>
    <x v="89"/>
    <x v="5"/>
    <n v="90"/>
    <x v="88"/>
    <n v="4.9340000000000002E-2"/>
    <n v="0.70531999999999995"/>
    <n v="1.0351600000000001"/>
    <n v="0.58113999999999999"/>
    <n v="0.62544999999999995"/>
    <n v="0.12279"/>
    <n v="0.24990999999999999"/>
    <n v="1.7536"/>
    <x v="0"/>
    <m/>
    <m/>
  </r>
  <r>
    <x v="90"/>
    <x v="8"/>
    <n v="91"/>
    <x v="89"/>
    <n v="6.1609999999999998E-2"/>
    <n v="0.18847"/>
    <n v="0.95152000000000003"/>
    <n v="0.43873000000000001"/>
    <n v="0.46582000000000001"/>
    <n v="0.39928000000000002"/>
    <n v="0.50317999999999996"/>
    <n v="2.1103200000000002"/>
    <x v="0"/>
    <m/>
    <m/>
  </r>
  <r>
    <x v="91"/>
    <x v="3"/>
    <n v="92"/>
    <x v="90"/>
    <n v="3.4200000000000001E-2"/>
    <n v="0.73479000000000005"/>
    <n v="0.64095000000000002"/>
    <n v="0.60953999999999997"/>
    <n v="0.41691"/>
    <n v="8.5459999999999994E-2"/>
    <n v="7.1720000000000006E-2"/>
    <n v="2.4537300000000002"/>
    <x v="0"/>
    <m/>
    <m/>
  </r>
  <r>
    <x v="92"/>
    <x v="6"/>
    <n v="93"/>
    <x v="91"/>
    <n v="5.3760000000000002E-2"/>
    <n v="0.91851000000000005"/>
    <n v="1.0023200000000001"/>
    <n v="0.73545000000000005"/>
    <n v="0.33456999999999998"/>
    <n v="5.3269999999999998E-2"/>
    <n v="0.22359000000000001"/>
    <n v="1.73933"/>
    <x v="0"/>
    <m/>
    <m/>
  </r>
  <r>
    <x v="93"/>
    <x v="8"/>
    <n v="94"/>
    <x v="92"/>
    <n v="7.8960000000000002E-2"/>
    <n v="8.3080000000000001E-2"/>
    <n v="1.02626"/>
    <n v="9.1310000000000002E-2"/>
    <n v="0.34037000000000001"/>
    <n v="0.15603"/>
    <n v="0.22269"/>
    <n v="3.0513699999999999"/>
    <x v="0"/>
    <m/>
    <m/>
  </r>
  <r>
    <x v="94"/>
    <x v="6"/>
    <n v="95"/>
    <x v="93"/>
    <n v="5.0130000000000001E-2"/>
    <n v="0.87866999999999995"/>
    <n v="0.80434000000000005"/>
    <n v="0.81325000000000003"/>
    <n v="0.35732999999999998"/>
    <n v="6.4130000000000006E-2"/>
    <n v="0.14272000000000001"/>
    <n v="1.8989400000000001"/>
    <x v="0"/>
    <m/>
    <m/>
  </r>
  <r>
    <x v="95"/>
    <x v="6"/>
    <n v="96"/>
    <x v="94"/>
    <n v="6.9129999999999997E-2"/>
    <n v="0.83223000000000003"/>
    <n v="0.91915999999999998"/>
    <n v="0.79081000000000001"/>
    <n v="9.2450000000000004E-2"/>
    <n v="2.2699999999999999E-3"/>
    <n v="0.24807999999999999"/>
    <n v="2.0636700000000001"/>
    <x v="0"/>
    <m/>
    <m/>
  </r>
  <r>
    <x v="96"/>
    <x v="8"/>
    <n v="97"/>
    <x v="95"/>
    <n v="9.4380000000000006E-2"/>
    <n v="0.37545000000000001"/>
    <n v="1.0410299999999999"/>
    <n v="7.6119999999999993E-2"/>
    <n v="0.31767000000000001"/>
    <n v="0.12504000000000001"/>
    <n v="0.16388"/>
    <n v="2.7983199999999999"/>
    <x v="0"/>
    <m/>
    <m/>
  </r>
  <r>
    <x v="97"/>
    <x v="4"/>
    <n v="98"/>
    <x v="96"/>
    <n v="7.4459999999999998E-2"/>
    <n v="0.89537"/>
    <n v="1.1720200000000001"/>
    <n v="0.66825000000000001"/>
    <n v="0.57672000000000001"/>
    <n v="0.14233999999999999"/>
    <n v="0.21684"/>
    <n v="1.21305"/>
    <x v="0"/>
    <m/>
    <m/>
  </r>
  <r>
    <x v="98"/>
    <x v="5"/>
    <n v="99"/>
    <x v="97"/>
    <n v="6.6979999999999998E-2"/>
    <n v="0.59065999999999996"/>
    <n v="0.73802999999999996"/>
    <n v="0.54908999999999997"/>
    <n v="0.59591000000000005"/>
    <n v="0.24249000000000001"/>
    <n v="0.42192000000000002"/>
    <n v="1.7379899999999999"/>
    <x v="0"/>
    <m/>
    <m/>
  </r>
  <r>
    <x v="99"/>
    <x v="7"/>
    <n v="100"/>
    <x v="98"/>
    <n v="3.313E-2"/>
    <n v="0.82818999999999998"/>
    <n v="1.3006"/>
    <n v="0.60267999999999999"/>
    <n v="0.43625999999999998"/>
    <n v="2.666E-2"/>
    <n v="0.33229999999999998"/>
    <n v="1.3475900000000001"/>
    <x v="0"/>
    <m/>
    <m/>
  </r>
  <r>
    <x v="100"/>
    <x v="8"/>
    <n v="101"/>
    <x v="99"/>
    <n v="8.7419999999999998E-2"/>
    <n v="0.71206000000000003"/>
    <n v="1.07284"/>
    <n v="7.5660000000000005E-2"/>
    <n v="0.30658000000000002"/>
    <n v="3.0599999999999999E-2"/>
    <n v="0.18259"/>
    <n v="2.4867599999999999"/>
    <x v="0"/>
    <m/>
    <m/>
  </r>
  <r>
    <x v="101"/>
    <x v="0"/>
    <n v="102"/>
    <x v="100"/>
    <n v="5.0619999999999998E-2"/>
    <n v="1.1540600000000001"/>
    <n v="0.92932999999999999"/>
    <n v="0.88212999999999997"/>
    <n v="7.6990000000000003E-2"/>
    <n v="1.397E-2"/>
    <n v="0"/>
    <n v="1.80101"/>
    <x v="0"/>
    <m/>
    <m/>
  </r>
  <r>
    <x v="102"/>
    <x v="3"/>
    <n v="103"/>
    <x v="101"/>
    <n v="4.3369999999999999E-2"/>
    <n v="1.0256400000000001"/>
    <n v="0.80001"/>
    <n v="0.83947000000000005"/>
    <n v="0.33916000000000002"/>
    <n v="4.582E-2"/>
    <n v="0.21854000000000001"/>
    <n v="1.5705899999999999"/>
    <x v="0"/>
    <m/>
    <m/>
  </r>
  <r>
    <x v="103"/>
    <x v="6"/>
    <n v="104"/>
    <x v="102"/>
    <n v="6.1069999999999999E-2"/>
    <n v="1.12094"/>
    <n v="1.2021500000000001"/>
    <n v="0.75905"/>
    <n v="0.32112000000000002"/>
    <n v="2.758E-2"/>
    <n v="0.128"/>
    <n v="1.24074"/>
    <x v="0"/>
    <m/>
    <m/>
  </r>
  <r>
    <x v="104"/>
    <x v="4"/>
    <n v="105"/>
    <x v="103"/>
    <n v="5.6480000000000002E-2"/>
    <n v="0.59531999999999996"/>
    <n v="0.95347999999999999"/>
    <n v="0.69510000000000005"/>
    <n v="0.40148"/>
    <n v="6.8250000000000005E-2"/>
    <n v="0.23027"/>
    <n v="1.8440799999999999"/>
    <x v="0"/>
    <m/>
    <m/>
  </r>
  <r>
    <x v="105"/>
    <x v="6"/>
    <n v="106"/>
    <x v="104"/>
    <n v="3.1980000000000001E-2"/>
    <n v="0.39046999999999998"/>
    <n v="0.85563"/>
    <n v="0.57379000000000002"/>
    <n v="0.47216000000000002"/>
    <n v="0.15071999999999999"/>
    <n v="0.22974"/>
    <n v="2.1139899999999998"/>
    <x v="0"/>
    <m/>
    <m/>
  </r>
  <r>
    <x v="106"/>
    <x v="3"/>
    <n v="107"/>
    <x v="105"/>
    <n v="3.5889999999999998E-2"/>
    <n v="0.88112999999999997"/>
    <n v="0.60428999999999999"/>
    <n v="0.73792999999999997"/>
    <n v="0.26268000000000002"/>
    <n v="6.3579999999999998E-2"/>
    <n v="6.4310000000000006E-2"/>
    <n v="2.12466"/>
    <x v="0"/>
    <m/>
    <m/>
  </r>
  <r>
    <x v="107"/>
    <x v="3"/>
    <n v="108"/>
    <x v="106"/>
    <n v="4.394E-2"/>
    <n v="0.59867000000000004"/>
    <n v="0.92557999999999996"/>
    <n v="0.66015000000000001"/>
    <n v="0.24499000000000001"/>
    <n v="0.12905"/>
    <n v="0.11251"/>
    <n v="2.0438399999999999"/>
    <x v="0"/>
    <m/>
    <m/>
  </r>
  <r>
    <x v="108"/>
    <x v="9"/>
    <n v="109"/>
    <x v="107"/>
    <n v="3.0769999999999999E-2"/>
    <n v="0.39752999999999999"/>
    <n v="0.43106"/>
    <n v="0.60163999999999995"/>
    <n v="0.40820000000000001"/>
    <n v="0.12569"/>
    <n v="0.21221999999999999"/>
    <n v="2.5176699999999999"/>
    <x v="0"/>
    <m/>
    <m/>
  </r>
  <r>
    <x v="109"/>
    <x v="3"/>
    <n v="110"/>
    <x v="108"/>
    <n v="4.4490000000000002E-2"/>
    <n v="1.0087999999999999"/>
    <n v="0.54447000000000001"/>
    <n v="0.69804999999999995"/>
    <n v="0.30032999999999999"/>
    <n v="5.8630000000000002E-2"/>
    <n v="0.38085999999999998"/>
    <n v="1.6943999999999999"/>
    <x v="0"/>
    <m/>
    <m/>
  </r>
  <r>
    <x v="110"/>
    <x v="6"/>
    <n v="111"/>
    <x v="109"/>
    <n v="4.4119999999999999E-2"/>
    <n v="0.79906999999999995"/>
    <n v="1.20278"/>
    <n v="0.67390000000000005"/>
    <n v="0.25123000000000001"/>
    <n v="2.9610000000000001E-2"/>
    <n v="0.15275"/>
    <n v="1.5713999999999999"/>
    <x v="0"/>
    <m/>
    <m/>
  </r>
  <r>
    <x v="111"/>
    <x v="3"/>
    <n v="112"/>
    <x v="110"/>
    <n v="5.2319999999999998E-2"/>
    <n v="0.98548999999999998"/>
    <n v="0.81889000000000001"/>
    <n v="0.60236999999999996"/>
    <n v="0"/>
    <n v="0.13788"/>
    <n v="0.17921999999999999"/>
    <n v="1.9533499999999999"/>
    <x v="0"/>
    <m/>
    <m/>
  </r>
  <r>
    <x v="112"/>
    <x v="8"/>
    <n v="113"/>
    <x v="111"/>
    <n v="4.5850000000000002E-2"/>
    <n v="0.92049000000000003"/>
    <n v="1.18468"/>
    <n v="0.27688000000000001"/>
    <n v="0.33206999999999998"/>
    <n v="8.8840000000000002E-2"/>
    <n v="0.11973"/>
    <n v="1.71956"/>
    <x v="0"/>
    <m/>
    <m/>
  </r>
  <r>
    <x v="113"/>
    <x v="8"/>
    <n v="114"/>
    <x v="112"/>
    <n v="4.7419999999999997E-2"/>
    <n v="0.54557999999999995"/>
    <n v="0.67954000000000003"/>
    <n v="0.40132000000000001"/>
    <n v="0.42342000000000002"/>
    <n v="4.3549999999999998E-2"/>
    <n v="0.23086999999999999"/>
    <n v="2.3091900000000001"/>
    <x v="0"/>
    <m/>
    <m/>
  </r>
  <r>
    <x v="114"/>
    <x v="8"/>
    <n v="115"/>
    <x v="113"/>
    <n v="4.2900000000000001E-2"/>
    <n v="0.27100000000000002"/>
    <n v="1.0327599999999999"/>
    <n v="0.33474999999999999"/>
    <n v="0.25861000000000001"/>
    <n v="8.0790000000000001E-2"/>
    <n v="0.18987000000000001"/>
    <n v="2.44191"/>
    <x v="0"/>
    <m/>
    <m/>
  </r>
  <r>
    <x v="115"/>
    <x v="8"/>
    <n v="116"/>
    <x v="114"/>
    <n v="0.11068"/>
    <n v="7.1199999999999999E-2"/>
    <n v="0.78968000000000005"/>
    <n v="0.34200999999999998"/>
    <n v="0.28531000000000001"/>
    <n v="6.232E-2"/>
    <n v="0.24362"/>
    <n v="2.7772899999999998"/>
    <x v="0"/>
    <m/>
    <m/>
  </r>
  <r>
    <x v="116"/>
    <x v="9"/>
    <n v="117"/>
    <x v="115"/>
    <n v="2.043E-2"/>
    <n v="0.64498999999999995"/>
    <n v="0.38174000000000002"/>
    <n v="0.51529000000000003"/>
    <n v="0.39785999999999999"/>
    <n v="8.4919999999999995E-2"/>
    <n v="0.26474999999999999"/>
    <n v="2.2751299999999999"/>
    <x v="0"/>
    <m/>
    <m/>
  </r>
  <r>
    <x v="117"/>
    <x v="8"/>
    <n v="118"/>
    <x v="116"/>
    <n v="6.7400000000000002E-2"/>
    <n v="0.52107000000000003"/>
    <n v="1.0140400000000001"/>
    <n v="0.36878"/>
    <n v="0.10081"/>
    <n v="0.14660000000000001"/>
    <n v="0.19062000000000001"/>
    <n v="2.2085699999999999"/>
    <x v="0"/>
    <m/>
    <m/>
  </r>
  <r>
    <x v="118"/>
    <x v="4"/>
    <n v="119"/>
    <x v="117"/>
    <n v="7.331E-2"/>
    <n v="0.26673000000000002"/>
    <n v="0.74302000000000001"/>
    <n v="0.38846999999999998"/>
    <n v="0.24424999999999999"/>
    <n v="0.17175000000000001"/>
    <n v="0.46187"/>
    <n v="2.24173"/>
    <x v="0"/>
    <m/>
    <m/>
  </r>
  <r>
    <x v="119"/>
    <x v="8"/>
    <n v="120"/>
    <x v="118"/>
    <n v="3.6799999999999999E-2"/>
    <n v="0"/>
    <n v="1.0012000000000001"/>
    <n v="9.8059999999999994E-2"/>
    <n v="0.22605"/>
    <n v="7.6249999999999998E-2"/>
    <n v="0.24834000000000001"/>
    <n v="2.8671199999999999"/>
    <x v="0"/>
    <m/>
    <m/>
  </r>
  <r>
    <x v="120"/>
    <x v="9"/>
    <n v="121"/>
    <x v="119"/>
    <n v="3.6069999999999998E-2"/>
    <n v="0.35997000000000001"/>
    <n v="0.86448999999999998"/>
    <n v="0.56874000000000002"/>
    <n v="0.38281999999999999"/>
    <n v="5.9069999999999998E-2"/>
    <n v="0.32296000000000002"/>
    <n v="1.9563699999999999"/>
    <x v="0"/>
    <m/>
    <m/>
  </r>
  <r>
    <x v="121"/>
    <x v="8"/>
    <n v="122"/>
    <x v="120"/>
    <n v="3.78E-2"/>
    <n v="0.19073000000000001"/>
    <n v="0.60406000000000004"/>
    <n v="0.44055"/>
    <n v="0.4345"/>
    <n v="0.15048"/>
    <n v="0.24324999999999999"/>
    <n v="2.44876"/>
    <x v="0"/>
    <m/>
    <m/>
  </r>
  <r>
    <x v="122"/>
    <x v="8"/>
    <n v="123"/>
    <x v="121"/>
    <n v="7.0680000000000007E-2"/>
    <n v="0.33023999999999998"/>
    <n v="0.95570999999999995"/>
    <n v="0"/>
    <n v="0.40839999999999999"/>
    <n v="8.7859999999999994E-2"/>
    <n v="0.21487999999999999"/>
    <n v="2.5100899999999999"/>
    <x v="0"/>
    <m/>
    <m/>
  </r>
  <r>
    <x v="123"/>
    <x v="8"/>
    <n v="124"/>
    <x v="122"/>
    <n v="3.9469999999999998E-2"/>
    <n v="0.45406999999999997"/>
    <n v="0.86907999999999996"/>
    <n v="0.35874"/>
    <n v="0.24232000000000001"/>
    <n v="0.17460999999999999"/>
    <n v="0.219"/>
    <n v="2.1177299999999999"/>
    <x v="0"/>
    <m/>
    <m/>
  </r>
  <r>
    <x v="124"/>
    <x v="8"/>
    <n v="125"/>
    <x v="123"/>
    <n v="4.734E-2"/>
    <n v="0.36470999999999998"/>
    <n v="0.99875999999999998"/>
    <n v="0.41435"/>
    <n v="0.42215000000000003"/>
    <n v="5.8389999999999997E-2"/>
    <n v="0.37541999999999998"/>
    <n v="1.78555"/>
    <x v="0"/>
    <m/>
    <m/>
  </r>
  <r>
    <x v="125"/>
    <x v="8"/>
    <n v="126"/>
    <x v="124"/>
    <n v="8.0960000000000004E-2"/>
    <n v="0.44024999999999997"/>
    <n v="0.59206999999999999"/>
    <n v="0.36291000000000001"/>
    <n v="0.46073999999999998"/>
    <n v="0.28105000000000002"/>
    <n v="0.18093000000000001"/>
    <n v="2.05125"/>
    <x v="0"/>
    <m/>
    <m/>
  </r>
  <r>
    <x v="126"/>
    <x v="6"/>
    <n v="127"/>
    <x v="125"/>
    <n v="4.7629999999999999E-2"/>
    <n v="0.76820999999999995"/>
    <n v="0.77710999999999997"/>
    <n v="0.72989999999999999"/>
    <n v="0.19847000000000001"/>
    <n v="3.9E-2"/>
    <n v="7.8549999999999995E-2"/>
    <n v="1.7587299999999999"/>
    <x v="0"/>
    <m/>
    <m/>
  </r>
  <r>
    <x v="127"/>
    <x v="8"/>
    <n v="128"/>
    <x v="126"/>
    <n v="4.9340000000000002E-2"/>
    <n v="0.99355000000000004"/>
    <n v="1.1046400000000001"/>
    <n v="4.7759999999999997E-2"/>
    <n v="0.49495"/>
    <n v="0.12474"/>
    <n v="0.10460999999999999"/>
    <n v="1.4618100000000001"/>
    <x v="0"/>
    <m/>
    <m/>
  </r>
  <r>
    <x v="128"/>
    <x v="5"/>
    <n v="129"/>
    <x v="127"/>
    <n v="4.351E-2"/>
    <n v="0.27107999999999999"/>
    <n v="0.70904999999999996"/>
    <n v="0.48246"/>
    <n v="0.44017000000000001"/>
    <n v="0.19034000000000001"/>
    <n v="0.79588000000000003"/>
    <n v="1.41805"/>
    <x v="0"/>
    <m/>
    <m/>
  </r>
  <r>
    <x v="129"/>
    <x v="6"/>
    <n v="130"/>
    <x v="128"/>
    <n v="4.2209999999999998E-2"/>
    <n v="0.7419"/>
    <n v="0.38562000000000002"/>
    <n v="0.72926000000000002"/>
    <n v="0.40577000000000002"/>
    <n v="0.38330999999999998"/>
    <n v="5.5469999999999998E-2"/>
    <n v="1.59541"/>
    <x v="0"/>
    <m/>
    <m/>
  </r>
  <r>
    <x v="130"/>
    <x v="8"/>
    <n v="131"/>
    <x v="129"/>
    <n v="6.13E-2"/>
    <n v="1.6039999999999999E-2"/>
    <n v="0.41133999999999998"/>
    <n v="0.22561999999999999"/>
    <n v="0.43053999999999998"/>
    <n v="6.9769999999999999E-2"/>
    <n v="0.33128000000000002"/>
    <n v="2.8079100000000001"/>
    <x v="0"/>
    <m/>
    <m/>
  </r>
  <r>
    <x v="131"/>
    <x v="9"/>
    <n v="132"/>
    <x v="130"/>
    <n v="3.7510000000000002E-2"/>
    <n v="0.83523999999999998"/>
    <n v="1.01905"/>
    <n v="0.70806000000000002"/>
    <n v="0.53725999999999996"/>
    <n v="9.1789999999999997E-2"/>
    <n v="0.40827999999999998"/>
    <n v="0.67108000000000001"/>
    <x v="0"/>
    <m/>
    <m/>
  </r>
  <r>
    <x v="132"/>
    <x v="8"/>
    <n v="133"/>
    <x v="131"/>
    <n v="4.6780000000000002E-2"/>
    <n v="0.42249999999999999"/>
    <n v="0.88766999999999996"/>
    <n v="0.23402000000000001"/>
    <n v="0.49308999999999997"/>
    <n v="5.7860000000000002E-2"/>
    <n v="0.20618"/>
    <n v="1.9507099999999999"/>
    <x v="0"/>
    <m/>
    <m/>
  </r>
  <r>
    <x v="133"/>
    <x v="6"/>
    <n v="134"/>
    <x v="132"/>
    <n v="4.8280000000000003E-2"/>
    <n v="1.0121599999999999"/>
    <n v="1.1061399999999999"/>
    <n v="0.76649"/>
    <n v="0.30586999999999998"/>
    <n v="8.7200000000000003E-3"/>
    <n v="0.11921"/>
    <n v="0.89990999999999999"/>
    <x v="0"/>
    <m/>
    <m/>
  </r>
  <r>
    <x v="134"/>
    <x v="3"/>
    <n v="135"/>
    <x v="133"/>
    <n v="3.2599999999999997E-2"/>
    <n v="0.88180000000000003"/>
    <n v="0.747"/>
    <n v="0.61712"/>
    <n v="0.17288000000000001"/>
    <n v="6.3240000000000005E-2"/>
    <n v="0.11291"/>
    <n v="1.59927"/>
    <x v="0"/>
    <m/>
    <m/>
  </r>
  <r>
    <x v="135"/>
    <x v="3"/>
    <n v="136"/>
    <x v="134"/>
    <n v="4.367E-2"/>
    <n v="0.54649000000000003"/>
    <n v="0.68093000000000004"/>
    <n v="0.40064"/>
    <n v="0.35571000000000003"/>
    <n v="7.8539999999999999E-2"/>
    <n v="9.1310000000000002E-2"/>
    <n v="1.92313"/>
    <x v="0"/>
    <m/>
    <m/>
  </r>
  <r>
    <x v="136"/>
    <x v="8"/>
    <n v="137"/>
    <x v="135"/>
    <n v="4.7579999999999997E-2"/>
    <n v="0.75778000000000001"/>
    <n v="0.86040000000000005"/>
    <n v="0.16683000000000001"/>
    <n v="0.10384"/>
    <n v="7.1220000000000006E-2"/>
    <n v="0.12343999999999999"/>
    <n v="1.94939"/>
    <x v="0"/>
    <m/>
    <m/>
  </r>
  <r>
    <x v="137"/>
    <x v="8"/>
    <n v="138"/>
    <x v="136"/>
    <n v="5.602E-2"/>
    <n v="0.26074000000000003"/>
    <n v="1.0352600000000001"/>
    <n v="0.20583000000000001"/>
    <n v="0.38857000000000003"/>
    <n v="0.12352"/>
    <n v="0.18798000000000001"/>
    <n v="1.7929299999999999"/>
    <x v="0"/>
    <m/>
    <m/>
  </r>
  <r>
    <x v="138"/>
    <x v="8"/>
    <n v="139"/>
    <x v="137"/>
    <n v="6.6820000000000004E-2"/>
    <n v="0.67866000000000004"/>
    <n v="0.66290000000000004"/>
    <n v="0.31051000000000001"/>
    <n v="0.41465999999999997"/>
    <n v="0.11686000000000001"/>
    <n v="0.12388"/>
    <n v="1.6813499999999999"/>
    <x v="0"/>
    <m/>
    <m/>
  </r>
  <r>
    <x v="139"/>
    <x v="8"/>
    <n v="140"/>
    <x v="138"/>
    <n v="4.7969999999999999E-2"/>
    <n v="0.23905999999999999"/>
    <n v="0.79273000000000005"/>
    <n v="0.36314999999999997"/>
    <n v="0.22917000000000001"/>
    <n v="0.19900000000000001"/>
    <n v="0.17441000000000001"/>
    <n v="1.9581200000000001"/>
    <x v="0"/>
    <m/>
    <m/>
  </r>
  <r>
    <x v="140"/>
    <x v="8"/>
    <n v="141"/>
    <x v="139"/>
    <n v="4.317E-2"/>
    <n v="0.21102000000000001"/>
    <n v="1.1329899999999999"/>
    <n v="0.33861000000000002"/>
    <n v="0.45727000000000001"/>
    <n v="7.2669999999999998E-2"/>
    <n v="0.29065999999999997"/>
    <n v="1.4276599999999999"/>
    <x v="0"/>
    <m/>
    <m/>
  </r>
  <r>
    <x v="141"/>
    <x v="8"/>
    <n v="142"/>
    <x v="140"/>
    <n v="3.6080000000000001E-2"/>
    <n v="0.36498000000000003"/>
    <n v="0.97619"/>
    <n v="0.43540000000000001"/>
    <n v="0.36771999999999999"/>
    <n v="0.10713"/>
    <n v="0.20843"/>
    <n v="1.4439500000000001"/>
    <x v="0"/>
    <m/>
    <m/>
  </r>
  <r>
    <x v="142"/>
    <x v="8"/>
    <n v="143"/>
    <x v="141"/>
    <n v="4.5469999999999997E-2"/>
    <n v="1.0602400000000001"/>
    <n v="0.90527999999999997"/>
    <n v="0.43371999999999999"/>
    <n v="0.31913999999999998"/>
    <n v="0.11090999999999999"/>
    <n v="6.8220000000000003E-2"/>
    <n v="0.99895"/>
    <x v="0"/>
    <m/>
    <m/>
  </r>
  <r>
    <x v="143"/>
    <x v="8"/>
    <n v="144"/>
    <x v="142"/>
    <n v="3.6020000000000003E-2"/>
    <n v="6.9400000000000003E-2"/>
    <n v="0.77264999999999995"/>
    <n v="0.29707"/>
    <n v="0.47692000000000001"/>
    <n v="0.15639"/>
    <n v="0.19386999999999999"/>
    <n v="1.8787700000000001"/>
    <x v="0"/>
    <m/>
    <m/>
  </r>
  <r>
    <x v="144"/>
    <x v="5"/>
    <n v="145"/>
    <x v="143"/>
    <n v="5.0689999999999999E-2"/>
    <n v="0.46038000000000001"/>
    <n v="0.62736000000000003"/>
    <n v="0.61114000000000002"/>
    <n v="0.66246000000000005"/>
    <n v="7.2470000000000007E-2"/>
    <n v="0.40359"/>
    <n v="0.98194999999999999"/>
    <x v="0"/>
    <m/>
    <m/>
  </r>
  <r>
    <x v="145"/>
    <x v="8"/>
    <n v="146"/>
    <x v="144"/>
    <n v="5.0610000000000002E-2"/>
    <n v="0.28520000000000001"/>
    <n v="1.00268"/>
    <n v="0.38214999999999999"/>
    <n v="0.32878000000000002"/>
    <n v="5.747E-2"/>
    <n v="0.34377000000000002"/>
    <n v="1.38079"/>
    <x v="0"/>
    <m/>
    <m/>
  </r>
  <r>
    <x v="146"/>
    <x v="8"/>
    <n v="147"/>
    <x v="145"/>
    <n v="3.6330000000000001E-2"/>
    <n v="0.20824000000000001"/>
    <n v="0.66800999999999999"/>
    <n v="0.46721000000000001"/>
    <n v="0.19184000000000001"/>
    <n v="8.1240000000000007E-2"/>
    <n v="0.21332999999999999"/>
    <n v="1.851"/>
    <x v="0"/>
    <m/>
    <m/>
  </r>
  <r>
    <x v="147"/>
    <x v="8"/>
    <n v="148"/>
    <x v="146"/>
    <n v="6.1120000000000001E-2"/>
    <n v="7.85E-2"/>
    <n v="0"/>
    <n v="6.6989999999999994E-2"/>
    <n v="0.48879"/>
    <n v="8.2890000000000005E-2"/>
    <n v="0.23835000000000001"/>
    <n v="2.7223000000000002"/>
    <x v="0"/>
    <m/>
    <m/>
  </r>
  <r>
    <x v="148"/>
    <x v="8"/>
    <n v="149"/>
    <x v="147"/>
    <n v="3.8300000000000001E-2"/>
    <n v="0.34193000000000001"/>
    <n v="0.76061999999999996"/>
    <n v="0.15010000000000001"/>
    <n v="0.23501"/>
    <n v="5.2690000000000001E-2"/>
    <n v="0.18386"/>
    <n v="1.94296"/>
    <x v="0"/>
    <m/>
    <m/>
  </r>
  <r>
    <x v="149"/>
    <x v="8"/>
    <n v="150"/>
    <x v="148"/>
    <n v="3.5900000000000001E-2"/>
    <n v="0.17416999999999999"/>
    <n v="0.46475"/>
    <n v="0.24009"/>
    <n v="0.37724999999999997"/>
    <n v="0.12139"/>
    <n v="0.28656999999999999"/>
    <n v="1.9917199999999999"/>
    <x v="0"/>
    <m/>
    <m/>
  </r>
  <r>
    <x v="150"/>
    <x v="8"/>
    <n v="151"/>
    <x v="149"/>
    <n v="5.1409999999999997E-2"/>
    <n v="0.46533999999999998"/>
    <n v="0.77115"/>
    <n v="0.15185000000000001"/>
    <n v="0.46866000000000002"/>
    <n v="0.17921999999999999"/>
    <n v="0.20165"/>
    <n v="1.41723"/>
    <x v="0"/>
    <m/>
    <m/>
  </r>
  <r>
    <x v="151"/>
    <x v="8"/>
    <n v="152"/>
    <x v="150"/>
    <n v="4.3240000000000001E-2"/>
    <n v="0.25812000000000002"/>
    <n v="0.85187999999999997"/>
    <n v="0.27124999999999999"/>
    <n v="0.39493"/>
    <n v="0.12831999999999999"/>
    <n v="0.21747"/>
    <n v="1.4649399999999999"/>
    <x v="0"/>
    <m/>
    <m/>
  </r>
  <r>
    <x v="152"/>
    <x v="9"/>
    <n v="153"/>
    <x v="151"/>
    <n v="3.0839999999999999E-2"/>
    <n v="0.31981999999999999"/>
    <n v="0.30285000000000001"/>
    <n v="0.30335000000000001"/>
    <n v="0.23413999999999999"/>
    <n v="9.7189999999999999E-2"/>
    <n v="0.36509999999999998"/>
    <n v="1.9520999999999999"/>
    <x v="0"/>
    <m/>
    <m/>
  </r>
  <r>
    <x v="153"/>
    <x v="8"/>
    <n v="154"/>
    <x v="152"/>
    <n v="3.4639999999999997E-2"/>
    <n v="0.22208"/>
    <n v="0.77370000000000005"/>
    <n v="0.42864000000000002"/>
    <n v="0.59201000000000004"/>
    <n v="0.55191000000000001"/>
    <n v="0.22628000000000001"/>
    <n v="0.67042000000000002"/>
    <x v="0"/>
    <m/>
    <m/>
  </r>
  <r>
    <x v="154"/>
    <x v="8"/>
    <n v="155"/>
    <x v="153"/>
    <n v="3.6560000000000002E-2"/>
    <n v="0.28665000000000002"/>
    <n v="0.35386000000000001"/>
    <n v="0.31909999999999999"/>
    <n v="0.48449999999999999"/>
    <n v="8.0100000000000005E-2"/>
    <n v="0.18260000000000001"/>
    <n v="1.6332800000000001"/>
    <x v="0"/>
    <m/>
    <m/>
  </r>
  <r>
    <x v="155"/>
    <x v="3"/>
    <n v="156"/>
    <x v="154"/>
    <n v="5.015E-2"/>
    <n v="0.66320000000000001"/>
    <n v="0.47488999999999998"/>
    <n v="0.72192999999999996"/>
    <n v="0.15684000000000001"/>
    <n v="0.18906000000000001"/>
    <n v="0.47178999999999999"/>
    <n v="0.32857999999999998"/>
    <x v="0"/>
    <m/>
    <m/>
  </r>
  <r>
    <x v="156"/>
    <x v="8"/>
    <n v="157"/>
    <x v="155"/>
    <n v="8.6580000000000004E-2"/>
    <n v="1.5299999999999999E-2"/>
    <n v="0.41587000000000002"/>
    <n v="0.22395999999999999"/>
    <n v="0.11849999999999999"/>
    <n v="0.10062"/>
    <n v="0.19727"/>
    <n v="1.8330200000000001"/>
    <x v="0"/>
    <m/>
    <m/>
  </r>
  <r>
    <x v="157"/>
    <x v="8"/>
    <n v="158"/>
    <x v="156"/>
    <n v="6.7269999999999996E-2"/>
    <n v="0.20868"/>
    <n v="0.13994999999999999"/>
    <n v="0.28443000000000002"/>
    <n v="0.36453000000000002"/>
    <n v="0.10731"/>
    <n v="0.16681000000000001"/>
    <n v="1.5672600000000001"/>
    <x v="0"/>
    <m/>
    <m/>
  </r>
  <r>
    <x v="2"/>
    <x v="0"/>
    <n v="1"/>
    <x v="157"/>
    <m/>
    <n v="1.4417800000000001"/>
    <n v="1.16374"/>
    <n v="0.79503999999999997"/>
    <n v="0.57940999999999998"/>
    <n v="0.44452999999999998"/>
    <n v="0.36170999999999998"/>
    <n v="2.7393900000000002"/>
    <x v="1"/>
    <n v="7.46"/>
    <n v="7.5919999999999996"/>
  </r>
  <r>
    <x v="0"/>
    <x v="0"/>
    <n v="2"/>
    <x v="158"/>
    <m/>
    <n v="1.5273300000000001"/>
    <n v="1.14524"/>
    <n v="0.86302999999999996"/>
    <n v="0.58557000000000003"/>
    <n v="0.41203000000000001"/>
    <n v="0.28083000000000002"/>
    <n v="2.6946300000000001"/>
    <x v="1"/>
    <n v="7.4279999999999999"/>
    <n v="7.59"/>
  </r>
  <r>
    <x v="1"/>
    <x v="0"/>
    <n v="3"/>
    <x v="159"/>
    <m/>
    <n v="1.42666"/>
    <n v="1.18326"/>
    <n v="0.86733000000000005"/>
    <n v="0.56623999999999997"/>
    <n v="0.14974999999999999"/>
    <n v="0.47677999999999998"/>
    <n v="2.8313700000000002"/>
    <x v="1"/>
    <n v="7.3330000000000002"/>
    <n v="7.6689999999999996"/>
  </r>
  <r>
    <x v="3"/>
    <x v="0"/>
    <n v="4"/>
    <x v="160"/>
    <m/>
    <n v="1.57744"/>
    <n v="1.1269"/>
    <n v="0.79579"/>
    <n v="0.59609000000000001"/>
    <n v="0.35776000000000002"/>
    <n v="0.37895000000000001"/>
    <n v="2.66465"/>
    <x v="1"/>
    <n v="7.4210000000000003"/>
    <n v="7.5750000000000002"/>
  </r>
  <r>
    <x v="5"/>
    <x v="0"/>
    <n v="5"/>
    <x v="161"/>
    <m/>
    <n v="1.40598"/>
    <n v="1.1346400000000001"/>
    <n v="0.81091000000000002"/>
    <n v="0.57103999999999999"/>
    <n v="0.41004000000000002"/>
    <n v="0.25491999999999998"/>
    <n v="2.8259599999999998"/>
    <x v="1"/>
    <n v="7.351"/>
    <n v="7.4749999999999996"/>
  </r>
  <r>
    <x v="4"/>
    <x v="1"/>
    <n v="6"/>
    <x v="162"/>
    <m/>
    <n v="1.44015"/>
    <n v="1.0961000000000001"/>
    <n v="0.8276"/>
    <n v="0.57369999999999999"/>
    <n v="0.31329000000000001"/>
    <n v="0.44834000000000002"/>
    <n v="2.70485"/>
    <x v="1"/>
    <n v="7.335"/>
    <n v="7.4729999999999999"/>
  </r>
  <r>
    <x v="6"/>
    <x v="0"/>
    <n v="7"/>
    <x v="163"/>
    <m/>
    <n v="1.46468"/>
    <n v="1.02912"/>
    <n v="0.81230999999999998"/>
    <n v="0.55210999999999999"/>
    <n v="0.29926999999999998"/>
    <n v="0.47416000000000003"/>
    <n v="2.70749"/>
    <x v="1"/>
    <n v="7.2839999999999998"/>
    <n v="7.3940000000000001"/>
  </r>
  <r>
    <x v="8"/>
    <x v="2"/>
    <n v="8"/>
    <x v="164"/>
    <m/>
    <n v="1.36066"/>
    <n v="1.1727799999999999"/>
    <n v="0.83096000000000003"/>
    <n v="0.58147000000000004"/>
    <n v="0.41904000000000002"/>
    <n v="0.49401"/>
    <n v="2.47553"/>
    <x v="1"/>
    <n v="7.2640000000000002"/>
    <n v="7.4039999999999999"/>
  </r>
  <r>
    <x v="9"/>
    <x v="2"/>
    <n v="9"/>
    <x v="165"/>
    <m/>
    <n v="1.4444300000000001"/>
    <n v="1.10476"/>
    <n v="0.85119999999999996"/>
    <n v="0.56837000000000004"/>
    <n v="0.32330999999999999"/>
    <n v="0.47406999999999999"/>
    <n v="2.5465"/>
    <x v="1"/>
    <n v="7.2409999999999997"/>
    <n v="7.3849999999999998"/>
  </r>
  <r>
    <x v="7"/>
    <x v="0"/>
    <n v="10"/>
    <x v="166"/>
    <m/>
    <n v="1.45181"/>
    <n v="1.0876399999999999"/>
    <n v="0.83121"/>
    <n v="0.58218000000000003"/>
    <n v="0.40866999999999998"/>
    <n v="0.38253999999999999"/>
    <n v="2.5473400000000002"/>
    <x v="1"/>
    <n v="7.2270000000000003"/>
    <n v="7.3550000000000004"/>
  </r>
  <r>
    <x v="10"/>
    <x v="3"/>
    <n v="11"/>
    <x v="167"/>
    <m/>
    <n v="1.3376600000000001"/>
    <n v="0.99536999999999998"/>
    <n v="0.84916999999999998"/>
    <n v="0.36431999999999998"/>
    <n v="8.7279999999999996E-2"/>
    <n v="0.32288"/>
    <n v="3.3102900000000002"/>
    <x v="1"/>
    <n v="7.1989999999999998"/>
    <n v="7.335"/>
  </r>
  <r>
    <x v="12"/>
    <x v="0"/>
    <n v="12"/>
    <x v="14"/>
    <m/>
    <n v="1.45038"/>
    <n v="1.0838300000000001"/>
    <n v="0.80564999999999998"/>
    <n v="0.54354999999999998"/>
    <n v="0.21348"/>
    <n v="0.32865"/>
    <n v="2.6934300000000002"/>
    <x v="1"/>
    <n v="7.0449999999999999"/>
    <n v="7.1929999999999996"/>
  </r>
  <r>
    <x v="14"/>
    <x v="1"/>
    <n v="13"/>
    <x v="168"/>
    <m/>
    <n v="1.50796"/>
    <n v="1.04782"/>
    <n v="0.77900000000000003"/>
    <n v="0.48163"/>
    <n v="0.14868000000000001"/>
    <n v="0.41077000000000002"/>
    <n v="2.7278199999999999"/>
    <x v="1"/>
    <n v="7.02"/>
    <n v="7.1879999999999997"/>
  </r>
  <r>
    <x v="11"/>
    <x v="4"/>
    <n v="14"/>
    <x v="169"/>
    <m/>
    <n v="1.0687899999999999"/>
    <n v="1.02152"/>
    <n v="0.76146000000000003"/>
    <n v="0.55225000000000002"/>
    <n v="0.10546999999999999"/>
    <n v="0.22553000000000001"/>
    <n v="3.35168"/>
    <x v="1"/>
    <n v="6.9989999999999997"/>
    <n v="7.1749999999999998"/>
  </r>
  <r>
    <x v="158"/>
    <x v="4"/>
    <n v="15"/>
    <x v="170"/>
    <m/>
    <n v="1.3594299999999999"/>
    <n v="1.0811299999999999"/>
    <n v="0.77758000000000005"/>
    <n v="0.46822999999999998"/>
    <n v="0.12275"/>
    <n v="0.22202"/>
    <n v="3.0076000000000001"/>
    <x v="1"/>
    <n v="6.7939999999999996"/>
    <n v="7.2839999999999998"/>
  </r>
  <r>
    <x v="25"/>
    <x v="0"/>
    <n v="16"/>
    <x v="171"/>
    <m/>
    <n v="1.44787"/>
    <n v="1.0977399999999999"/>
    <n v="0.81486999999999998"/>
    <n v="0.53466000000000002"/>
    <n v="0.28550999999999999"/>
    <n v="0.30452000000000001"/>
    <n v="2.5093100000000002"/>
    <x v="1"/>
    <n v="6.93"/>
    <n v="7.0579999999999998"/>
  </r>
  <r>
    <x v="15"/>
    <x v="4"/>
    <n v="17"/>
    <x v="172"/>
    <m/>
    <n v="1.08754"/>
    <n v="1.03938"/>
    <n v="0.61414999999999997"/>
    <n v="0.40425"/>
    <n v="0.14166000000000001"/>
    <n v="0.15776000000000001"/>
    <n v="3.5073300000000001"/>
    <x v="1"/>
    <n v="6.875"/>
    <n v="7.0289999999999999"/>
  </r>
  <r>
    <x v="18"/>
    <x v="0"/>
    <n v="18"/>
    <x v="173"/>
    <m/>
    <n v="1.4253899999999999"/>
    <n v="1.0524899999999999"/>
    <n v="0.81959000000000004"/>
    <n v="0.51354"/>
    <n v="0.26247999999999999"/>
    <n v="0.2424"/>
    <n v="2.61355"/>
    <x v="1"/>
    <n v="6.8609999999999998"/>
    <n v="6.9969999999999999"/>
  </r>
  <r>
    <x v="17"/>
    <x v="0"/>
    <n v="19"/>
    <x v="174"/>
    <m/>
    <n v="1.4834099999999999"/>
    <n v="1.16157"/>
    <n v="0.81455"/>
    <n v="0.54008"/>
    <n v="0.29754000000000003"/>
    <n v="0.44962999999999997"/>
    <n v="2.1598799999999998"/>
    <x v="1"/>
    <n v="6.8360000000000003"/>
    <n v="6.9779999999999998"/>
  </r>
  <r>
    <x v="16"/>
    <x v="0"/>
    <n v="20"/>
    <x v="175"/>
    <m/>
    <n v="1.6975199999999999"/>
    <n v="1.03999"/>
    <n v="0.84541999999999995"/>
    <n v="0.54869999999999997"/>
    <n v="0.35328999999999999"/>
    <n v="0.27571000000000001"/>
    <n v="2.1105499999999999"/>
    <x v="1"/>
    <n v="6.8040000000000003"/>
    <n v="6.9379999999999997"/>
  </r>
  <r>
    <x v="13"/>
    <x v="4"/>
    <n v="21"/>
    <x v="176"/>
    <m/>
    <n v="1.1150800000000001"/>
    <n v="0.71460000000000001"/>
    <n v="0.71143000000000001"/>
    <n v="0.37708999999999998"/>
    <n v="0.18354999999999999"/>
    <n v="0.11735"/>
    <n v="3.5590600000000001"/>
    <x v="1"/>
    <n v="6.68"/>
    <n v="6.8760000000000003"/>
  </r>
  <r>
    <x v="23"/>
    <x v="5"/>
    <n v="22"/>
    <x v="177"/>
    <m/>
    <n v="1.6455500000000001"/>
    <n v="0.86758000000000002"/>
    <n v="0.94718999999999998"/>
    <n v="0.48770000000000002"/>
    <n v="0.46987000000000001"/>
    <n v="0.32706000000000002"/>
    <n v="1.9937499999999999"/>
    <x v="1"/>
    <n v="6.6740000000000004"/>
    <n v="6.8040000000000003"/>
  </r>
  <r>
    <x v="20"/>
    <x v="0"/>
    <n v="23"/>
    <x v="178"/>
    <m/>
    <n v="1.40283"/>
    <n v="1.0867199999999999"/>
    <n v="0.80991000000000002"/>
    <n v="0.50036000000000003"/>
    <n v="0.27399000000000001"/>
    <n v="0.50156000000000001"/>
    <n v="2.1499899999999998"/>
    <x v="1"/>
    <n v="6.6470000000000002"/>
    <n v="6.8029999999999999"/>
  </r>
  <r>
    <x v="26"/>
    <x v="4"/>
    <n v="24"/>
    <x v="179"/>
    <m/>
    <n v="1.2166999999999999"/>
    <n v="0.90586999999999995"/>
    <n v="0.81882999999999995"/>
    <n v="0.37789"/>
    <n v="0.11451"/>
    <n v="0.31595000000000001"/>
    <n v="2.95505"/>
    <x v="1"/>
    <n v="6.6150000000000002"/>
    <n v="6.7949999999999999"/>
  </r>
  <r>
    <x v="24"/>
    <x v="4"/>
    <n v="25"/>
    <x v="180"/>
    <m/>
    <n v="1.18306"/>
    <n v="0.98912"/>
    <n v="0.70835000000000004"/>
    <n v="0.48926999999999998"/>
    <n v="8.4229999999999999E-2"/>
    <n v="0.24179999999999999"/>
    <n v="3.0055900000000002"/>
    <x v="1"/>
    <n v="6.601"/>
    <n v="6.8010000000000002"/>
  </r>
  <r>
    <x v="29"/>
    <x v="4"/>
    <n v="26"/>
    <x v="181"/>
    <m/>
    <n v="1.15137"/>
    <n v="1.06612"/>
    <n v="0.69711000000000001"/>
    <n v="0.42283999999999999"/>
    <n v="7.2959999999999997E-2"/>
    <n v="0.10989"/>
    <n v="3.1298499999999998"/>
    <x v="1"/>
    <n v="6.56"/>
    <n v="6.74"/>
  </r>
  <r>
    <x v="30"/>
    <x v="6"/>
    <n v="27"/>
    <x v="182"/>
    <m/>
    <n v="1.30915"/>
    <n v="1.00793"/>
    <n v="0.76375999999999999"/>
    <n v="0.41417999999999999"/>
    <n v="3.986E-2"/>
    <n v="9.9290000000000003E-2"/>
    <n v="2.96211"/>
    <x v="1"/>
    <n v="6.5149999999999997"/>
    <n v="6.6769999999999996"/>
  </r>
  <r>
    <x v="19"/>
    <x v="3"/>
    <n v="28"/>
    <x v="183"/>
    <m/>
    <n v="1.57352"/>
    <n v="0.87114000000000003"/>
    <n v="0.72992999999999997"/>
    <n v="0.56215000000000004"/>
    <n v="0.35560999999999998"/>
    <n v="0.26590999999999998"/>
    <n v="2.2150699999999999"/>
    <x v="1"/>
    <n v="6.4939999999999998"/>
    <n v="6.6520000000000001"/>
  </r>
  <r>
    <x v="31"/>
    <x v="4"/>
    <n v="29"/>
    <x v="184"/>
    <m/>
    <n v="1.18157"/>
    <n v="1.0314300000000001"/>
    <n v="0.72182999999999997"/>
    <n v="0.54388000000000003"/>
    <n v="0.21393999999999999"/>
    <n v="0.18056"/>
    <n v="2.6713900000000002"/>
    <x v="1"/>
    <n v="6.4560000000000004"/>
    <n v="6.6340000000000003"/>
  </r>
  <r>
    <x v="36"/>
    <x v="0"/>
    <n v="30"/>
    <x v="185"/>
    <m/>
    <n v="1.30782"/>
    <n v="1.0987899999999999"/>
    <n v="0.80315000000000003"/>
    <n v="0.54993999999999998"/>
    <n v="0.17554"/>
    <n v="0.56237000000000004"/>
    <n v="1.9903200000000001"/>
    <x v="1"/>
    <n v="6.4089999999999998"/>
    <n v="6.5670000000000002"/>
  </r>
  <r>
    <x v="32"/>
    <x v="4"/>
    <n v="31"/>
    <x v="186"/>
    <m/>
    <n v="1.0303199999999999"/>
    <n v="1.02169"/>
    <n v="0.59658999999999995"/>
    <n v="0.44735000000000003"/>
    <n v="5.3990000000000003E-2"/>
    <n v="0.15626000000000001"/>
    <n v="3.1747100000000001"/>
    <x v="1"/>
    <n v="6.3840000000000003"/>
    <n v="6.5780000000000003"/>
  </r>
  <r>
    <x v="28"/>
    <x v="0"/>
    <n v="32"/>
    <x v="187"/>
    <m/>
    <n v="1.3948799999999999"/>
    <n v="1.00508"/>
    <n v="0.83794999999999997"/>
    <n v="0.46561999999999998"/>
    <n v="0.17807999999999999"/>
    <n v="0.1216"/>
    <n v="2.4744000000000002"/>
    <x v="1"/>
    <n v="6.3970000000000002"/>
    <n v="6.5590000000000002"/>
  </r>
  <r>
    <x v="33"/>
    <x v="5"/>
    <n v="33"/>
    <x v="188"/>
    <m/>
    <n v="1.0892999999999999"/>
    <n v="1.04477"/>
    <n v="0.64915"/>
    <n v="0.49553000000000003"/>
    <n v="2.8330000000000001E-2"/>
    <n v="0.58696000000000004"/>
    <n v="2.5796000000000001"/>
    <x v="1"/>
    <n v="6.3959999999999999"/>
    <n v="6.5519999999999996"/>
  </r>
  <r>
    <x v="34"/>
    <x v="3"/>
    <n v="34"/>
    <x v="189"/>
    <m/>
    <n v="1.48953"/>
    <n v="0.84828999999999999"/>
    <n v="0.59267000000000003"/>
    <n v="0.37903999999999999"/>
    <n v="0.30008000000000001"/>
    <n v="0.15457000000000001"/>
    <n v="2.6148199999999999"/>
    <x v="1"/>
    <n v="6.2869999999999999"/>
    <n v="6.4710000000000001"/>
  </r>
  <r>
    <x v="37"/>
    <x v="7"/>
    <n v="34"/>
    <x v="189"/>
    <m/>
    <n v="1.3972899999999999"/>
    <n v="0.92623999999999995"/>
    <n v="0.79564999999999997"/>
    <n v="0.32377"/>
    <n v="6.6299999999999998E-2"/>
    <n v="0.25495000000000001"/>
    <n v="2.6152299999999999"/>
    <x v="1"/>
    <n v="6.3049999999999997"/>
    <n v="6.4530000000000003"/>
  </r>
  <r>
    <x v="27"/>
    <x v="3"/>
    <n v="36"/>
    <x v="190"/>
    <m/>
    <n v="1.8242700000000001"/>
    <n v="0.87963999999999998"/>
    <n v="0.71723000000000003"/>
    <n v="0.56679000000000002"/>
    <n v="0.48048999999999997"/>
    <n v="0.32388"/>
    <n v="1.5822400000000001"/>
    <x v="1"/>
    <n v="6.1779999999999999"/>
    <n v="6.5720000000000001"/>
  </r>
  <r>
    <x v="35"/>
    <x v="0"/>
    <n v="37"/>
    <x v="191"/>
    <m/>
    <n v="1.34253"/>
    <n v="1.1294500000000001"/>
    <n v="0.87895999999999996"/>
    <n v="0.37545000000000001"/>
    <n v="6.1370000000000001E-2"/>
    <n v="0.17665"/>
    <n v="2.39663"/>
    <x v="1"/>
    <n v="6.2880000000000003"/>
    <n v="6.4340000000000002"/>
  </r>
  <r>
    <x v="67"/>
    <x v="3"/>
    <n v="38"/>
    <x v="192"/>
    <m/>
    <n v="1.0526599999999999"/>
    <n v="0.83309"/>
    <n v="0.61804000000000003"/>
    <n v="0.21006"/>
    <n v="0.16156999999999999"/>
    <n v="7.0440000000000003E-2"/>
    <n v="3.4090400000000001"/>
    <x v="1"/>
    <n v="6.2270000000000003"/>
    <n v="6.4829999999999997"/>
  </r>
  <r>
    <x v="42"/>
    <x v="4"/>
    <n v="39"/>
    <x v="193"/>
    <m/>
    <n v="0.83453999999999995"/>
    <n v="0.87119000000000002"/>
    <n v="0.54039000000000004"/>
    <n v="0.50378999999999996"/>
    <n v="8.7010000000000004E-2"/>
    <n v="0.28808"/>
    <n v="3.1986300000000001"/>
    <x v="1"/>
    <n v="6.2130000000000001"/>
    <n v="6.4349999999999996"/>
  </r>
  <r>
    <x v="39"/>
    <x v="4"/>
    <n v="40"/>
    <x v="39"/>
    <m/>
    <n v="1.0968599999999999"/>
    <n v="0.77866000000000002"/>
    <n v="0.50932999999999995"/>
    <n v="0.52234000000000003"/>
    <n v="0.12692000000000001"/>
    <n v="0.16664999999999999"/>
    <n v="3.0685199999999999"/>
    <x v="1"/>
    <n v="6.0730000000000004"/>
    <n v="6.4649999999999999"/>
  </r>
  <r>
    <x v="38"/>
    <x v="3"/>
    <n v="41"/>
    <x v="194"/>
    <m/>
    <n v="1.61714"/>
    <n v="0.87758000000000003"/>
    <n v="0.63568999999999998"/>
    <n v="0.43165999999999999"/>
    <n v="0.23669000000000001"/>
    <n v="0.15964999999999999"/>
    <n v="2.28085"/>
    <x v="1"/>
    <n v="6.1539999999999999"/>
    <n v="6.3239999999999998"/>
  </r>
  <r>
    <x v="48"/>
    <x v="3"/>
    <n v="42"/>
    <x v="195"/>
    <m/>
    <n v="1.44024"/>
    <n v="0.94396999999999998"/>
    <n v="0.65695999999999999"/>
    <n v="0.47375"/>
    <n v="0.25772"/>
    <n v="0.17147000000000001"/>
    <n v="2.2740499999999999"/>
    <x v="1"/>
    <n v="6.1280000000000001"/>
    <n v="6.3079999999999998"/>
  </r>
  <r>
    <x v="40"/>
    <x v="4"/>
    <n v="43"/>
    <x v="40"/>
    <m/>
    <n v="1.32572"/>
    <n v="0.98568999999999996"/>
    <n v="0.52607999999999999"/>
    <n v="0.48453000000000002"/>
    <n v="1.2409999999999999E-2"/>
    <n v="0.31935000000000002"/>
    <n v="2.5139399999999998"/>
    <x v="1"/>
    <n v="5.95"/>
    <n v="6.3860000000000001"/>
  </r>
  <r>
    <x v="22"/>
    <x v="4"/>
    <n v="44"/>
    <x v="196"/>
    <m/>
    <n v="1.13367"/>
    <n v="1.03302"/>
    <n v="0.61904000000000003"/>
    <n v="0.19847000000000001"/>
    <n v="8.3040000000000003E-2"/>
    <n v="4.2500000000000003E-2"/>
    <n v="2.9746800000000002"/>
    <x v="1"/>
    <n v="5.9729999999999999"/>
    <n v="6.1950000000000003"/>
  </r>
  <r>
    <x v="44"/>
    <x v="6"/>
    <n v="45"/>
    <x v="197"/>
    <m/>
    <n v="1.27973"/>
    <n v="1.0826800000000001"/>
    <n v="0.70367000000000002"/>
    <n v="0.23391000000000001"/>
    <n v="2.947E-2"/>
    <n v="0.13836999999999999"/>
    <n v="2.6106500000000001"/>
    <x v="1"/>
    <n v="5.9960000000000004"/>
    <n v="6.16"/>
  </r>
  <r>
    <x v="41"/>
    <x v="4"/>
    <n v="46"/>
    <x v="198"/>
    <m/>
    <n v="0.87370000000000003"/>
    <n v="0.80974999999999997"/>
    <n v="0.59599999999999997"/>
    <n v="0.37269000000000002"/>
    <n v="0.10613"/>
    <n v="8.8770000000000002E-2"/>
    <n v="3.2213400000000001"/>
    <x v="1"/>
    <n v="5.9669999999999996"/>
    <n v="6.1689999999999996"/>
  </r>
  <r>
    <x v="60"/>
    <x v="5"/>
    <n v="47"/>
    <x v="199"/>
    <m/>
    <n v="1.25142"/>
    <n v="0.88024999999999998"/>
    <n v="0.62365999999999999"/>
    <n v="0.39030999999999999"/>
    <n v="9.0810000000000002E-2"/>
    <n v="0.41474"/>
    <n v="2.3538399999999999"/>
    <x v="1"/>
    <n v="5.9210000000000003"/>
    <n v="6.0890000000000004"/>
  </r>
  <r>
    <x v="56"/>
    <x v="4"/>
    <n v="48"/>
    <x v="200"/>
    <m/>
    <n v="0.69384000000000001"/>
    <n v="0.89520999999999995"/>
    <n v="0.65212999999999999"/>
    <n v="0.46582000000000001"/>
    <n v="0.16292000000000001"/>
    <n v="0.29772999999999999"/>
    <n v="2.8242799999999999"/>
    <x v="1"/>
    <n v="5.8769999999999998"/>
    <n v="6.1070000000000002"/>
  </r>
  <r>
    <x v="43"/>
    <x v="6"/>
    <n v="49"/>
    <x v="45"/>
    <m/>
    <n v="0.73590999999999995"/>
    <n v="1.1680999999999999"/>
    <n v="0.50163000000000002"/>
    <n v="0.60848000000000002"/>
    <n v="0.28333000000000003"/>
    <n v="0.34326000000000001"/>
    <n v="2.3463799999999999"/>
    <x v="1"/>
    <n v="5.8959999999999999"/>
    <n v="6.0780000000000003"/>
  </r>
  <r>
    <x v="49"/>
    <x v="0"/>
    <n v="50"/>
    <x v="201"/>
    <m/>
    <n v="1.3549500000000001"/>
    <n v="1.0416700000000001"/>
    <n v="0.85102"/>
    <n v="0.18826999999999999"/>
    <n v="2.5559999999999999E-2"/>
    <n v="0.16683999999999999"/>
    <n v="2.34918"/>
    <x v="1"/>
    <n v="5.8979999999999997"/>
    <n v="6.056"/>
  </r>
  <r>
    <x v="47"/>
    <x v="4"/>
    <n v="51"/>
    <x v="202"/>
    <m/>
    <n v="0.97306000000000004"/>
    <n v="0.85973999999999995"/>
    <n v="0.68613000000000002"/>
    <n v="0.4027"/>
    <n v="0.18037"/>
    <n v="0.10074"/>
    <n v="2.77366"/>
    <x v="1"/>
    <n v="5.88"/>
    <n v="6.0720000000000001"/>
  </r>
  <r>
    <x v="159"/>
    <x v="4"/>
    <n v="52"/>
    <x v="203"/>
    <m/>
    <n v="0.87616000000000005"/>
    <n v="0.68654999999999999"/>
    <n v="0.45568999999999998"/>
    <n v="0.51231000000000004"/>
    <n v="0.10771"/>
    <n v="0.23683999999999999"/>
    <n v="3.08039"/>
    <x v="1"/>
    <n v="5.71"/>
    <n v="6.202"/>
  </r>
  <r>
    <x v="45"/>
    <x v="7"/>
    <n v="53"/>
    <x v="204"/>
    <m/>
    <n v="1.3800699999999999"/>
    <n v="1.06054"/>
    <n v="0.91491"/>
    <n v="0.46761000000000003"/>
    <n v="0.18984999999999999"/>
    <n v="0.10224"/>
    <n v="1.8058399999999999"/>
    <x v="1"/>
    <n v="5.85"/>
    <n v="5.992"/>
  </r>
  <r>
    <x v="53"/>
    <x v="6"/>
    <n v="54"/>
    <x v="205"/>
    <m/>
    <n v="1.22943"/>
    <n v="0.95543999999999996"/>
    <n v="0.57386000000000004"/>
    <n v="0.4052"/>
    <n v="0.11132"/>
    <n v="0.15010999999999999"/>
    <n v="2.4932500000000002"/>
    <x v="1"/>
    <n v="5.8369999999999997"/>
    <n v="6.0010000000000003"/>
  </r>
  <r>
    <x v="51"/>
    <x v="6"/>
    <n v="55"/>
    <x v="206"/>
    <m/>
    <n v="0.69177"/>
    <n v="0.83131999999999995"/>
    <n v="0.52309000000000005"/>
    <n v="0.25202000000000002"/>
    <n v="1.9029999999999998E-2"/>
    <n v="0.19997000000000001"/>
    <n v="3.3800699999999999"/>
    <x v="1"/>
    <n v="5.8230000000000004"/>
    <n v="5.9710000000000001"/>
  </r>
  <r>
    <x v="63"/>
    <x v="6"/>
    <n v="56"/>
    <x v="207"/>
    <m/>
    <n v="1.23228"/>
    <n v="1.05261"/>
    <n v="0.58991000000000005"/>
    <n v="0.32682"/>
    <n v="3.5860000000000003E-2"/>
    <n v="2.7359999999999999E-2"/>
    <n v="2.5911499999999998"/>
    <x v="1"/>
    <n v="5.7889999999999997"/>
    <n v="5.923"/>
  </r>
  <r>
    <x v="59"/>
    <x v="6"/>
    <n v="57"/>
    <x v="208"/>
    <m/>
    <n v="1.2458499999999999"/>
    <n v="1.0468500000000001"/>
    <n v="0.69057999999999997"/>
    <n v="0.45190000000000002"/>
    <n v="5.5E-2"/>
    <n v="0.14443"/>
    <n v="2.2003499999999998"/>
    <x v="1"/>
    <n v="5.7489999999999997"/>
    <n v="5.9210000000000003"/>
  </r>
  <r>
    <x v="46"/>
    <x v="7"/>
    <n v="57"/>
    <x v="208"/>
    <m/>
    <n v="1.35948"/>
    <n v="0.72194000000000003"/>
    <n v="0.88644999999999996"/>
    <n v="0.25168000000000001"/>
    <n v="7.7160000000000006E-2"/>
    <n v="0.18823999999999999"/>
    <n v="2.3501500000000002"/>
    <x v="1"/>
    <n v="5.7469999999999999"/>
    <n v="5.923"/>
  </r>
  <r>
    <x v="50"/>
    <x v="4"/>
    <n v="59"/>
    <x v="209"/>
    <m/>
    <n v="0.79422000000000004"/>
    <n v="0.83779000000000003"/>
    <n v="0.46970000000000001"/>
    <n v="0.50961000000000001"/>
    <n v="7.7460000000000001E-2"/>
    <n v="0.21698000000000001"/>
    <n v="2.91635"/>
    <x v="1"/>
    <n v="5.74"/>
    <n v="5.9039999999999999"/>
  </r>
  <r>
    <x v="55"/>
    <x v="6"/>
    <n v="60"/>
    <x v="58"/>
    <m/>
    <n v="1.2692000000000001"/>
    <n v="1.0641099999999999"/>
    <n v="0.64673999999999998"/>
    <n v="0.18929000000000001"/>
    <n v="1.8200000000000001E-2"/>
    <n v="2.0250000000000001E-2"/>
    <n v="2.6052499999999998"/>
    <x v="1"/>
    <n v="5.734"/>
    <n v="5.8920000000000003"/>
  </r>
  <r>
    <x v="58"/>
    <x v="6"/>
    <n v="61"/>
    <x v="210"/>
    <m/>
    <n v="1.13062"/>
    <n v="1.04993"/>
    <n v="0.63104000000000005"/>
    <n v="0.29091"/>
    <n v="0.17457"/>
    <n v="0.13941999999999999"/>
    <n v="2.3858199999999998"/>
    <x v="1"/>
    <n v="5.7229999999999999"/>
    <n v="5.8810000000000002"/>
  </r>
  <r>
    <x v="65"/>
    <x v="0"/>
    <n v="62"/>
    <x v="211"/>
    <m/>
    <n v="1.31141"/>
    <n v="0.81825999999999999"/>
    <n v="0.84141999999999995"/>
    <n v="0.43596000000000001"/>
    <n v="0.16578000000000001"/>
    <n v="0.26322000000000001"/>
    <n v="1.9344699999999999"/>
    <x v="1"/>
    <n v="5.67"/>
    <n v="5.8719999999999999"/>
  </r>
  <r>
    <x v="54"/>
    <x v="6"/>
    <n v="63"/>
    <x v="212"/>
    <m/>
    <n v="1.2994699999999999"/>
    <n v="1.05613"/>
    <n v="0.79151000000000005"/>
    <n v="0.53164"/>
    <n v="3.635E-2"/>
    <n v="0.25738"/>
    <n v="1.79522"/>
    <x v="1"/>
    <n v="5.6829999999999998"/>
    <n v="5.8529999999999998"/>
  </r>
  <r>
    <x v="57"/>
    <x v="4"/>
    <n v="64"/>
    <x v="213"/>
    <m/>
    <n v="0.99602000000000002"/>
    <n v="0.81254999999999999"/>
    <n v="0.62994000000000006"/>
    <n v="0.37502000000000002"/>
    <n v="5.2920000000000002E-2"/>
    <n v="0.14527000000000001"/>
    <n v="2.7311700000000001"/>
    <x v="1"/>
    <n v="5.6470000000000002"/>
    <n v="5.8390000000000004"/>
  </r>
  <r>
    <x v="69"/>
    <x v="6"/>
    <n v="65"/>
    <x v="214"/>
    <m/>
    <n v="1.0801700000000001"/>
    <n v="1.03817"/>
    <n v="0.44006000000000001"/>
    <n v="0.37408000000000002"/>
    <n v="0.28466999999999998"/>
    <n v="0.22567000000000001"/>
    <n v="2.21489"/>
    <x v="1"/>
    <n v="5.58"/>
    <n v="5.7359999999999998"/>
  </r>
  <r>
    <x v="70"/>
    <x v="8"/>
    <n v="66"/>
    <x v="215"/>
    <m/>
    <n v="1.1437200000000001"/>
    <n v="0.75695000000000001"/>
    <n v="0.66188999999999998"/>
    <n v="0.46145000000000003"/>
    <n v="5.203E-2"/>
    <n v="0.36951000000000001"/>
    <n v="2.2022300000000001"/>
    <x v="1"/>
    <n v="5.5069999999999997"/>
    <n v="5.7889999999999997"/>
  </r>
  <r>
    <x v="62"/>
    <x v="3"/>
    <n v="67"/>
    <x v="216"/>
    <m/>
    <n v="1.0668800000000001"/>
    <n v="0.95076000000000005"/>
    <n v="0.52303999999999995"/>
    <n v="0.40672000000000003"/>
    <n v="0.10339"/>
    <n v="0.17086999999999999"/>
    <n v="2.3937400000000002"/>
    <x v="1"/>
    <n v="5.4059999999999997"/>
    <n v="5.8239999999999998"/>
  </r>
  <r>
    <x v="88"/>
    <x v="6"/>
    <n v="68"/>
    <x v="217"/>
    <m/>
    <n v="1.2178800000000001"/>
    <n v="0.95025000000000004"/>
    <n v="0.63951999999999998"/>
    <n v="0.27995999999999999"/>
    <n v="8.8900000000000007E-2"/>
    <n v="0.17444999999999999"/>
    <n v="2.2085900000000001"/>
    <x v="1"/>
    <n v="5.4859999999999998"/>
    <n v="5.6340000000000003"/>
  </r>
  <r>
    <x v="66"/>
    <x v="0"/>
    <n v="69"/>
    <x v="218"/>
    <m/>
    <n v="1.31857"/>
    <n v="0.70696999999999999"/>
    <n v="0.8488"/>
    <n v="0.29507"/>
    <n v="5.228E-2"/>
    <n v="0.27905999999999997"/>
    <n v="2.0449700000000002"/>
    <x v="1"/>
    <n v="5.4420000000000002"/>
    <n v="5.65"/>
  </r>
  <r>
    <x v="52"/>
    <x v="4"/>
    <n v="70"/>
    <x v="219"/>
    <m/>
    <n v="0.89373000000000002"/>
    <n v="1.11111"/>
    <n v="0.58294999999999997"/>
    <n v="0.46234999999999998"/>
    <n v="7.3959999999999998E-2"/>
    <n v="0.25296000000000002"/>
    <n v="2.1609099999999999"/>
    <x v="1"/>
    <n v="5.4530000000000003"/>
    <n v="5.6230000000000002"/>
  </r>
  <r>
    <x v="85"/>
    <x v="6"/>
    <n v="71"/>
    <x v="220"/>
    <m/>
    <n v="1.1697"/>
    <n v="0.72802999999999995"/>
    <n v="0.67601999999999995"/>
    <n v="0.36712"/>
    <n v="6.79E-3"/>
    <n v="0.12889"/>
    <n v="2.4518399999999998"/>
    <x v="1"/>
    <n v="5.4269999999999996"/>
    <n v="5.6289999999999996"/>
  </r>
  <r>
    <x v="72"/>
    <x v="6"/>
    <n v="72"/>
    <x v="221"/>
    <m/>
    <n v="1.2796400000000001"/>
    <n v="1.0516300000000001"/>
    <n v="0.68098000000000003"/>
    <n v="0.41510999999999998"/>
    <n v="0.18518999999999999"/>
    <n v="8.4229999999999999E-2"/>
    <n v="1.81985"/>
    <x v="1"/>
    <n v="5.4370000000000003"/>
    <n v="5.5970000000000004"/>
  </r>
  <r>
    <x v="64"/>
    <x v="4"/>
    <n v="73"/>
    <x v="222"/>
    <m/>
    <n v="0.89332999999999996"/>
    <n v="0.96372000000000002"/>
    <n v="0.59469000000000005"/>
    <n v="0.43597000000000002"/>
    <n v="4.2939999999999999E-2"/>
    <n v="0.22245000000000001"/>
    <n v="2.3568199999999999"/>
    <x v="1"/>
    <n v="5.3150000000000004"/>
    <n v="5.7050000000000001"/>
  </r>
  <r>
    <x v="61"/>
    <x v="6"/>
    <n v="74"/>
    <x v="223"/>
    <m/>
    <n v="1.18649"/>
    <n v="0.60809000000000002"/>
    <n v="0.70523999999999998"/>
    <n v="0.23907"/>
    <n v="4.002E-2"/>
    <n v="0.18434"/>
    <n v="2.5246200000000001"/>
    <x v="1"/>
    <n v="5.4020000000000001"/>
    <n v="5.5739999999999998"/>
  </r>
  <r>
    <x v="71"/>
    <x v="7"/>
    <n v="75"/>
    <x v="224"/>
    <m/>
    <n v="1.5106999999999999"/>
    <n v="0.87021000000000004"/>
    <n v="0.95277000000000001"/>
    <n v="0.48079"/>
    <n v="0.31646999999999997"/>
    <n v="0.40096999999999999"/>
    <n v="0.92613999999999996"/>
    <x v="1"/>
    <n v="5.3620000000000001"/>
    <n v="5.5540000000000003"/>
  </r>
  <r>
    <x v="160"/>
    <x v="8"/>
    <n v="76"/>
    <x v="225"/>
    <m/>
    <n v="0"/>
    <n v="0.33612999999999998"/>
    <n v="0.11466"/>
    <n v="0.56777999999999995"/>
    <n v="0.31180000000000002"/>
    <n v="0.27224999999999999"/>
    <n v="3.83772"/>
    <x v="1"/>
    <n v="5.3209999999999997"/>
    <n v="5.5590000000000002"/>
  </r>
  <r>
    <x v="68"/>
    <x v="6"/>
    <n v="77"/>
    <x v="226"/>
    <m/>
    <n v="0.90144999999999997"/>
    <n v="0.66061999999999999"/>
    <n v="0.54"/>
    <n v="0.14396"/>
    <n v="6.547E-2"/>
    <n v="0.27992"/>
    <n v="2.8099799999999999"/>
    <x v="1"/>
    <n v="5.3079999999999998"/>
    <n v="5.4939999999999998"/>
  </r>
  <r>
    <x v="75"/>
    <x v="3"/>
    <n v="78"/>
    <x v="227"/>
    <m/>
    <n v="1.16492"/>
    <n v="0.87717000000000001"/>
    <n v="0.64717999999999998"/>
    <n v="0.23888999999999999"/>
    <n v="0.12348000000000001"/>
    <n v="4.7070000000000001E-2"/>
    <n v="2.29074"/>
    <x v="1"/>
    <n v="5.2949999999999999"/>
    <n v="5.4829999999999997"/>
  </r>
  <r>
    <x v="73"/>
    <x v="5"/>
    <n v="79"/>
    <x v="228"/>
    <m/>
    <n v="0.95104"/>
    <n v="0.87624999999999997"/>
    <n v="0.49374000000000001"/>
    <n v="0.39237"/>
    <n v="3.2200000000000002E-3"/>
    <n v="0.56520999999999999"/>
    <n v="2.0317099999999999"/>
    <x v="1"/>
    <n v="5.2370000000000001"/>
    <n v="5.391"/>
  </r>
  <r>
    <x v="81"/>
    <x v="3"/>
    <n v="80"/>
    <x v="229"/>
    <m/>
    <n v="0.99673"/>
    <n v="0.86216000000000004"/>
    <n v="0.60711999999999999"/>
    <n v="0.36022999999999999"/>
    <n v="0.13297"/>
    <n v="0.14262"/>
    <n v="2.2014200000000002"/>
    <x v="1"/>
    <n v="5.1870000000000003"/>
    <n v="5.4189999999999996"/>
  </r>
  <r>
    <x v="79"/>
    <x v="6"/>
    <n v="81"/>
    <x v="230"/>
    <m/>
    <n v="1.1237299999999999"/>
    <n v="0.76041999999999998"/>
    <n v="0.54503999999999997"/>
    <n v="0.35326999999999997"/>
    <n v="0.17913999999999999"/>
    <n v="5.6399999999999999E-2"/>
    <n v="2.2734999999999999"/>
    <x v="1"/>
    <n v="5.226"/>
    <n v="5.3559999999999999"/>
  </r>
  <r>
    <x v="89"/>
    <x v="5"/>
    <n v="82"/>
    <x v="231"/>
    <m/>
    <n v="0.81216999999999995"/>
    <n v="0.87877000000000005"/>
    <n v="0.47036"/>
    <n v="0.54854000000000003"/>
    <n v="0.11756999999999999"/>
    <n v="0.21673999999999999"/>
    <n v="2.2348400000000002"/>
    <x v="1"/>
    <n v="5.16"/>
    <n v="5.3979999999999997"/>
  </r>
  <r>
    <x v="83"/>
    <x v="7"/>
    <n v="83"/>
    <x v="232"/>
    <m/>
    <n v="1.0278"/>
    <n v="0.79381000000000002"/>
    <n v="0.73560999999999999"/>
    <n v="0.44012000000000001"/>
    <n v="2.7449999999999999E-2"/>
    <n v="4.9590000000000002E-2"/>
    <n v="2.1708699999999999"/>
    <x v="1"/>
    <n v="5.1989999999999998"/>
    <n v="5.2910000000000004"/>
  </r>
  <r>
    <x v="78"/>
    <x v="9"/>
    <n v="84"/>
    <x v="233"/>
    <m/>
    <n v="0.85270000000000001"/>
    <n v="0.90835999999999995"/>
    <n v="0.49758999999999998"/>
    <n v="0.46073999999999998"/>
    <n v="0.16159999999999999"/>
    <n v="0.48546"/>
    <n v="1.8291599999999999"/>
    <x v="1"/>
    <n v="5.1379999999999999"/>
    <n v="5.2539999999999996"/>
  </r>
  <r>
    <x v="76"/>
    <x v="6"/>
    <n v="85"/>
    <x v="234"/>
    <m/>
    <n v="0.56044000000000005"/>
    <n v="0.95433999999999997"/>
    <n v="0.55449000000000004"/>
    <n v="0.40211999999999998"/>
    <n v="4.7620000000000003E-2"/>
    <n v="0.38431999999999999"/>
    <n v="2.2813599999999998"/>
    <x v="1"/>
    <n v="5.1029999999999998"/>
    <n v="5.2670000000000003"/>
  </r>
  <r>
    <x v="86"/>
    <x v="6"/>
    <n v="86"/>
    <x v="235"/>
    <m/>
    <n v="1.03437"/>
    <n v="0.81328999999999996"/>
    <n v="0.64580000000000004"/>
    <n v="0.15717999999999999"/>
    <n v="4.3389999999999998E-2"/>
    <n v="0.20737"/>
    <n v="2.2753899999999998"/>
    <x v="1"/>
    <n v="5.0830000000000002"/>
    <n v="5.2709999999999999"/>
  </r>
  <r>
    <x v="95"/>
    <x v="6"/>
    <n v="87"/>
    <x v="236"/>
    <m/>
    <n v="0.93383000000000005"/>
    <n v="0.64366999999999996"/>
    <n v="0.70765999999999996"/>
    <n v="9.511E-2"/>
    <n v="0"/>
    <n v="0.29888999999999999"/>
    <n v="2.4840599999999999"/>
    <x v="1"/>
    <n v="5.0629999999999997"/>
    <n v="5.2629999999999999"/>
  </r>
  <r>
    <x v="82"/>
    <x v="6"/>
    <n v="88"/>
    <x v="237"/>
    <m/>
    <n v="1.0783799999999999"/>
    <n v="0.74173"/>
    <n v="0.63532999999999995"/>
    <n v="0.15110999999999999"/>
    <n v="0.12720999999999999"/>
    <n v="0.17191000000000001"/>
    <n v="2.2553100000000001"/>
    <x v="1"/>
    <n v="5.0549999999999997"/>
    <n v="5.2670000000000003"/>
  </r>
  <r>
    <x v="97"/>
    <x v="4"/>
    <n v="89"/>
    <x v="238"/>
    <m/>
    <n v="1.0278700000000001"/>
    <n v="0.99495999999999996"/>
    <n v="0.57669000000000004"/>
    <n v="0.52259"/>
    <n v="0.12372"/>
    <n v="0.21285999999999999"/>
    <n v="1.6962600000000001"/>
    <x v="1"/>
    <n v="5.0369999999999999"/>
    <n v="5.2729999999999997"/>
  </r>
  <r>
    <x v="91"/>
    <x v="3"/>
    <n v="90"/>
    <x v="239"/>
    <m/>
    <n v="0.84057999999999999"/>
    <n v="0.38595000000000002"/>
    <n v="0.59470999999999996"/>
    <n v="0.25646000000000002"/>
    <n v="8.4040000000000004E-2"/>
    <n v="4.0529999999999997E-2"/>
    <n v="2.9489100000000001"/>
    <x v="1"/>
    <n v="5.0579999999999998"/>
    <n v="5.2439999999999998"/>
  </r>
  <r>
    <x v="103"/>
    <x v="6"/>
    <n v="91"/>
    <x v="240"/>
    <m/>
    <n v="1.24142"/>
    <n v="0.93164000000000002"/>
    <n v="0.67608000000000001"/>
    <n v="0.19769999999999999"/>
    <n v="4.4720000000000003E-2"/>
    <n v="9.9000000000000005E-2"/>
    <n v="1.9547300000000001"/>
    <x v="1"/>
    <n v="5.056"/>
    <n v="5.234"/>
  </r>
  <r>
    <x v="80"/>
    <x v="9"/>
    <n v="92"/>
    <x v="241"/>
    <m/>
    <n v="0.68815999999999999"/>
    <n v="0.26135000000000003"/>
    <n v="0.40305999999999997"/>
    <n v="0.14621999999999999"/>
    <n v="0.13880000000000001"/>
    <n v="0.31185000000000002"/>
    <n v="3.1828599999999998"/>
    <x v="1"/>
    <n v="5.0380000000000003"/>
    <n v="5.226"/>
  </r>
  <r>
    <x v="102"/>
    <x v="3"/>
    <n v="93"/>
    <x v="83"/>
    <m/>
    <n v="1.1226799999999999"/>
    <n v="0.64183999999999997"/>
    <n v="0.76171"/>
    <n v="0.26228000000000001"/>
    <n v="3.0609999999999998E-2"/>
    <n v="0.23693"/>
    <n v="2.0733899999999998"/>
    <x v="1"/>
    <n v="5.0309999999999997"/>
    <n v="5.2270000000000003"/>
  </r>
  <r>
    <x v="87"/>
    <x v="0"/>
    <n v="94"/>
    <x v="85"/>
    <m/>
    <n v="1.27607"/>
    <n v="0.94367000000000001"/>
    <n v="0.79362999999999995"/>
    <n v="0.44727"/>
    <n v="1.521E-2"/>
    <n v="0.11691"/>
    <n v="1.5301499999999999"/>
    <x v="1"/>
    <n v="5.03"/>
    <n v="5.2160000000000002"/>
  </r>
  <r>
    <x v="92"/>
    <x v="6"/>
    <n v="95"/>
    <x v="242"/>
    <m/>
    <n v="1.0193000000000001"/>
    <n v="0.78236000000000006"/>
    <n v="0.64737999999999996"/>
    <n v="0.27667999999999998"/>
    <n v="7.0470000000000005E-2"/>
    <n v="0.23507"/>
    <n v="2.0894699999999999"/>
    <x v="1"/>
    <n v="5.0170000000000003"/>
    <n v="5.2249999999999996"/>
  </r>
  <r>
    <x v="74"/>
    <x v="5"/>
    <n v="96"/>
    <x v="243"/>
    <m/>
    <n v="0.74036999999999997"/>
    <n v="0.79117000000000004"/>
    <n v="0.66156999999999999"/>
    <n v="0.55954000000000004"/>
    <n v="0.11556"/>
    <n v="0.25074999999999997"/>
    <n v="1.9418"/>
    <x v="1"/>
    <n v="4.9909999999999997"/>
    <n v="5.1310000000000002"/>
  </r>
  <r>
    <x v="90"/>
    <x v="8"/>
    <n v="97"/>
    <x v="89"/>
    <m/>
    <n v="0.25557999999999997"/>
    <n v="0.75861999999999996"/>
    <n v="0.33107999999999999"/>
    <n v="0.39129999999999998"/>
    <n v="0.36793999999999999"/>
    <n v="0.51478999999999997"/>
    <n v="2.4380099999999998"/>
    <x v="1"/>
    <n v="4.9340000000000002"/>
    <n v="5.18"/>
  </r>
  <r>
    <x v="106"/>
    <x v="3"/>
    <n v="98"/>
    <x v="244"/>
    <m/>
    <n v="0.97724"/>
    <n v="0.43164999999999998"/>
    <n v="0.59577000000000002"/>
    <n v="0.23552999999999999"/>
    <n v="8.1699999999999995E-2"/>
    <n v="3.9359999999999999E-2"/>
    <n v="2.6841300000000001"/>
    <x v="1"/>
    <n v="4.9649999999999999"/>
    <n v="5.125"/>
  </r>
  <r>
    <x v="101"/>
    <x v="0"/>
    <n v="99"/>
    <x v="245"/>
    <m/>
    <n v="1.2488600000000001"/>
    <n v="0.75473000000000001"/>
    <n v="0.80028999999999995"/>
    <n v="5.8220000000000001E-2"/>
    <n v="4.1270000000000001E-2"/>
    <n v="0"/>
    <n v="2.1294400000000002"/>
    <x v="1"/>
    <n v="4.9349999999999996"/>
    <n v="5.1310000000000002"/>
  </r>
  <r>
    <x v="105"/>
    <x v="6"/>
    <n v="100"/>
    <x v="246"/>
    <m/>
    <n v="0.48835000000000001"/>
    <n v="0.75602000000000003"/>
    <n v="0.53119000000000005"/>
    <n v="0.43408000000000002"/>
    <n v="0.13508999999999999"/>
    <n v="0.25997999999999999"/>
    <n v="2.39106"/>
    <x v="1"/>
    <n v="4.923"/>
    <n v="5.069"/>
  </r>
  <r>
    <x v="99"/>
    <x v="7"/>
    <n v="101"/>
    <x v="247"/>
    <m/>
    <n v="0.98853000000000002"/>
    <n v="1.0898300000000001"/>
    <n v="0.55469000000000002"/>
    <n v="0.35971999999999998"/>
    <n v="3.2849999999999997E-2"/>
    <n v="0.34538999999999997"/>
    <n v="1.53586"/>
    <x v="1"/>
    <n v="4.8380000000000001"/>
    <n v="4.976"/>
  </r>
  <r>
    <x v="98"/>
    <x v="5"/>
    <n v="102"/>
    <x v="97"/>
    <m/>
    <n v="0.68042000000000002"/>
    <n v="0.54969999999999997"/>
    <n v="0.38290999999999997"/>
    <n v="0.52168000000000003"/>
    <n v="0.22423000000000001"/>
    <n v="0.43079000000000001"/>
    <n v="2.0863700000000001"/>
    <x v="1"/>
    <n v="4.742"/>
    <n v="5.01"/>
  </r>
  <r>
    <x v="77"/>
    <x v="8"/>
    <n v="103"/>
    <x v="248"/>
    <m/>
    <n v="0.75216000000000005"/>
    <n v="0.64498"/>
    <n v="5.108E-2"/>
    <n v="0.27854000000000001"/>
    <n v="3.0499999999999999E-2"/>
    <n v="0.23219000000000001"/>
    <n v="2.8858600000000001"/>
    <x v="1"/>
    <n v="4.75"/>
    <n v="5"/>
  </r>
  <r>
    <x v="104"/>
    <x v="4"/>
    <n v="104"/>
    <x v="249"/>
    <m/>
    <n v="0.69428999999999996"/>
    <n v="0.75595999999999997"/>
    <n v="0.58382999999999996"/>
    <n v="0.26755000000000001"/>
    <n v="6.9059999999999996E-2"/>
    <n v="0.2044"/>
    <n v="2.2955100000000002"/>
    <x v="1"/>
    <n v="4.75"/>
    <n v="4.992"/>
  </r>
  <r>
    <x v="109"/>
    <x v="3"/>
    <n v="105"/>
    <x v="250"/>
    <m/>
    <n v="1.11758"/>
    <n v="0.38857000000000003"/>
    <n v="0.64232"/>
    <n v="0.22544"/>
    <n v="5.57E-2"/>
    <n v="0.38538"/>
    <n v="1.99817"/>
    <x v="1"/>
    <n v="4.7030000000000003"/>
    <n v="4.923"/>
  </r>
  <r>
    <x v="84"/>
    <x v="8"/>
    <n v="106"/>
    <x v="251"/>
    <m/>
    <n v="0.61202000000000001"/>
    <n v="0.63759999999999994"/>
    <n v="0.23573"/>
    <n v="0.42662"/>
    <n v="0.11479"/>
    <n v="0.17866000000000001"/>
    <n v="2.5899100000000002"/>
    <x v="1"/>
    <n v="4.6449999999999996"/>
    <n v="4.9450000000000003"/>
  </r>
  <r>
    <x v="120"/>
    <x v="9"/>
    <n v="107"/>
    <x v="252"/>
    <m/>
    <n v="0.44625999999999999"/>
    <n v="0.69699"/>
    <n v="0.50073000000000001"/>
    <n v="0.37012"/>
    <n v="7.0080000000000003E-2"/>
    <n v="0.38159999999999999"/>
    <n v="2.32694"/>
    <x v="1"/>
    <n v="4.6980000000000004"/>
    <n v="4.8879999999999999"/>
  </r>
  <r>
    <x v="107"/>
    <x v="3"/>
    <n v="108"/>
    <x v="253"/>
    <m/>
    <n v="0.67023999999999995"/>
    <n v="0.71628999999999998"/>
    <n v="0.56843999999999995"/>
    <n v="0.17743999999999999"/>
    <n v="0.10613"/>
    <n v="0.11154"/>
    <n v="2.4036400000000002"/>
    <x v="1"/>
    <n v="4.649"/>
    <n v="4.859"/>
  </r>
  <r>
    <x v="94"/>
    <x v="6"/>
    <n v="109"/>
    <x v="254"/>
    <m/>
    <n v="0.95530000000000004"/>
    <n v="0.50163000000000002"/>
    <n v="0.73007"/>
    <n v="0.31866"/>
    <n v="5.3010000000000002E-2"/>
    <n v="0.16839999999999999"/>
    <n v="1.9281600000000001"/>
    <x v="1"/>
    <n v="4.5460000000000003"/>
    <n v="4.7640000000000002"/>
  </r>
  <r>
    <x v="108"/>
    <x v="9"/>
    <n v="110"/>
    <x v="255"/>
    <m/>
    <n v="0.54176999999999997"/>
    <n v="0.24748999999999999"/>
    <n v="0.52988999999999997"/>
    <n v="0.39778000000000002"/>
    <n v="0.12583"/>
    <n v="0.19131999999999999"/>
    <n v="2.6090399999999998"/>
    <x v="1"/>
    <n v="4.5599999999999996"/>
    <n v="4.726"/>
  </r>
  <r>
    <x v="122"/>
    <x v="8"/>
    <n v="111"/>
    <x v="256"/>
    <m/>
    <n v="0.36485000000000001"/>
    <n v="0.628"/>
    <n v="0"/>
    <n v="0.30685000000000001"/>
    <n v="8.1960000000000005E-2"/>
    <n v="0.23896999999999999"/>
    <n v="3.0140199999999999"/>
    <x v="1"/>
    <n v="4.5049999999999999"/>
    <n v="4.7649999999999997"/>
  </r>
  <r>
    <x v="111"/>
    <x v="3"/>
    <n v="112"/>
    <x v="257"/>
    <m/>
    <n v="1.07474"/>
    <n v="0.59204999999999997"/>
    <n v="0.51075999999999999"/>
    <n v="0.24856"/>
    <n v="0.13636000000000001"/>
    <n v="0.19589000000000001"/>
    <n v="1.81657"/>
    <x v="1"/>
    <n v="4.4459999999999997"/>
    <n v="4.7039999999999997"/>
  </r>
  <r>
    <x v="161"/>
    <x v="8"/>
    <n v="113"/>
    <x v="258"/>
    <m/>
    <n v="0.93286999999999998"/>
    <n v="0.70362000000000002"/>
    <n v="0.34744999999999998"/>
    <n v="0.48614000000000002"/>
    <n v="0.10398"/>
    <n v="7.7950000000000005E-2"/>
    <n v="1.92198"/>
    <x v="1"/>
    <n v="4.3739999999999997"/>
    <n v="4.774"/>
  </r>
  <r>
    <x v="132"/>
    <x v="8"/>
    <n v="114"/>
    <x v="259"/>
    <m/>
    <n v="0.52497000000000005"/>
    <n v="0.62541999999999998"/>
    <n v="0.12698000000000001"/>
    <n v="0.42736000000000002"/>
    <n v="6.1260000000000002E-2"/>
    <n v="0.2268"/>
    <n v="2.5198"/>
    <x v="1"/>
    <n v="4.4169999999999998"/>
    <n v="4.609"/>
  </r>
  <r>
    <x v="121"/>
    <x v="8"/>
    <n v="115"/>
    <x v="260"/>
    <m/>
    <n v="0.29282999999999998"/>
    <n v="0.37931999999999999"/>
    <n v="0.34577999999999998"/>
    <n v="0.36703000000000002"/>
    <n v="0.17169999999999999"/>
    <n v="0.29521999999999998"/>
    <n v="2.6561400000000002"/>
    <x v="1"/>
    <n v="4.4249999999999998"/>
    <n v="4.5910000000000002"/>
  </r>
  <r>
    <x v="112"/>
    <x v="8"/>
    <n v="116"/>
    <x v="261"/>
    <m/>
    <n v="1.02416"/>
    <n v="0.96052999999999999"/>
    <n v="0.18611"/>
    <n v="0.42482999999999999"/>
    <n v="8.4150000000000003E-2"/>
    <n v="0.13655999999999999"/>
    <n v="1.6422699999999999"/>
    <x v="1"/>
    <n v="4.3710000000000004"/>
    <n v="4.5469999999999997"/>
  </r>
  <r>
    <x v="131"/>
    <x v="9"/>
    <n v="117"/>
    <x v="262"/>
    <m/>
    <n v="0.97318000000000005"/>
    <n v="0.84782999999999997"/>
    <n v="0.62007000000000001"/>
    <n v="0.50817000000000001"/>
    <n v="7.9640000000000002E-2"/>
    <n v="0.46977999999999998"/>
    <n v="0.91681000000000001"/>
    <x v="1"/>
    <n v="4.3220000000000001"/>
    <n v="4.508"/>
  </r>
  <r>
    <x v="116"/>
    <x v="9"/>
    <n v="118"/>
    <x v="263"/>
    <m/>
    <n v="0.74036000000000002"/>
    <n v="0.29247000000000001"/>
    <n v="0.45090999999999998"/>
    <n v="0.40284999999999999"/>
    <n v="8.7220000000000006E-2"/>
    <n v="0.25028"/>
    <n v="2.18032"/>
    <x v="1"/>
    <n v="4.351"/>
    <n v="4.4569999999999999"/>
  </r>
  <r>
    <x v="128"/>
    <x v="5"/>
    <n v="119"/>
    <x v="264"/>
    <m/>
    <n v="0.34111999999999998"/>
    <n v="0.69981000000000004"/>
    <n v="0.39879999999999999"/>
    <n v="0.42692000000000002"/>
    <n v="0.20243"/>
    <n v="0.81971000000000005"/>
    <n v="1.5065500000000001"/>
    <x v="1"/>
    <n v="4.327"/>
    <n v="4.4630000000000001"/>
  </r>
  <r>
    <x v="134"/>
    <x v="3"/>
    <n v="120"/>
    <x v="265"/>
    <m/>
    <n v="0.95394999999999996"/>
    <n v="0.49813000000000002"/>
    <n v="0.52115999999999996"/>
    <n v="0.18847"/>
    <n v="0.10392999999999999"/>
    <n v="0.12706000000000001"/>
    <n v="1.96895"/>
    <x v="1"/>
    <n v="4.2590000000000003"/>
    <n v="4.4649999999999999"/>
  </r>
  <r>
    <x v="126"/>
    <x v="6"/>
    <n v="121"/>
    <x v="266"/>
    <m/>
    <n v="0.86085999999999996"/>
    <n v="0.62477000000000005"/>
    <n v="0.64083000000000001"/>
    <n v="0.14036999999999999"/>
    <n v="3.6159999999999998E-2"/>
    <n v="7.7929999999999999E-2"/>
    <n v="1.97864"/>
    <x v="1"/>
    <n v="4.266"/>
    <n v="4.4539999999999997"/>
  </r>
  <r>
    <x v="124"/>
    <x v="8"/>
    <n v="122"/>
    <x v="267"/>
    <m/>
    <n v="0.52266999999999997"/>
    <n v="0.76239999999999997"/>
    <n v="0.30147000000000002"/>
    <n v="0.40576000000000001"/>
    <n v="6.6860000000000003E-2"/>
    <n v="0.41327999999999998"/>
    <n v="1.8832599999999999"/>
    <x v="1"/>
    <n v="4.2590000000000003"/>
    <n v="4.4530000000000003"/>
  </r>
  <r>
    <x v="110"/>
    <x v="6"/>
    <n v="123"/>
    <x v="268"/>
    <m/>
    <n v="0.87287000000000003"/>
    <n v="1.01413"/>
    <n v="0.58628000000000002"/>
    <n v="0.12859000000000001"/>
    <n v="1.8290000000000001E-2"/>
    <n v="0.20363000000000001"/>
    <n v="1.5006600000000001"/>
    <x v="1"/>
    <n v="4.2359999999999998"/>
    <n v="4.4119999999999999"/>
  </r>
  <r>
    <x v="113"/>
    <x v="8"/>
    <n v="124"/>
    <x v="269"/>
    <m/>
    <n v="0.63107000000000002"/>
    <n v="0.49353000000000002"/>
    <n v="0.29681000000000002"/>
    <n v="0.40972999999999998"/>
    <n v="3.2599999999999997E-2"/>
    <n v="0.21203"/>
    <n v="2.2002000000000002"/>
    <x v="1"/>
    <n v="4.1849999999999996"/>
    <n v="4.367"/>
  </r>
  <r>
    <x v="119"/>
    <x v="8"/>
    <n v="125"/>
    <x v="270"/>
    <m/>
    <n v="5.6610000000000001E-2"/>
    <n v="0.80676000000000003"/>
    <n v="0.188"/>
    <n v="0.15601999999999999"/>
    <n v="6.0749999999999998E-2"/>
    <n v="0.25457999999999997"/>
    <n v="2.7492399999999999"/>
    <x v="1"/>
    <n v="4.1909999999999998"/>
    <n v="4.3529999999999998"/>
  </r>
  <r>
    <x v="129"/>
    <x v="6"/>
    <n v="126"/>
    <x v="131"/>
    <m/>
    <n v="0.83792"/>
    <n v="0.19248999999999999"/>
    <n v="0.64034999999999997"/>
    <n v="0.32461000000000001"/>
    <n v="0.31879999999999997"/>
    <n v="6.7860000000000004E-2"/>
    <n v="1.8703099999999999"/>
    <x v="1"/>
    <n v="4.1639999999999997"/>
    <n v="4.34"/>
  </r>
  <r>
    <x v="138"/>
    <x v="8"/>
    <n v="127"/>
    <x v="271"/>
    <m/>
    <n v="0.77109000000000005"/>
    <n v="0.47799000000000003"/>
    <n v="0.28211999999999998"/>
    <n v="0.37938"/>
    <n v="9.7530000000000006E-2"/>
    <n v="0.12077"/>
    <n v="2.1068099999999998"/>
    <x v="1"/>
    <n v="4.1070000000000002"/>
    <n v="4.3650000000000002"/>
  </r>
  <r>
    <x v="141"/>
    <x v="8"/>
    <n v="128"/>
    <x v="272"/>
    <m/>
    <n v="0.44313999999999998"/>
    <n v="0.77415999999999996"/>
    <n v="0.40456999999999999"/>
    <n v="0.31056"/>
    <n v="0.11681"/>
    <n v="0.19103000000000001"/>
    <n v="1.97861"/>
    <x v="1"/>
    <n v="4.1509999999999998"/>
    <n v="4.2869999999999999"/>
  </r>
  <r>
    <x v="133"/>
    <x v="6"/>
    <n v="129"/>
    <x v="273"/>
    <m/>
    <n v="1.1130599999999999"/>
    <n v="0.92542000000000002"/>
    <n v="0.67806"/>
    <n v="0.21218999999999999"/>
    <n v="6.1500000000000001E-3"/>
    <n v="0.12792999999999999"/>
    <n v="1.15377"/>
    <x v="1"/>
    <n v="4.1040000000000001"/>
    <n v="4.33"/>
  </r>
  <r>
    <x v="123"/>
    <x v="8"/>
    <n v="130"/>
    <x v="274"/>
    <m/>
    <n v="0.61390999999999996"/>
    <n v="0.84141999999999995"/>
    <n v="0.28638999999999998"/>
    <n v="0.1268"/>
    <n v="0.17954999999999999"/>
    <n v="0.22686000000000001"/>
    <n v="1.9262999999999999"/>
    <x v="1"/>
    <n v="4.1269999999999998"/>
    <n v="4.2750000000000004"/>
  </r>
  <r>
    <x v="114"/>
    <x v="8"/>
    <n v="131"/>
    <x v="275"/>
    <m/>
    <n v="0.35041"/>
    <n v="0.71477999999999997"/>
    <n v="0.1595"/>
    <n v="0.25429000000000002"/>
    <n v="8.5819999999999994E-2"/>
    <n v="0.18503"/>
    <n v="2.4426999999999999"/>
    <x v="1"/>
    <n v="4.101"/>
    <n v="4.2850000000000001"/>
  </r>
  <r>
    <x v="130"/>
    <x v="8"/>
    <n v="132"/>
    <x v="276"/>
    <m/>
    <n v="8.7090000000000001E-2"/>
    <n v="0.14699999999999999"/>
    <n v="0.29364000000000001"/>
    <n v="0.4143"/>
    <n v="7.5639999999999999E-2"/>
    <n v="0.30968000000000001"/>
    <n v="2.8285900000000002"/>
    <x v="1"/>
    <n v="4.0410000000000004"/>
    <n v="4.2709999999999999"/>
  </r>
  <r>
    <x v="117"/>
    <x v="8"/>
    <n v="133"/>
    <x v="277"/>
    <m/>
    <n v="0.63068999999999997"/>
    <n v="0.81928000000000001"/>
    <n v="0.29759000000000002"/>
    <n v="0"/>
    <n v="0.10038999999999999"/>
    <n v="0.18076999999999999"/>
    <n v="2.10995"/>
    <x v="1"/>
    <n v="3.9279999999999999"/>
    <n v="4.3499999999999996"/>
  </r>
  <r>
    <x v="142"/>
    <x v="8"/>
    <n v="134"/>
    <x v="278"/>
    <m/>
    <n v="1.1585099999999999"/>
    <n v="0.72367999999999999"/>
    <n v="0.34939999999999999"/>
    <n v="0.28098000000000001"/>
    <n v="9.3140000000000001E-2"/>
    <n v="6.2440000000000002E-2"/>
    <n v="1.4533199999999999"/>
    <x v="1"/>
    <n v="4.03"/>
    <n v="4.2119999999999997"/>
  </r>
  <r>
    <x v="137"/>
    <x v="8"/>
    <n v="135"/>
    <x v="279"/>
    <m/>
    <n v="0.31291999999999998"/>
    <n v="0.86333000000000004"/>
    <n v="0.16347"/>
    <n v="0.27544000000000002"/>
    <n v="0.13647000000000001"/>
    <n v="0.21063999999999999"/>
    <n v="2.1108699999999998"/>
    <x v="1"/>
    <n v="3.988"/>
    <n v="4.1580000000000004"/>
  </r>
  <r>
    <x v="118"/>
    <x v="4"/>
    <n v="136"/>
    <x v="280"/>
    <m/>
    <n v="0.34097"/>
    <n v="0.29560999999999998"/>
    <n v="0.27494000000000002"/>
    <n v="0.12071999999999999"/>
    <n v="0.14476"/>
    <n v="0.47958000000000001"/>
    <n v="2.3711600000000002"/>
    <x v="1"/>
    <n v="3.8929999999999998"/>
    <n v="4.1630000000000003"/>
  </r>
  <r>
    <x v="127"/>
    <x v="8"/>
    <n v="137"/>
    <x v="281"/>
    <m/>
    <n v="1.09426"/>
    <n v="0.89185999999999999"/>
    <n v="0.34752"/>
    <n v="0.44089"/>
    <n v="0.10768999999999999"/>
    <n v="0.12425"/>
    <n v="0.96740999999999999"/>
    <x v="1"/>
    <n v="3.875"/>
    <n v="4.0730000000000004"/>
  </r>
  <r>
    <x v="139"/>
    <x v="8"/>
    <n v="138"/>
    <x v="138"/>
    <m/>
    <n v="0.27509"/>
    <n v="0.60323000000000004"/>
    <n v="0.29981000000000002"/>
    <n v="0.15412000000000001"/>
    <n v="0.18437000000000001"/>
    <n v="0.1827"/>
    <n v="2.2563200000000001"/>
    <x v="1"/>
    <n v="3.86"/>
    <n v="4.0519999999999996"/>
  </r>
  <r>
    <x v="150"/>
    <x v="8"/>
    <n v="139"/>
    <x v="282"/>
    <m/>
    <n v="0.55506999999999995"/>
    <n v="0.57576000000000005"/>
    <n v="4.4760000000000001E-2"/>
    <n v="0.40662999999999999"/>
    <n v="0.15529999999999999"/>
    <n v="0.20338000000000001"/>
    <n v="1.97478"/>
    <x v="1"/>
    <n v="3.8260000000000001"/>
    <n v="4.0060000000000002"/>
  </r>
  <r>
    <x v="144"/>
    <x v="5"/>
    <n v="140"/>
    <x v="283"/>
    <m/>
    <n v="0.55603999999999998"/>
    <n v="0.53749999999999998"/>
    <n v="0.42493999999999998"/>
    <n v="0.58852000000000004"/>
    <n v="8.0920000000000006E-2"/>
    <n v="0.40339000000000003"/>
    <n v="1.3157300000000001"/>
    <x v="1"/>
    <n v="3.798"/>
    <n v="4.016"/>
  </r>
  <r>
    <x v="136"/>
    <x v="8"/>
    <n v="141"/>
    <x v="284"/>
    <m/>
    <n v="0.84731000000000001"/>
    <n v="0.66366000000000003"/>
    <n v="4.9910000000000003E-2"/>
    <n v="5.8900000000000003E-3"/>
    <n v="8.4339999999999998E-2"/>
    <n v="0.12071"/>
    <n v="2.0945900000000002"/>
    <x v="1"/>
    <n v="3.7530000000000001"/>
    <n v="3.9790000000000001"/>
  </r>
  <r>
    <x v="143"/>
    <x v="8"/>
    <n v="142"/>
    <x v="285"/>
    <m/>
    <n v="0.13270000000000001"/>
    <n v="0.60529999999999995"/>
    <n v="0.26162000000000002"/>
    <n v="0.38041000000000003"/>
    <n v="0.17176"/>
    <n v="0.2097"/>
    <n v="2.0946899999999999"/>
    <x v="1"/>
    <n v="3.7810000000000001"/>
    <n v="3.931"/>
  </r>
  <r>
    <x v="162"/>
    <x v="8"/>
    <n v="143"/>
    <x v="286"/>
    <m/>
    <n v="0.39394000000000001"/>
    <n v="0.18518999999999999"/>
    <n v="0.15781000000000001"/>
    <n v="0.19661999999999999"/>
    <n v="0.13014999999999999"/>
    <n v="0.25899"/>
    <n v="2.50929"/>
    <x v="1"/>
    <n v="3.5960000000000001"/>
    <n v="4.0679999999999996"/>
  </r>
  <r>
    <x v="148"/>
    <x v="8"/>
    <n v="144"/>
    <x v="287"/>
    <m/>
    <n v="0.42214000000000002"/>
    <n v="0.63178000000000001"/>
    <n v="3.8240000000000003E-2"/>
    <n v="0.12806999999999999"/>
    <n v="4.9520000000000002E-2"/>
    <n v="0.18667"/>
    <n v="2.3063699999999998"/>
    <x v="1"/>
    <n v="3.6720000000000002"/>
    <n v="3.8540000000000001"/>
  </r>
  <r>
    <x v="151"/>
    <x v="8"/>
    <n v="145"/>
    <x v="288"/>
    <m/>
    <n v="0.31995000000000001"/>
    <n v="0.63053999999999999"/>
    <n v="0.21296999999999999"/>
    <n v="0.3337"/>
    <n v="0.12533"/>
    <n v="0.24353"/>
    <n v="1.8731899999999999"/>
    <x v="1"/>
    <n v="3.6469999999999998"/>
    <n v="3.831"/>
  </r>
  <r>
    <x v="140"/>
    <x v="8"/>
    <n v="145"/>
    <x v="288"/>
    <m/>
    <n v="0.34719"/>
    <n v="0.90981000000000001"/>
    <n v="0.19625000000000001"/>
    <n v="0.43652999999999997"/>
    <n v="6.4420000000000005E-2"/>
    <n v="0.27101999999999998"/>
    <n v="1.51416"/>
    <x v="1"/>
    <n v="3.629"/>
    <n v="3.8490000000000002"/>
  </r>
  <r>
    <x v="135"/>
    <x v="3"/>
    <n v="147"/>
    <x v="289"/>
    <m/>
    <n v="0.57938999999999996"/>
    <n v="0.47493000000000002"/>
    <n v="0.31047999999999998"/>
    <n v="0.22869999999999999"/>
    <n v="5.892E-2"/>
    <n v="9.8210000000000006E-2"/>
    <n v="1.97295"/>
    <x v="1"/>
    <n v="3.621"/>
    <n v="3.827"/>
  </r>
  <r>
    <x v="146"/>
    <x v="8"/>
    <n v="148"/>
    <x v="290"/>
    <m/>
    <n v="0.27954000000000001"/>
    <n v="0.46115"/>
    <n v="0.37108999999999998"/>
    <n v="0.13683999999999999"/>
    <n v="7.5060000000000002E-2"/>
    <n v="0.22040000000000001"/>
    <n v="2.1507499999999999"/>
    <x v="1"/>
    <n v="3.621"/>
    <n v="3.7690000000000001"/>
  </r>
  <r>
    <x v="145"/>
    <x v="8"/>
    <n v="149"/>
    <x v="291"/>
    <m/>
    <n v="0.47155000000000002"/>
    <n v="0.77622999999999998"/>
    <n v="0.35699999999999998"/>
    <n v="0.31759999999999999"/>
    <n v="5.0990000000000001E-2"/>
    <n v="0.31472"/>
    <n v="1.3776900000000001"/>
    <x v="1"/>
    <n v="3.5609999999999999"/>
    <n v="3.7709999999999999"/>
  </r>
  <r>
    <x v="115"/>
    <x v="8"/>
    <n v="150"/>
    <x v="292"/>
    <m/>
    <n v="0.10706"/>
    <n v="0.50353000000000003"/>
    <n v="0.23164999999999999"/>
    <n v="0.25747999999999999"/>
    <n v="4.8520000000000001E-2"/>
    <n v="0.24063000000000001"/>
    <n v="2.2328399999999999"/>
    <x v="1"/>
    <n v="3.4630000000000001"/>
    <n v="3.7810000000000001"/>
  </r>
  <r>
    <x v="149"/>
    <x v="8"/>
    <n v="151"/>
    <x v="293"/>
    <m/>
    <n v="0.22414999999999999"/>
    <n v="0.31090000000000001"/>
    <n v="0.18829000000000001"/>
    <n v="0.30953000000000003"/>
    <n v="0.1192"/>
    <n v="0.29914000000000002"/>
    <n v="2.15604"/>
    <x v="1"/>
    <n v="3.5329999999999999"/>
    <n v="3.681"/>
  </r>
  <r>
    <x v="153"/>
    <x v="8"/>
    <n v="152"/>
    <x v="294"/>
    <m/>
    <n v="0.32845999999999997"/>
    <n v="0.61585999999999996"/>
    <n v="0.31864999999999999"/>
    <n v="0.54320000000000002"/>
    <n v="0.50521000000000005"/>
    <n v="0.23552000000000001"/>
    <n v="0.96819"/>
    <x v="1"/>
    <n v="3.444"/>
    <n v="3.5859999999999999"/>
  </r>
  <r>
    <x v="154"/>
    <x v="8"/>
    <n v="153"/>
    <x v="295"/>
    <m/>
    <n v="0.39499000000000001"/>
    <n v="0.10419"/>
    <n v="0.21027999999999999"/>
    <n v="0.39746999999999999"/>
    <n v="6.6809999999999994E-2"/>
    <n v="0.20180000000000001"/>
    <n v="2.10812"/>
    <x v="1"/>
    <n v="3.4039999999999999"/>
    <n v="3.5640000000000001"/>
  </r>
  <r>
    <x v="152"/>
    <x v="9"/>
    <n v="154"/>
    <x v="296"/>
    <m/>
    <n v="0.38227"/>
    <n v="0.11037"/>
    <n v="0.17344000000000001"/>
    <n v="0.1643"/>
    <n v="7.1120000000000003E-2"/>
    <n v="0.31268000000000001"/>
    <n v="2.1455799999999998"/>
    <x v="1"/>
    <n v="3.2879999999999998"/>
    <n v="3.4319999999999999"/>
  </r>
  <r>
    <x v="157"/>
    <x v="8"/>
    <n v="155"/>
    <x v="297"/>
    <m/>
    <n v="0.28122999999999998"/>
    <n v="0"/>
    <n v="0.24811"/>
    <n v="0.34677999999999998"/>
    <n v="0.11587"/>
    <n v="0.17516999999999999"/>
    <n v="2.1354000000000002"/>
    <x v="1"/>
    <n v="3.1920000000000002"/>
    <n v="3.4140000000000001"/>
  </r>
  <r>
    <x v="155"/>
    <x v="3"/>
    <n v="156"/>
    <x v="298"/>
    <m/>
    <n v="0.74719000000000002"/>
    <n v="0.14865999999999999"/>
    <n v="0.62994000000000006"/>
    <n v="6.9120000000000001E-2"/>
    <n v="0.17233000000000001"/>
    <n v="0.48397000000000001"/>
    <n v="0.81789000000000001"/>
    <x v="1"/>
    <n v="2.9359999999999999"/>
    <n v="3.202"/>
  </r>
  <r>
    <x v="156"/>
    <x v="8"/>
    <n v="157"/>
    <x v="155"/>
    <m/>
    <n v="6.8309999999999996E-2"/>
    <n v="0.23441999999999999"/>
    <n v="0.15747"/>
    <n v="4.3200000000000002E-2"/>
    <n v="9.4189999999999996E-2"/>
    <n v="0.2029"/>
    <n v="2.1040399999999999"/>
    <x v="1"/>
    <n v="2.7320000000000002"/>
    <n v="3.0779999999999998"/>
  </r>
  <r>
    <x v="37"/>
    <x v="7"/>
    <n v="33"/>
    <x v="299"/>
    <m/>
    <n v="1.433626533"/>
    <n v="1.3845653529999999"/>
    <n v="0.79398423399999996"/>
    <n v="0.36146658700000001"/>
    <n v="6.3829235999999998E-2"/>
    <n v="0.25836047499999998"/>
    <n v="2.1266074179999999"/>
    <x v="2"/>
    <n v="6.349403841"/>
    <n v="6.4945960219999996"/>
  </r>
  <r>
    <x v="159"/>
    <x v="4"/>
    <n v="50"/>
    <x v="300"/>
    <m/>
    <n v="0.90797531600000003"/>
    <n v="1.081417799"/>
    <n v="0.45019176599999999"/>
    <n v="0.54750937200000005"/>
    <n v="9.6581072000000004E-2"/>
    <n v="0.240015641"/>
    <n v="2.6319556240000002"/>
    <x v="2"/>
    <n v="5.7147573850000004"/>
    <n v="6.1972423179999998"/>
  </r>
  <r>
    <x v="71"/>
    <x v="7"/>
    <n v="71"/>
    <x v="301"/>
    <m/>
    <n v="1.551674843"/>
    <n v="1.2627909180000001"/>
    <n v="0.94306242500000004"/>
    <n v="0.49096864499999998"/>
    <n v="0.29393374900000002"/>
    <n v="0.37446579299999999"/>
    <n v="0.55463314100000005"/>
    <x v="2"/>
    <n v="5.3944060709999997"/>
    <n v="5.549594173"/>
  </r>
  <r>
    <x v="160"/>
    <x v="8"/>
    <n v="93"/>
    <x v="302"/>
    <m/>
    <n v="2.2643184E-2"/>
    <n v="0.72115135200000002"/>
    <n v="0.113989137"/>
    <n v="0.60212695599999999"/>
    <n v="0.28241032399999999"/>
    <n v="0.291631311"/>
    <n v="3.1174845699999998"/>
    <x v="2"/>
    <n v="5.0595163359999997"/>
    <n v="5.2424837100000001"/>
  </r>
  <r>
    <x v="161"/>
    <x v="8"/>
    <n v="111"/>
    <x v="303"/>
    <m/>
    <n v="0.96443432600000001"/>
    <n v="1.098470807"/>
    <n v="0.33861181099999998"/>
    <n v="0.52030354700000003"/>
    <n v="9.3146971999999995E-2"/>
    <n v="7.7133745000000004E-2"/>
    <n v="1.481890202"/>
    <x v="2"/>
    <n v="4.3776450230000004"/>
    <n v="4.7703547410000002"/>
  </r>
  <r>
    <x v="162"/>
    <x v="8"/>
    <n v="147"/>
    <x v="304"/>
    <m/>
    <n v="0.39724862599999999"/>
    <n v="0.60132312799999998"/>
    <n v="0.16348600399999999"/>
    <n v="0.14706243599999999"/>
    <n v="0.116793513"/>
    <n v="0.28567081700000002"/>
    <n v="1.8795673850000001"/>
    <x v="2"/>
    <n v="3.456461574"/>
    <n v="3.7255385859999999"/>
  </r>
  <r>
    <x v="3"/>
    <x v="0"/>
    <n v="1"/>
    <x v="305"/>
    <m/>
    <n v="1.6164631840000001"/>
    <n v="1.5335235599999999"/>
    <n v="0.79666650299999997"/>
    <n v="0.63542258699999998"/>
    <n v="0.31596383500000003"/>
    <n v="0.36201223700000001"/>
    <n v="2.2770266530000001"/>
    <x v="2"/>
    <n v="7.4795555379999996"/>
    <n v="7.5944448209999997"/>
  </r>
  <r>
    <x v="2"/>
    <x v="0"/>
    <n v="2"/>
    <x v="306"/>
    <m/>
    <n v="1.482383013"/>
    <n v="1.551121593"/>
    <n v="0.79256552499999999"/>
    <n v="0.62600672199999996"/>
    <n v="0.40077006799999998"/>
    <n v="0.35528048899999998"/>
    <n v="2.3137073520000002"/>
    <x v="2"/>
    <n v="7.4622716069999999"/>
    <n v="7.5817280650000001"/>
  </r>
  <r>
    <x v="1"/>
    <x v="0"/>
    <n v="3"/>
    <x v="307"/>
    <m/>
    <n v="1.48063302"/>
    <n v="1.6105740070000001"/>
    <n v="0.83355212199999995"/>
    <n v="0.62716263500000002"/>
    <n v="0.15352655900000001"/>
    <n v="0.47554022099999999"/>
    <n v="2.3227152819999999"/>
    <x v="2"/>
    <n v="7.3859699010000002"/>
    <n v="7.6220304729999997"/>
  </r>
  <r>
    <x v="0"/>
    <x v="0"/>
    <n v="4"/>
    <x v="308"/>
    <m/>
    <n v="1.5649795529999999"/>
    <n v="1.516911745"/>
    <n v="0.85813128900000002"/>
    <n v="0.62007057700000001"/>
    <n v="0.36700728500000002"/>
    <n v="0.29054927800000002"/>
    <n v="2.2767162320000001"/>
    <x v="2"/>
    <n v="7.4262274960000001"/>
    <n v="7.5617724199999996"/>
  </r>
  <r>
    <x v="5"/>
    <x v="0"/>
    <n v="5"/>
    <x v="309"/>
    <m/>
    <n v="1.4435719250000001"/>
    <n v="1.540246725"/>
    <n v="0.80915767000000005"/>
    <n v="0.61795085699999996"/>
    <n v="0.382611543"/>
    <n v="0.24548277299999999"/>
    <n v="2.430181503"/>
    <x v="2"/>
    <n v="7.4104576499999997"/>
    <n v="7.5275420759999996"/>
  </r>
  <r>
    <x v="6"/>
    <x v="0"/>
    <n v="6"/>
    <x v="310"/>
    <m/>
    <n v="1.5039446350000001"/>
    <n v="1.428939223"/>
    <n v="0.81069612499999999"/>
    <n v="0.58538448799999998"/>
    <n v="0.28266182499999998"/>
    <n v="0.47048983"/>
    <n v="2.294804096"/>
    <x v="2"/>
    <n v="7.3265738689999997"/>
    <n v="7.4274258409999998"/>
  </r>
  <r>
    <x v="7"/>
    <x v="0"/>
    <n v="9"/>
    <x v="311"/>
    <m/>
    <n v="1.494387269"/>
    <n v="1.478162169"/>
    <n v="0.830875158"/>
    <n v="0.612924099"/>
    <n v="0.38439872899999999"/>
    <n v="0.38539925200000003"/>
    <n v="2.0975379940000001"/>
    <x v="2"/>
    <n v="7.2239049619999998"/>
    <n v="7.3440948769999999"/>
  </r>
  <r>
    <x v="12"/>
    <x v="0"/>
    <n v="13"/>
    <x v="312"/>
    <m/>
    <n v="1.4870972629999999"/>
    <n v="1.4599449630000001"/>
    <n v="0.81532841899999997"/>
    <n v="0.56776618999999995"/>
    <n v="0.22106036500000001"/>
    <n v="0.31647232199999997"/>
    <n v="2.138506413"/>
    <x v="2"/>
    <n v="6.9413302720000001"/>
    <n v="7.0706698120000002"/>
  </r>
  <r>
    <x v="17"/>
    <x v="0"/>
    <n v="15"/>
    <x v="313"/>
    <m/>
    <n v="1.535706639"/>
    <n v="1.5582311149999999"/>
    <n v="0.80978262400000001"/>
    <n v="0.57311034199999999"/>
    <n v="0.29838815299999999"/>
    <n v="0.42785832299999998"/>
    <n v="1.773869038"/>
    <x v="2"/>
    <n v="6.9106488050000001"/>
    <n v="7.0433516679999997"/>
  </r>
  <r>
    <x v="25"/>
    <x v="0"/>
    <n v="16"/>
    <x v="314"/>
    <m/>
    <n v="1.4879233839999999"/>
    <n v="1.472520351"/>
    <n v="0.798950732"/>
    <n v="0.562511384"/>
    <n v="0.27673193800000001"/>
    <n v="0.33626917000000001"/>
    <n v="2.0157699579999999"/>
    <x v="2"/>
    <n v="6.8966188580000001"/>
    <n v="7.0053815689999999"/>
  </r>
  <r>
    <x v="18"/>
    <x v="0"/>
    <n v="17"/>
    <x v="315"/>
    <m/>
    <n v="1.463780761"/>
    <n v="1.4623126980000001"/>
    <n v="0.81809186899999997"/>
    <n v="0.53977072199999998"/>
    <n v="0.251343131"/>
    <n v="0.231503338"/>
    <n v="2.124210358"/>
    <x v="2"/>
    <n v="6.8261788379999997"/>
    <n v="6.95582075"/>
  </r>
  <r>
    <x v="16"/>
    <x v="0"/>
    <n v="18"/>
    <x v="316"/>
    <m/>
    <n v="1.741943598"/>
    <n v="1.4575836660000001"/>
    <n v="0.84508949499999997"/>
    <n v="0.59662789100000002"/>
    <n v="0.31883442400000001"/>
    <n v="0.28318098200000003"/>
    <n v="1.6195120810000001"/>
    <x v="2"/>
    <n v="6.802313732"/>
    <n v="6.9236861000000003"/>
  </r>
  <r>
    <x v="20"/>
    <x v="0"/>
    <n v="19"/>
    <x v="317"/>
    <m/>
    <n v="1.44163394"/>
    <n v="1.4964600800000001"/>
    <n v="0.805335939"/>
    <n v="0.50819003600000001"/>
    <n v="0.26542806600000002"/>
    <n v="0.49277415899999999"/>
    <n v="1.704143524"/>
    <x v="2"/>
    <n v="6.6442086890000001"/>
    <n v="6.7837917609999998"/>
  </r>
  <r>
    <x v="36"/>
    <x v="0"/>
    <n v="27"/>
    <x v="318"/>
    <m/>
    <n v="1.343279839"/>
    <n v="1.4884116650000001"/>
    <n v="0.82194423699999997"/>
    <n v="0.58876705200000001"/>
    <n v="0.153066069"/>
    <n v="0.57473057500000002"/>
    <n v="1.5568628309999999"/>
    <x v="2"/>
    <n v="6.4556031279999999"/>
    <n v="6.5983967730000002"/>
  </r>
  <r>
    <x v="28"/>
    <x v="0"/>
    <n v="31"/>
    <x v="319"/>
    <m/>
    <n v="1.430923462"/>
    <n v="1.387776852"/>
    <n v="0.84446585200000002"/>
    <n v="0.47022211600000002"/>
    <n v="0.17250242800000001"/>
    <n v="0.12976230699999999"/>
    <n v="2.0059547420000001"/>
    <x v="2"/>
    <n v="6.3682320219999999"/>
    <n v="6.5157678020000001"/>
  </r>
  <r>
    <x v="35"/>
    <x v="0"/>
    <n v="34"/>
    <x v="320"/>
    <m/>
    <n v="1.3843978640000001"/>
    <n v="1.532090902"/>
    <n v="0.88896059999999999"/>
    <n v="0.40878123"/>
    <n v="7.0914096999999995E-2"/>
    <n v="0.190133572"/>
    <n v="1.9277577400000001"/>
    <x v="2"/>
    <n v="6.334944911"/>
    <n v="6.4710548450000003"/>
  </r>
  <r>
    <x v="49"/>
    <x v="0"/>
    <n v="48"/>
    <x v="321"/>
    <m/>
    <n v="1.3950666190000001"/>
    <n v="1.444923282"/>
    <n v="0.85314434800000005"/>
    <n v="0.256450713"/>
    <n v="2.8028091000000002E-2"/>
    <n v="0.17278964799999999"/>
    <n v="1.8133120540000001"/>
    <x v="2"/>
    <n v="5.8852635439999998"/>
    <n v="6.042736906"/>
  </r>
  <r>
    <x v="65"/>
    <x v="0"/>
    <n v="61"/>
    <x v="322"/>
    <m/>
    <n v="1.3469113109999999"/>
    <n v="1.186303377"/>
    <n v="0.83464723799999996"/>
    <n v="0.47120362500000001"/>
    <n v="0.155353352"/>
    <n v="0.26684570299999999"/>
    <n v="1.549157619"/>
    <x v="2"/>
    <n v="5.7226334210000003"/>
    <n v="5.8973664650000002"/>
  </r>
  <r>
    <x v="66"/>
    <x v="0"/>
    <n v="65"/>
    <x v="323"/>
    <m/>
    <n v="1.355938077"/>
    <n v="1.1313632730000001"/>
    <n v="0.84471470100000001"/>
    <n v="0.35511153899999998"/>
    <n v="4.1237976000000003E-2"/>
    <n v="0.27125430099999998"/>
    <n v="1.621249199"/>
    <x v="2"/>
    <n v="5.5273069269999997"/>
    <n v="5.7146926990000004"/>
  </r>
  <r>
    <x v="101"/>
    <x v="0"/>
    <n v="87"/>
    <x v="324"/>
    <m/>
    <n v="1.2894874810000001"/>
    <n v="1.2394145729999999"/>
    <n v="0.81019890299999997"/>
    <n v="9.5731251000000003E-2"/>
    <n v="4.3289777000000002E-2"/>
    <n v="0"/>
    <n v="1.7492215630000001"/>
    <x v="2"/>
    <n v="5.1287543040000001"/>
    <n v="5.3252461689999997"/>
  </r>
  <r>
    <x v="87"/>
    <x v="0"/>
    <n v="89"/>
    <x v="325"/>
    <m/>
    <n v="1.315175295"/>
    <n v="1.3670430179999999"/>
    <n v="0.79584354199999996"/>
    <n v="0.4984653"/>
    <n v="1.5869451999999999E-2"/>
    <n v="9.5102713000000005E-2"/>
    <n v="1.107682705"/>
    <x v="2"/>
    <n v="5.1049586099999997"/>
    <n v="5.2850417329999999"/>
  </r>
  <r>
    <x v="70"/>
    <x v="8"/>
    <n v="64"/>
    <x v="326"/>
    <m/>
    <n v="1.1893955469999999"/>
    <n v="1.2095609899999999"/>
    <n v="0.63800746200000003"/>
    <n v="0.49124732599999998"/>
    <n v="4.2181555000000003E-2"/>
    <n v="0.36093375100000002"/>
    <n v="1.697583914"/>
    <x v="2"/>
    <n v="5.5281381820000002"/>
    <n v="5.7298621919999997"/>
  </r>
  <r>
    <x v="77"/>
    <x v="8"/>
    <n v="95"/>
    <x v="327"/>
    <m/>
    <n v="0.78375625599999998"/>
    <n v="1.215770483"/>
    <n v="5.6915729999999998E-2"/>
    <n v="0.39495256499999998"/>
    <n v="2.6121565999999999E-2"/>
    <n v="0.23094719599999999"/>
    <n v="2.3653905389999998"/>
    <x v="2"/>
    <n v="4.9384996279999998"/>
    <n v="5.2095001349999999"/>
  </r>
  <r>
    <x v="112"/>
    <x v="8"/>
    <n v="101"/>
    <x v="328"/>
    <m/>
    <n v="1.0546987059999999"/>
    <n v="1.384788632"/>
    <n v="0.18708006999999999"/>
    <n v="0.47924673600000001"/>
    <n v="7.2509497000000006E-2"/>
    <n v="0.13936238000000001"/>
    <n v="1.5109086039999999"/>
    <x v="2"/>
    <n v="4.7285648050000004"/>
    <n v="4.9294351880000002"/>
  </r>
  <r>
    <x v="122"/>
    <x v="8"/>
    <n v="106"/>
    <x v="329"/>
    <m/>
    <n v="0.36842092900000001"/>
    <n v="0.98413604499999996"/>
    <n v="5.5647539999999999E-3"/>
    <n v="0.31869769100000001"/>
    <n v="7.1095175999999996E-2"/>
    <n v="0.29304090100000002"/>
    <n v="2.668459892"/>
    <x v="2"/>
    <n v="4.5673568859999998"/>
    <n v="4.850643335"/>
  </r>
  <r>
    <x v="132"/>
    <x v="8"/>
    <n v="107"/>
    <x v="330"/>
    <m/>
    <n v="0.56430536499999995"/>
    <n v="0.94601821900000005"/>
    <n v="0.132892117"/>
    <n v="0.43038874900000001"/>
    <n v="5.1306630999999998E-2"/>
    <n v="0.23629845699999999"/>
    <n v="2.3336455819999999"/>
    <x v="2"/>
    <n v="4.5934594860000004"/>
    <n v="4.7965408570000001"/>
  </r>
  <r>
    <x v="124"/>
    <x v="8"/>
    <n v="112"/>
    <x v="331"/>
    <m/>
    <n v="0.56047946199999998"/>
    <n v="1.0679507260000001"/>
    <n v="0.30998835000000002"/>
    <n v="0.45276376600000001"/>
    <n v="6.4641319000000003E-2"/>
    <n v="0.44486030900000001"/>
    <n v="1.651902199"/>
    <x v="2"/>
    <n v="4.4503083559999999"/>
    <n v="4.6556915910000001"/>
  </r>
  <r>
    <x v="93"/>
    <x v="8"/>
    <n v="113"/>
    <x v="332"/>
    <m/>
    <n v="0.23430565"/>
    <n v="0.87070101499999997"/>
    <n v="0.10665443500000001"/>
    <n v="0.48079109199999998"/>
    <n v="0.179436386"/>
    <n v="0.32222810400000002"/>
    <n v="2.3556509019999998"/>
    <x v="2"/>
    <n v="4.3258980549999997"/>
    <n v="4.7741023260000004"/>
  </r>
  <r>
    <x v="141"/>
    <x v="8"/>
    <n v="115"/>
    <x v="333"/>
    <m/>
    <n v="0.47930902199999997"/>
    <n v="1.1796919109999999"/>
    <n v="0.40936285300000003"/>
    <n v="0.37792226699999998"/>
    <n v="0.11546044799999999"/>
    <n v="0.18346889299999999"/>
    <n v="1.789646149"/>
    <x v="2"/>
    <n v="4.4683959140000002"/>
    <n v="4.6016037809999997"/>
  </r>
  <r>
    <x v="84"/>
    <x v="8"/>
    <n v="116"/>
    <x v="334"/>
    <m/>
    <n v="0.63640677899999998"/>
    <n v="1.0031872989999999"/>
    <n v="0.25783589499999998"/>
    <n v="0.461603492"/>
    <n v="7.8213550000000007E-2"/>
    <n v="0.249580145"/>
    <n v="1.826705456"/>
    <x v="2"/>
    <n v="4.3838943759999998"/>
    <n v="4.6441055010000003"/>
  </r>
  <r>
    <x v="142"/>
    <x v="8"/>
    <n v="118"/>
    <x v="335"/>
    <m/>
    <n v="1.198210239"/>
    <n v="1.1556202170000001"/>
    <n v="0.35657858799999997"/>
    <n v="0.312328577"/>
    <n v="7.6046787000000005E-2"/>
    <n v="4.3785378E-2"/>
    <n v="1.322916269"/>
    <x v="2"/>
    <n v="4.3726385399999996"/>
    <n v="4.5573617659999996"/>
  </r>
  <r>
    <x v="121"/>
    <x v="8"/>
    <n v="119"/>
    <x v="336"/>
    <m/>
    <n v="0.33923384499999998"/>
    <n v="0.86466920400000002"/>
    <n v="0.35340970799999999"/>
    <n v="0.40884274199999998"/>
    <n v="0.165455714"/>
    <n v="0.31265073999999998"/>
    <n v="2.0157437319999998"/>
    <x v="2"/>
    <n v="4.3772713999999997"/>
    <n v="4.5427286770000004"/>
  </r>
  <r>
    <x v="123"/>
    <x v="8"/>
    <n v="123"/>
    <x v="337"/>
    <m/>
    <n v="0.64845728899999999"/>
    <n v="1.2720308300000001"/>
    <n v="0.28534927999999998"/>
    <n v="9.6098042999999994E-2"/>
    <n v="0.13695700499999999"/>
    <n v="0.20187002400000001"/>
    <n v="1.651637316"/>
    <x v="2"/>
    <n v="4.2068360179999997"/>
    <n v="4.3771636159999998"/>
  </r>
  <r>
    <x v="138"/>
    <x v="8"/>
    <n v="124"/>
    <x v="338"/>
    <m/>
    <n v="0.80896425199999999"/>
    <n v="0.83204436299999995"/>
    <n v="0.28995743400000001"/>
    <n v="0.43502587100000001"/>
    <n v="7.9618133999999993E-2"/>
    <n v="0.120852128"/>
    <n v="1.7241356370000001"/>
    <x v="2"/>
    <n v="4.1719462739999997"/>
    <n v="4.4100535049999996"/>
  </r>
  <r>
    <x v="119"/>
    <x v="8"/>
    <n v="126"/>
    <x v="339"/>
    <m/>
    <n v="9.2102349E-2"/>
    <n v="1.229023457"/>
    <n v="0.19140702500000001"/>
    <n v="0.23596134799999999"/>
    <n v="6.0241356000000003E-2"/>
    <n v="0.24645583300000001"/>
    <n v="2.2249586579999998"/>
    <x v="2"/>
    <n v="4.2021895870000003"/>
    <n v="4.3578108330000003"/>
  </r>
  <r>
    <x v="137"/>
    <x v="8"/>
    <n v="127"/>
    <x v="340"/>
    <m/>
    <n v="0.47618049400000001"/>
    <n v="1.2814733979999999"/>
    <n v="0.16936567399999999"/>
    <n v="0.30661374299999999"/>
    <n v="0.104970247"/>
    <n v="0.183354199"/>
    <n v="1.6681909559999999"/>
    <x v="2"/>
    <n v="4.1103294029999997"/>
    <n v="4.2696707109999998"/>
  </r>
  <r>
    <x v="150"/>
    <x v="8"/>
    <n v="128"/>
    <x v="341"/>
    <m/>
    <n v="0.60304892099999996"/>
    <n v="0.90478002999999996"/>
    <n v="4.8642169999999998E-2"/>
    <n v="0.44770619299999997"/>
    <n v="0.13006177499999999"/>
    <n v="0.20123747"/>
    <n v="1.8449642660000001"/>
    <x v="2"/>
    <n v="4.0848170929999998"/>
    <n v="4.2751825630000004"/>
  </r>
  <r>
    <x v="117"/>
    <x v="8"/>
    <n v="130"/>
    <x v="342"/>
    <m/>
    <n v="0.65951669199999996"/>
    <n v="1.2140085700000001"/>
    <n v="0.29092082400000002"/>
    <n v="1.4995855000000001E-2"/>
    <n v="8.984752E-2"/>
    <n v="0.18231745099999999"/>
    <n v="1.68706584"/>
    <x v="2"/>
    <n v="3.932252713"/>
    <n v="4.3457471649999997"/>
  </r>
  <r>
    <x v="113"/>
    <x v="8"/>
    <n v="131"/>
    <x v="343"/>
    <m/>
    <n v="0.66722482400000005"/>
    <n v="0.87366473700000002"/>
    <n v="0.29563772700000002"/>
    <n v="0.42302629400000002"/>
    <n v="2.533637E-2"/>
    <n v="0.25692394400000002"/>
    <n v="1.577867508"/>
    <x v="2"/>
    <n v="4.0172925629999998"/>
    <n v="4.2227072090000002"/>
  </r>
  <r>
    <x v="140"/>
    <x v="8"/>
    <n v="133"/>
    <x v="344"/>
    <m/>
    <n v="0.38143071499999998"/>
    <n v="1.1298277379999999"/>
    <n v="0.21763260700000001"/>
    <n v="0.44318595500000002"/>
    <n v="5.7069718999999998E-2"/>
    <n v="0.325766057"/>
    <n v="1.526362658"/>
    <x v="2"/>
    <n v="3.966199735"/>
    <n v="4.1957999670000001"/>
  </r>
  <r>
    <x v="151"/>
    <x v="8"/>
    <n v="134"/>
    <x v="345"/>
    <m/>
    <n v="0.35022771400000002"/>
    <n v="1.043280005"/>
    <n v="0.21584425900000001"/>
    <n v="0.32436785099999998"/>
    <n v="0.120328106"/>
    <n v="0.25086468499999998"/>
    <n v="1.7272129060000001"/>
    <x v="2"/>
    <n v="3.9399410650000002"/>
    <n v="4.1240590639999999"/>
  </r>
  <r>
    <x v="143"/>
    <x v="8"/>
    <n v="135"/>
    <x v="346"/>
    <m/>
    <n v="0.16192533100000001"/>
    <n v="0.99302500500000002"/>
    <n v="0.26850500700000002"/>
    <n v="0.363658696"/>
    <n v="0.138572946"/>
    <n v="0.22867384599999999"/>
    <n v="1.8739833829999999"/>
    <x v="2"/>
    <n v="3.9440529359999998"/>
    <n v="4.11194682"/>
  </r>
  <r>
    <x v="130"/>
    <x v="8"/>
    <n v="136"/>
    <x v="347"/>
    <m/>
    <n v="0.23344203799999999"/>
    <n v="0.51256883099999995"/>
    <n v="0.31508958300000001"/>
    <n v="0.46691465399999998"/>
    <n v="7.2711654000000001E-2"/>
    <n v="0.28717047000000001"/>
    <n v="2.0817861560000002"/>
    <x v="2"/>
    <n v="3.86252124"/>
    <n v="4.0774788170000003"/>
  </r>
  <r>
    <x v="148"/>
    <x v="8"/>
    <n v="137"/>
    <x v="348"/>
    <m/>
    <n v="0.43801298700000002"/>
    <n v="0.95385587199999999"/>
    <n v="4.1134715000000002E-2"/>
    <n v="0.162342027"/>
    <n v="5.3581881999999997E-2"/>
    <n v="0.21611385"/>
    <n v="2.071238041"/>
    <x v="2"/>
    <n v="3.8372886930000001"/>
    <n v="4.0347115240000004"/>
  </r>
  <r>
    <x v="114"/>
    <x v="8"/>
    <n v="138"/>
    <x v="349"/>
    <m/>
    <n v="0.37584653499999998"/>
    <n v="1.083095908"/>
    <n v="0.19676375400000001"/>
    <n v="0.33638420699999999"/>
    <n v="9.5375380999999995E-2"/>
    <n v="0.189143494"/>
    <n v="1.5979702469999999"/>
    <x v="2"/>
    <n v="3.7713003569999999"/>
    <n v="3.9786996430000001"/>
  </r>
  <r>
    <x v="96"/>
    <x v="8"/>
    <n v="139"/>
    <x v="350"/>
    <m/>
    <n v="0.52102124699999997"/>
    <n v="1.190095186"/>
    <n v="0"/>
    <n v="0.39066129900000002"/>
    <n v="0.11909464"/>
    <n v="0.15749727199999999"/>
    <n v="1.42983532"/>
    <x v="2"/>
    <n v="3.5716562000000001"/>
    <n v="4.0443439750000003"/>
  </r>
  <r>
    <x v="136"/>
    <x v="8"/>
    <n v="140"/>
    <x v="351"/>
    <m/>
    <n v="0.85842817999999999"/>
    <n v="1.10441196"/>
    <n v="4.9868665999999999E-2"/>
    <n v="0"/>
    <n v="6.9720334999999994E-2"/>
    <n v="9.7926490000000005E-2"/>
    <n v="1.614482403"/>
    <x v="2"/>
    <n v="3.638358217"/>
    <n v="3.951641935"/>
  </r>
  <r>
    <x v="127"/>
    <x v="8"/>
    <n v="142"/>
    <x v="352"/>
    <m/>
    <n v="1.122094154"/>
    <n v="1.221554995"/>
    <n v="0.34175550900000001"/>
    <n v="0.505196333"/>
    <n v="9.8583198999999996E-2"/>
    <n v="9.9348448000000006E-2"/>
    <n v="0.37791371299999998"/>
    <x v="2"/>
    <n v="3.6578773990000002"/>
    <n v="3.8741226659999999"/>
  </r>
  <r>
    <x v="154"/>
    <x v="8"/>
    <n v="143"/>
    <x v="353"/>
    <m/>
    <n v="0.431085408"/>
    <n v="0.43529984399999999"/>
    <n v="0.20993021100000001"/>
    <n v="0.42596277599999999"/>
    <n v="6.0929015000000003E-2"/>
    <n v="0.207948461"/>
    <n v="1.885630965"/>
    <x v="2"/>
    <n v="3.5682165779999999"/>
    <n v="3.7457835510000002"/>
  </r>
  <r>
    <x v="146"/>
    <x v="8"/>
    <n v="144"/>
    <x v="354"/>
    <m/>
    <n v="0.30580869300000002"/>
    <n v="0.91302037199999997"/>
    <n v="0.375223309"/>
    <n v="0.18919676499999999"/>
    <n v="6.7231974999999999E-2"/>
    <n v="0.20873253"/>
    <n v="1.584612608"/>
    <x v="2"/>
    <n v="3.5736810010000002"/>
    <n v="3.714319106"/>
  </r>
  <r>
    <x v="115"/>
    <x v="8"/>
    <n v="148"/>
    <x v="355"/>
    <m/>
    <n v="0.11904179300000001"/>
    <n v="0.87211793699999995"/>
    <n v="0.22991819699999999"/>
    <n v="0.332881182"/>
    <n v="3.8948248999999997E-2"/>
    <n v="0.26654988499999999"/>
    <n v="1.6732859609999999"/>
    <x v="2"/>
    <n v="3.4122437240000001"/>
    <n v="3.6537562609999998"/>
  </r>
  <r>
    <x v="149"/>
    <x v="8"/>
    <n v="149"/>
    <x v="356"/>
    <m/>
    <n v="0.24454993"/>
    <n v="0.79124468599999997"/>
    <n v="0.19412913900000001"/>
    <n v="0.34858751300000002"/>
    <n v="0.110937618"/>
    <n v="0.26481509199999997"/>
    <n v="1.5523118970000001"/>
    <x v="2"/>
    <n v="3.4295718100000001"/>
    <n v="3.584428129"/>
  </r>
  <r>
    <x v="157"/>
    <x v="8"/>
    <n v="150"/>
    <x v="357"/>
    <m/>
    <n v="0.30544471699999998"/>
    <n v="0.43188252999999999"/>
    <n v="0.247105569"/>
    <n v="0.380426139"/>
    <n v="9.5665015000000006E-2"/>
    <n v="0.19689615099999999"/>
    <n v="1.837229252"/>
    <x v="2"/>
    <n v="3.3959616590000001"/>
    <n v="3.5940381119999998"/>
  </r>
  <r>
    <x v="153"/>
    <x v="8"/>
    <n v="151"/>
    <x v="358"/>
    <m/>
    <n v="0.36874589299999999"/>
    <n v="0.94570702299999998"/>
    <n v="0.32642480699999998"/>
    <n v="0.58184385299999997"/>
    <n v="0.45522001400000001"/>
    <n v="0.25275602899999999"/>
    <n v="0.54006123500000003"/>
    <x v="2"/>
    <n v="3.3989696789999999"/>
    <n v="3.5430302340000002"/>
  </r>
  <r>
    <x v="145"/>
    <x v="8"/>
    <n v="153"/>
    <x v="359"/>
    <m/>
    <n v="0.51113587599999999"/>
    <n v="1.0419898030000001"/>
    <n v="0.36450928399999999"/>
    <n v="0.39001777799999998"/>
    <n v="6.6035106999999996E-2"/>
    <n v="0.35425636199999999"/>
    <n v="0.62113046599999999"/>
    <x v="2"/>
    <n v="3.236570199"/>
    <n v="3.4614297550000002"/>
  </r>
  <r>
    <x v="156"/>
    <x v="8"/>
    <n v="154"/>
    <x v="360"/>
    <m/>
    <n v="9.1622569000000001E-2"/>
    <n v="0.62979358399999996"/>
    <n v="0.15161079199999999"/>
    <n v="5.9900753000000001E-2"/>
    <n v="8.4147945000000002E-2"/>
    <n v="0.20443518499999999"/>
    <n v="1.683024168"/>
    <x v="2"/>
    <n v="2.7353096099999998"/>
    <n v="3.0746903329999999"/>
  </r>
  <r>
    <x v="147"/>
    <x v="8"/>
    <n v="155"/>
    <x v="361"/>
    <m/>
    <n v="0"/>
    <n v="0"/>
    <n v="1.8772686E-2"/>
    <n v="0.270842046"/>
    <n v="5.6565075999999999E-2"/>
    <n v="0.28087648700000001"/>
    <n v="2.0660047530000001"/>
    <x v="2"/>
    <n v="2.5211158870000001"/>
    <n v="2.864884269"/>
  </r>
  <r>
    <x v="80"/>
    <x v="9"/>
    <n v="80"/>
    <x v="362"/>
    <m/>
    <n v="0.72688353100000003"/>
    <n v="0.67269069000000004"/>
    <n v="0.40204778299999999"/>
    <n v="0.23521526200000001"/>
    <n v="0.12434806700000001"/>
    <n v="0.31544601900000002"/>
    <n v="2.7924892899999998"/>
    <x v="2"/>
    <n v="5.1780164649999998"/>
    <n v="5.3599836410000004"/>
  </r>
  <r>
    <x v="78"/>
    <x v="9"/>
    <n v="97"/>
    <x v="363"/>
    <m/>
    <n v="0.88541638899999997"/>
    <n v="1.340126514"/>
    <n v="0.49587929200000003"/>
    <n v="0.50153768099999996"/>
    <n v="0.17338039"/>
    <n v="0.47405454499999999"/>
    <n v="1.140184402"/>
    <x v="2"/>
    <n v="4.9426657509999998"/>
    <n v="5.0793345619999997"/>
  </r>
  <r>
    <x v="120"/>
    <x v="9"/>
    <n v="99"/>
    <x v="364"/>
    <m/>
    <n v="0.47982019199999998"/>
    <n v="1.1792832609999999"/>
    <n v="0.50413078099999997"/>
    <n v="0.440305948"/>
    <n v="7.2975546000000002E-2"/>
    <n v="0.39409616600000003"/>
    <n v="1.8912410740000001"/>
    <x v="2"/>
    <n v="4.8566437069999999"/>
    <n v="5.0673560789999996"/>
  </r>
  <r>
    <x v="108"/>
    <x v="9"/>
    <n v="110"/>
    <x v="365"/>
    <m/>
    <n v="0.586682975"/>
    <n v="0.73513174100000001"/>
    <n v="0.533241034"/>
    <n v="0.47835665900000002"/>
    <n v="0.123717859"/>
    <n v="0.172255352"/>
    <n v="1.9787361619999999"/>
    <x v="2"/>
    <n v="4.5261779449999997"/>
    <n v="4.6898216579999996"/>
  </r>
  <r>
    <x v="131"/>
    <x v="9"/>
    <n v="120"/>
    <x v="366"/>
    <m/>
    <n v="1.0098501440000001"/>
    <n v="1.259976387"/>
    <n v="0.62513083199999997"/>
    <n v="0.56121325499999997"/>
    <n v="7.3653966000000001E-2"/>
    <n v="0.49086356199999998"/>
    <n v="0.41938924799999999"/>
    <x v="2"/>
    <n v="4.3265529220000003"/>
    <n v="4.5534471920000001"/>
  </r>
  <r>
    <x v="116"/>
    <x v="9"/>
    <n v="122"/>
    <x v="367"/>
    <m/>
    <n v="0.79222124800000004"/>
    <n v="0.75437259700000003"/>
    <n v="0.45542761700000001"/>
    <n v="0.46998700500000001"/>
    <n v="9.2226884999999995E-2"/>
    <n v="0.23153848899999999"/>
    <n v="1.519117117"/>
    <x v="2"/>
    <n v="4.2584780970000002"/>
    <n v="4.3715220170000002"/>
  </r>
  <r>
    <x v="152"/>
    <x v="9"/>
    <n v="141"/>
    <x v="368"/>
    <m/>
    <n v="0.40147721800000002"/>
    <n v="0.58154332600000003"/>
    <n v="0.180746779"/>
    <n v="0.10617952"/>
    <n v="6.1157830000000003E-2"/>
    <n v="0.31187093300000002"/>
    <n v="2.1508011819999999"/>
    <x v="2"/>
    <n v="3.7143384049999999"/>
    <n v="3.8736614149999999"/>
  </r>
  <r>
    <x v="23"/>
    <x v="5"/>
    <n v="26"/>
    <x v="369"/>
    <m/>
    <n v="1.69227767"/>
    <n v="1.3538143629999999"/>
    <n v="0.94949239500000004"/>
    <n v="0.549840569"/>
    <n v="0.46430778499999997"/>
    <n v="0.34596598099999998"/>
    <n v="1.2163619999999999"/>
    <x v="2"/>
    <n v="6.5072769839999998"/>
    <n v="6.6367230690000003"/>
  </r>
  <r>
    <x v="33"/>
    <x v="5"/>
    <n v="32"/>
    <x v="370"/>
    <m/>
    <n v="1.127868772"/>
    <n v="1.4257924559999999"/>
    <n v="0.64723902899999997"/>
    <n v="0.580200732"/>
    <n v="3.1612735000000003E-2"/>
    <n v="0.57212311000000005"/>
    <n v="2.0395083430000001"/>
    <x v="2"/>
    <n v="6.3388827169999997"/>
    <n v="6.5091168560000003"/>
  </r>
  <r>
    <x v="60"/>
    <x v="5"/>
    <n v="42"/>
    <x v="371"/>
    <m/>
    <n v="1.2912154199999999"/>
    <n v="1.2846460340000001"/>
    <n v="0.618784428"/>
    <n v="0.40226498199999999"/>
    <n v="6.5600707999999994E-2"/>
    <n v="0.41660892999999999"/>
    <n v="2.004448891"/>
    <x v="2"/>
    <n v="5.9880205850000001"/>
    <n v="6.1799796369999997"/>
  </r>
  <r>
    <x v="89"/>
    <x v="5"/>
    <n v="72"/>
    <x v="372"/>
    <m/>
    <n v="0.85769921500000001"/>
    <n v="1.253917575"/>
    <n v="0.46800905500000001"/>
    <n v="0.58521467400000005"/>
    <n v="9.9331893000000004E-2"/>
    <n v="0.19351342299999999"/>
    <n v="1.9726047520000001"/>
    <x v="2"/>
    <n v="5.3146646019999997"/>
    <n v="5.5453350539999997"/>
  </r>
  <r>
    <x v="73"/>
    <x v="5"/>
    <n v="81"/>
    <x v="373"/>
    <m/>
    <n v="0.99553859199999994"/>
    <n v="1.274444699"/>
    <n v="0.49234572100000001"/>
    <n v="0.44332346299999997"/>
    <n v="1.5317135000000001E-2"/>
    <n v="0.61170458800000005"/>
    <n v="1.4294769759999999"/>
    <x v="2"/>
    <n v="5.1711115699999999"/>
    <n v="5.3528885979999998"/>
  </r>
  <r>
    <x v="74"/>
    <x v="5"/>
    <n v="94"/>
    <x v="327"/>
    <m/>
    <n v="0.78854757499999995"/>
    <n v="1.277491331"/>
    <n v="0.65216898899999998"/>
    <n v="0.57105559100000003"/>
    <n v="8.7633237000000003E-2"/>
    <n v="0.23496805100000001"/>
    <n v="1.4623186589999999"/>
    <x v="2"/>
    <n v="5.0007189990000001"/>
    <n v="5.1472807649999996"/>
  </r>
  <r>
    <x v="128"/>
    <x v="5"/>
    <n v="114"/>
    <x v="374"/>
    <m/>
    <n v="0.36711054999999998"/>
    <n v="1.1232359409999999"/>
    <n v="0.39752256899999999"/>
    <n v="0.51449203499999996"/>
    <n v="0.18881620499999999"/>
    <n v="0.83807516100000001"/>
    <n v="1.1152904029999999"/>
    <x v="2"/>
    <n v="4.4752602059999997"/>
    <n v="4.6147399460000003"/>
  </r>
  <r>
    <x v="144"/>
    <x v="5"/>
    <n v="129"/>
    <x v="375"/>
    <m/>
    <n v="0.60176509600000005"/>
    <n v="1.006238341"/>
    <n v="0.42978340399999998"/>
    <n v="0.63337582299999995"/>
    <n v="6.8105950999999998E-2"/>
    <n v="0.38592296799999998"/>
    <n v="1.042941093"/>
    <x v="2"/>
    <n v="4.0574826289999999"/>
    <n v="4.2785178139999998"/>
  </r>
  <r>
    <x v="4"/>
    <x v="1"/>
    <n v="7"/>
    <x v="376"/>
    <m/>
    <n v="1.479204416"/>
    <n v="1.4813489909999999"/>
    <n v="0.83455765199999998"/>
    <n v="0.61110091200000005"/>
    <n v="0.28737151599999999"/>
    <n v="0.43553972200000002"/>
    <n v="2.187264442"/>
    <x v="2"/>
    <n v="7.2475971340000003"/>
    <n v="7.3844028350000004"/>
  </r>
  <r>
    <x v="14"/>
    <x v="1"/>
    <n v="14"/>
    <x v="377"/>
    <m/>
    <n v="1.546259284"/>
    <n v="1.4199205640000001"/>
    <n v="0.77428662800000003"/>
    <n v="0.50574052300000005"/>
    <n v="0.13563878800000001"/>
    <n v="0.39257878099999999"/>
    <n v="2.2181134220000001"/>
    <x v="2"/>
    <n v="6.9113433129999997"/>
    <n v="7.0746567479999998"/>
  </r>
  <r>
    <x v="10"/>
    <x v="3"/>
    <n v="11"/>
    <x v="378"/>
    <m/>
    <n v="1.375382423"/>
    <n v="1.3762899639999999"/>
    <n v="0.83840400000000004"/>
    <n v="0.40598860399999998"/>
    <n v="8.5242100000000001E-2"/>
    <n v="0.330082655"/>
    <n v="2.8017573360000001"/>
    <x v="2"/>
    <n v="7.1461463849999998"/>
    <n v="7.279853256"/>
  </r>
  <r>
    <x v="19"/>
    <x v="3"/>
    <n v="21"/>
    <x v="379"/>
    <m/>
    <n v="1.626343369"/>
    <n v="1.2664102319999999"/>
    <n v="0.72679823600000004"/>
    <n v="0.60834527000000005"/>
    <n v="0.32448956400000001"/>
    <n v="0.36094194699999999"/>
    <n v="1.734703541"/>
    <x v="2"/>
    <n v="6.573952223"/>
    <n v="6.7220473040000002"/>
  </r>
  <r>
    <x v="27"/>
    <x v="3"/>
    <n v="35"/>
    <x v="190"/>
    <m/>
    <n v="1.8707656859999999"/>
    <n v="1.2742968800000001"/>
    <n v="0.71009808799999996"/>
    <n v="0.60413098300000001"/>
    <n v="0.43929925600000003"/>
    <n v="0.33047387"/>
    <n v="1.1454644199999999"/>
    <x v="2"/>
    <n v="6.1815231859999997"/>
    <n v="6.5684768140000003"/>
  </r>
  <r>
    <x v="34"/>
    <x v="3"/>
    <n v="37"/>
    <x v="380"/>
    <m/>
    <n v="1.530623555"/>
    <n v="1.2866775989999999"/>
    <n v="0.59014833"/>
    <n v="0.44975057200000002"/>
    <n v="0.27343225500000001"/>
    <n v="0.14761601399999999"/>
    <n v="2.065429688"/>
    <x v="2"/>
    <n v="6.243833113"/>
    <n v="6.4441666120000001"/>
  </r>
  <r>
    <x v="38"/>
    <x v="3"/>
    <n v="39"/>
    <x v="381"/>
    <m/>
    <n v="1.6329524520000001"/>
    <n v="1.259698749"/>
    <n v="0.63210570799999999"/>
    <n v="0.49633759300000002"/>
    <n v="0.21515955"/>
    <n v="0.22828979799999999"/>
    <n v="1.6404252050000001"/>
    <x v="2"/>
    <n v="6.0180430490000001"/>
    <n v="6.1919569890000004"/>
  </r>
  <r>
    <x v="48"/>
    <x v="3"/>
    <n v="41"/>
    <x v="382"/>
    <m/>
    <n v="1.4884122609999999"/>
    <n v="1.323110461"/>
    <n v="0.65313303499999997"/>
    <n v="0.53674691900000004"/>
    <n v="0.25704217000000001"/>
    <n v="0.17266848700000001"/>
    <n v="1.6561493869999999"/>
    <x v="2"/>
    <n v="5.9950107189999997"/>
    <n v="6.1789890679999999"/>
  </r>
  <r>
    <x v="67"/>
    <x v="3"/>
    <n v="53"/>
    <x v="383"/>
    <m/>
    <n v="1.0918644669999999"/>
    <n v="1.1462174650000001"/>
    <n v="0.61758464599999996"/>
    <n v="0.23333580800000001"/>
    <n v="0.14609611"/>
    <n v="6.9436647000000004E-2"/>
    <n v="2.5676038270000001"/>
    <x v="2"/>
    <n v="5.7657140010000001"/>
    <n v="5.9782864340000001"/>
  </r>
  <r>
    <x v="62"/>
    <x v="3"/>
    <n v="68"/>
    <x v="384"/>
    <m/>
    <n v="1.1018030640000001"/>
    <n v="1.35756433"/>
    <n v="0.52016901999999998"/>
    <n v="0.46573323"/>
    <n v="9.2610209999999998E-2"/>
    <n v="0.152073666"/>
    <n v="1.8350112439999999"/>
    <x v="2"/>
    <n v="5.3730463840000002"/>
    <n v="5.6769538070000003"/>
  </r>
  <r>
    <x v="75"/>
    <x v="3"/>
    <n v="69"/>
    <x v="385"/>
    <m/>
    <n v="1.1982743739999999"/>
    <n v="1.337753177"/>
    <n v="0.63760560799999999"/>
    <n v="0.30074060000000002"/>
    <n v="9.9671579999999996E-2"/>
    <n v="4.6693041999999997E-2"/>
    <n v="1.8792779449999999"/>
    <x v="2"/>
    <n v="5.405135037"/>
    <n v="5.594864963"/>
  </r>
  <r>
    <x v="81"/>
    <x v="3"/>
    <n v="74"/>
    <x v="386"/>
    <m/>
    <n v="0.99101239399999996"/>
    <n v="1.2390888929999999"/>
    <n v="0.60459005799999999"/>
    <n v="0.41842114899999999"/>
    <n v="0.119803272"/>
    <n v="0.17217046"/>
    <n v="1.7911765580000001"/>
    <x v="2"/>
    <n v="5.2235899090000002"/>
    <n v="5.448410022"/>
  </r>
  <r>
    <x v="91"/>
    <x v="3"/>
    <n v="84"/>
    <x v="387"/>
    <m/>
    <n v="0.87811458099999995"/>
    <n v="0.77486443500000002"/>
    <n v="0.59771066900000003"/>
    <n v="0.40815833200000001"/>
    <n v="8.7763182999999995E-2"/>
    <n v="3.2209954999999998E-2"/>
    <n v="2.4561893939999999"/>
    <x v="2"/>
    <n v="5.1516593019999997"/>
    <n v="5.318340965"/>
  </r>
  <r>
    <x v="102"/>
    <x v="3"/>
    <n v="88"/>
    <x v="388"/>
    <m/>
    <n v="1.0749875310000001"/>
    <n v="1.1296242480000001"/>
    <n v="0.73508107700000003"/>
    <n v="0.28851598499999997"/>
    <n v="3.7513829999999998E-2"/>
    <n v="0.26445075899999998"/>
    <n v="1.6950738430000001"/>
    <x v="2"/>
    <n v="5.1311175210000002"/>
    <n v="5.3188822880000002"/>
  </r>
  <r>
    <x v="106"/>
    <x v="3"/>
    <n v="102"/>
    <x v="389"/>
    <m/>
    <n v="1.0072658059999999"/>
    <n v="0.86835145999999996"/>
    <n v="0.61321204900000004"/>
    <n v="0.28968069000000002"/>
    <n v="8.6723148999999999E-2"/>
    <n v="4.9693357000000001E-2"/>
    <n v="1.89025116"/>
    <x v="2"/>
    <n v="4.7256326499999997"/>
    <n v="4.8843670069999998"/>
  </r>
  <r>
    <x v="107"/>
    <x v="3"/>
    <n v="103"/>
    <x v="390"/>
    <m/>
    <n v="0.71624922800000002"/>
    <n v="1.1556471589999999"/>
    <n v="0.56566697399999999"/>
    <n v="0.25471106199999999"/>
    <n v="8.9282602000000003E-2"/>
    <n v="0.114173174"/>
    <n v="1.8788902759999999"/>
    <x v="2"/>
    <n v="4.6681518479999999"/>
    <n v="4.8818483429999997"/>
  </r>
  <r>
    <x v="134"/>
    <x v="3"/>
    <n v="104"/>
    <x v="391"/>
    <m/>
    <n v="0.98970180699999999"/>
    <n v="0.99747139200000001"/>
    <n v="0.52018725899999996"/>
    <n v="0.28211015499999997"/>
    <n v="0.114381365"/>
    <n v="0.12863144300000001"/>
    <n v="1.7021610739999999"/>
    <x v="2"/>
    <n v="4.6448664769999999"/>
    <n v="4.8251337899999998"/>
  </r>
  <r>
    <x v="109"/>
    <x v="3"/>
    <n v="108"/>
    <x v="392"/>
    <m/>
    <n v="1.156873107"/>
    <n v="0.711551249"/>
    <n v="0.63933318900000002"/>
    <n v="0.249322608"/>
    <n v="4.8761073000000002E-2"/>
    <n v="0.38724291300000002"/>
    <n v="1.4987349510000001"/>
    <x v="2"/>
    <n v="4.5857751169999998"/>
    <n v="4.7982247080000002"/>
  </r>
  <r>
    <x v="111"/>
    <x v="3"/>
    <n v="117"/>
    <x v="393"/>
    <m/>
    <n v="1.102710485"/>
    <n v="0.97861319800000002"/>
    <n v="0.50118046999999999"/>
    <n v="0.28855553299999998"/>
    <n v="0.107215755"/>
    <n v="0.19963726400000001"/>
    <n v="1.3189072610000001"/>
    <x v="2"/>
    <n v="4.3714090250000002"/>
    <n v="4.6225914100000001"/>
  </r>
  <r>
    <x v="135"/>
    <x v="3"/>
    <n v="146"/>
    <x v="394"/>
    <m/>
    <n v="0.59168344699999997"/>
    <n v="0.93538224699999994"/>
    <n v="0.31008091599999998"/>
    <n v="0.249463722"/>
    <n v="5.6767422999999997E-2"/>
    <n v="0.104125209"/>
    <n v="1.345600605"/>
    <x v="2"/>
    <n v="3.4932495499999998"/>
    <n v="3.69275032"/>
  </r>
  <r>
    <x v="155"/>
    <x v="3"/>
    <n v="152"/>
    <x v="395"/>
    <m/>
    <n v="0.77715313399999997"/>
    <n v="0.396102607"/>
    <n v="0.50053334199999999"/>
    <n v="8.1539445000000002E-2"/>
    <n v="0.151347131"/>
    <n v="0.49366372800000002"/>
    <n v="1.0615735049999999"/>
    <x v="2"/>
    <n v="3.2603312299999998"/>
    <n v="3.6636685569999998"/>
  </r>
  <r>
    <x v="11"/>
    <x v="4"/>
    <n v="12"/>
    <x v="396"/>
    <m/>
    <n v="1.109706283"/>
    <n v="1.416403651"/>
    <n v="0.75950926500000004"/>
    <n v="0.58013165"/>
    <n v="0.100106589"/>
    <n v="0.21461322899999999"/>
    <n v="2.898639202"/>
    <x v="2"/>
    <n v="6.989888326"/>
    <n v="7.1681116659999997"/>
  </r>
  <r>
    <x v="26"/>
    <x v="4"/>
    <n v="20"/>
    <x v="397"/>
    <m/>
    <n v="1.25278461"/>
    <n v="1.2840249539999999"/>
    <n v="0.81947970400000003"/>
    <n v="0.37689527900000003"/>
    <n v="8.2287981999999996E-2"/>
    <n v="0.32666242099999998"/>
    <n v="2.5095858569999998"/>
    <x v="2"/>
    <n v="6.5647493409999997"/>
    <n v="6.7392505600000003"/>
  </r>
  <r>
    <x v="15"/>
    <x v="4"/>
    <n v="22"/>
    <x v="398"/>
    <m/>
    <n v="1.1073532100000001"/>
    <n v="1.4313060049999999"/>
    <n v="0.616552353"/>
    <n v="0.437453747"/>
    <n v="0.111092761"/>
    <n v="0.16234989499999999"/>
    <n v="2.7692670819999998"/>
    <x v="2"/>
    <n v="6.544530956"/>
    <n v="6.7254695020000002"/>
  </r>
  <r>
    <x v="29"/>
    <x v="4"/>
    <n v="24"/>
    <x v="399"/>
    <m/>
    <n v="1.1852954630000001"/>
    <n v="1.4404511449999999"/>
    <n v="0.69513708399999996"/>
    <n v="0.49451920399999999"/>
    <n v="5.9739887999999998E-2"/>
    <n v="0.10945706099999999"/>
    <n v="2.6140053270000001"/>
    <x v="2"/>
    <n v="6.5079148680000003"/>
    <n v="6.6900850859999998"/>
  </r>
  <r>
    <x v="13"/>
    <x v="4"/>
    <n v="25"/>
    <x v="400"/>
    <m/>
    <n v="1.153183818"/>
    <n v="1.21086216"/>
    <n v="0.70997899799999997"/>
    <n v="0.41273000799999998"/>
    <n v="0.132774115"/>
    <n v="0.12099043299999999"/>
    <n v="2.837154865"/>
    <x v="2"/>
    <n v="6.4848512300000003"/>
    <n v="6.6711489080000002"/>
  </r>
  <r>
    <x v="31"/>
    <x v="4"/>
    <n v="28"/>
    <x v="401"/>
    <m/>
    <n v="1.2175596950000001"/>
    <n v="1.4122278690000001"/>
    <n v="0.71921682399999998"/>
    <n v="0.57939225400000005"/>
    <n v="0.17806187300000001"/>
    <n v="0.17509692900000001"/>
    <n v="2.1724095339999998"/>
    <x v="2"/>
    <n v="6.362093775"/>
    <n v="6.5459062179999998"/>
  </r>
  <r>
    <x v="42"/>
    <x v="4"/>
    <n v="29"/>
    <x v="401"/>
    <m/>
    <n v="0.87200194600000003"/>
    <n v="1.255585194"/>
    <n v="0.54023999"/>
    <n v="0.53131061800000001"/>
    <n v="7.7223279000000006E-2"/>
    <n v="0.28348839300000001"/>
    <n v="2.8938910959999999"/>
    <x v="2"/>
    <n v="6.3411260199999999"/>
    <n v="6.5668739729999999"/>
  </r>
  <r>
    <x v="24"/>
    <x v="4"/>
    <n v="30"/>
    <x v="402"/>
    <m/>
    <n v="1.2337484359999999"/>
    <n v="1.3731925490000001"/>
    <n v="0.70615613499999996"/>
    <n v="0.55002683399999996"/>
    <n v="7.0983924000000004E-2"/>
    <n v="0.210556939"/>
    <n v="2.3071999550000002"/>
    <x v="2"/>
    <n v="6.3468695659999996"/>
    <n v="6.5571307159999996"/>
  </r>
  <r>
    <x v="32"/>
    <x v="4"/>
    <n v="36"/>
    <x v="403"/>
    <m/>
    <n v="1.070622325"/>
    <n v="1.4021829370000001"/>
    <n v="0.59502792400000004"/>
    <n v="0.47748741500000003"/>
    <n v="4.6668741999999999E-2"/>
    <n v="0.14901447300000001"/>
    <n v="2.616068125"/>
    <x v="2"/>
    <n v="6.2619796939999999"/>
    <n v="6.4520200540000001"/>
  </r>
  <r>
    <x v="40"/>
    <x v="4"/>
    <n v="38"/>
    <x v="404"/>
    <m/>
    <n v="1.361355901"/>
    <n v="1.3802285190000001"/>
    <n v="0.51998329200000004"/>
    <n v="0.51863074300000001"/>
    <n v="8.9648160000000005E-3"/>
    <n v="0.32529646200000001"/>
    <n v="2.0532474519999999"/>
    <x v="2"/>
    <n v="5.9544665520000004"/>
    <n v="6.3815338910000001"/>
  </r>
  <r>
    <x v="56"/>
    <x v="4"/>
    <n v="43"/>
    <x v="405"/>
    <m/>
    <n v="0.73729920400000004"/>
    <n v="1.2872157099999999"/>
    <n v="0.653095961"/>
    <n v="0.447551847"/>
    <n v="0.13068798200000001"/>
    <n v="0.30167421700000002"/>
    <n v="2.5139305589999998"/>
    <x v="2"/>
    <n v="5.9554165980000002"/>
    <n v="6.1865835999999996"/>
  </r>
  <r>
    <x v="47"/>
    <x v="4"/>
    <n v="44"/>
    <x v="406"/>
    <m/>
    <n v="1.0008203980000001"/>
    <n v="1.286168814"/>
    <n v="0.68563622199999996"/>
    <n v="0.45519819900000003"/>
    <n v="0.140134647"/>
    <n v="0.150112465"/>
    <n v="2.2903525830000002"/>
    <x v="2"/>
    <n v="5.9101521190000001"/>
    <n v="6.1058476749999997"/>
  </r>
  <r>
    <x v="41"/>
    <x v="4"/>
    <n v="45"/>
    <x v="407"/>
    <m/>
    <n v="0.909784496"/>
    <n v="1.1821250919999999"/>
    <n v="0.59601855299999995"/>
    <n v="0.43245253"/>
    <n v="8.9980959999999999E-2"/>
    <n v="7.8257985000000002E-2"/>
    <n v="2.7145938869999999"/>
    <x v="2"/>
    <n v="5.8973644429999998"/>
    <n v="6.1086351219999999"/>
  </r>
  <r>
    <x v="50"/>
    <x v="4"/>
    <n v="58"/>
    <x v="408"/>
    <m/>
    <n v="0.83375656600000003"/>
    <n v="1.2276190520000001"/>
    <n v="0.47363024999999997"/>
    <n v="0.55873292699999999"/>
    <n v="6.0477726000000002E-2"/>
    <n v="0.22556072499999999"/>
    <n v="2.4432790280000001"/>
    <x v="2"/>
    <n v="5.7420230060000002"/>
    <n v="5.9039769030000002"/>
  </r>
  <r>
    <x v="57"/>
    <x v="4"/>
    <n v="63"/>
    <x v="409"/>
    <m/>
    <n v="1.0352252719999999"/>
    <n v="1.218770385"/>
    <n v="0.63016611300000003"/>
    <n v="0.45000287900000002"/>
    <n v="4.7049087000000003E-2"/>
    <n v="0.126819715"/>
    <n v="2.2072694300000002"/>
    <x v="2"/>
    <n v="5.6180535269999998"/>
    <n v="5.8119467790000003"/>
  </r>
  <r>
    <x v="52"/>
    <x v="4"/>
    <n v="70"/>
    <x v="410"/>
    <m/>
    <n v="0.93253731699999998"/>
    <n v="1.50728488"/>
    <n v="0.57925069299999998"/>
    <n v="0.47350779199999998"/>
    <n v="9.1065912999999998E-2"/>
    <n v="0.224150658"/>
    <n v="1.6853334900000001"/>
    <x v="2"/>
    <n v="5.4086187910000003"/>
    <n v="5.5773812700000001"/>
  </r>
  <r>
    <x v="64"/>
    <x v="4"/>
    <n v="76"/>
    <x v="411"/>
    <m/>
    <n v="0.92557930899999996"/>
    <n v="1.3682180639999999"/>
    <n v="0.641022384"/>
    <n v="0.47430723899999999"/>
    <n v="5.5267781000000002E-2"/>
    <n v="0.23381833699999999"/>
    <n v="1.612325668"/>
    <x v="2"/>
    <n v="5.0406010119999998"/>
    <n v="5.5813987279999999"/>
  </r>
  <r>
    <x v="22"/>
    <x v="4"/>
    <n v="82"/>
    <x v="412"/>
    <m/>
    <n v="1.1284312009999999"/>
    <n v="1.431337595"/>
    <n v="0.61714422700000005"/>
    <n v="0.15399712300000001"/>
    <n v="6.4491122999999997E-2"/>
    <n v="6.5019629999999995E-2"/>
    <n v="1.7894637579999999"/>
    <x v="2"/>
    <n v="5.1299680539999999"/>
    <n v="5.3700319460000001"/>
  </r>
  <r>
    <x v="97"/>
    <x v="4"/>
    <n v="86"/>
    <x v="413"/>
    <m/>
    <n v="1.0793738369999999"/>
    <n v="1.4024167059999999"/>
    <n v="0.57487374499999999"/>
    <n v="0.55258983399999995"/>
    <n v="0.113945253"/>
    <n v="0.18696784999999999"/>
    <n v="1.31946516"/>
    <x v="2"/>
    <n v="5.1109391530000003"/>
    <n v="5.3490608850000001"/>
  </r>
  <r>
    <x v="104"/>
    <x v="4"/>
    <n v="91"/>
    <x v="414"/>
    <m/>
    <n v="0.73057311800000002"/>
    <n v="1.143944979"/>
    <n v="0.58256947999999997"/>
    <n v="0.34807986000000002"/>
    <n v="7.3345453000000005E-2"/>
    <n v="0.23618887399999999"/>
    <n v="2.0658111570000002"/>
    <x v="2"/>
    <n v="5.0604176689999996"/>
    <n v="5.301582797"/>
  </r>
  <r>
    <x v="118"/>
    <x v="4"/>
    <n v="145"/>
    <x v="415"/>
    <m/>
    <n v="0.36861026299999999"/>
    <n v="0.640449822"/>
    <n v="0.27732113000000003"/>
    <n v="3.0369857E-2"/>
    <n v="9.9872150000000007E-2"/>
    <n v="0.489203781"/>
    <n v="1.697167635"/>
    <x v="2"/>
    <n v="3.4712850529999999"/>
    <n v="3.7347147980000002"/>
  </r>
  <r>
    <x v="45"/>
    <x v="7"/>
    <n v="51"/>
    <x v="416"/>
    <m/>
    <n v="1.416915178"/>
    <n v="1.436337829"/>
    <n v="0.91347587100000005"/>
    <n v="0.50562554599999998"/>
    <n v="0.16376073699999999"/>
    <n v="0.120572768"/>
    <n v="1.3632235530000001"/>
    <x v="2"/>
    <n v="5.8492807080000002"/>
    <n v="5.9907194449999999"/>
  </r>
  <r>
    <x v="46"/>
    <x v="7"/>
    <n v="55"/>
    <x v="417"/>
    <m/>
    <n v="1.401678443"/>
    <n v="1.1282744410000001"/>
    <n v="0.90021407600000003"/>
    <n v="0.25792166599999999"/>
    <n v="6.3282669E-2"/>
    <n v="0.206674367"/>
    <n v="1.8803780080000001"/>
    <x v="2"/>
    <n v="5.7534406130000004"/>
    <n v="5.9225590280000002"/>
  </r>
  <r>
    <x v="83"/>
    <x v="7"/>
    <n v="79"/>
    <x v="418"/>
    <m/>
    <n v="1.0811657910000001"/>
    <n v="1.160837412"/>
    <n v="0.74141550099999998"/>
    <n v="0.47278770799999997"/>
    <n v="2.2794274999999999E-2"/>
    <n v="2.8806841E-2"/>
    <n v="1.7649385930000001"/>
    <x v="2"/>
    <n v="5.2267214370000001"/>
    <n v="5.3192780900000001"/>
  </r>
  <r>
    <x v="99"/>
    <x v="7"/>
    <n v="100"/>
    <x v="419"/>
    <m/>
    <n v="1.0272358660000001"/>
    <n v="1.4930112360000001"/>
    <n v="0.557783484"/>
    <n v="0.39414396899999998"/>
    <n v="3.2902289000000001E-2"/>
    <n v="0.33846422999999998"/>
    <n v="1.1112923619999999"/>
    <x v="2"/>
    <n v="4.8883203379999998"/>
    <n v="5.0216795090000002"/>
  </r>
  <r>
    <x v="30"/>
    <x v="6"/>
    <n v="23"/>
    <x v="420"/>
    <m/>
    <n v="1.352682352"/>
    <n v="1.433885217"/>
    <n v="0.75444400300000003"/>
    <n v="0.49094617400000001"/>
    <n v="3.6872927E-2"/>
    <n v="8.8106759000000007E-2"/>
    <n v="2.451861858"/>
    <x v="2"/>
    <n v="6.5341379489999998"/>
    <n v="6.6838624629999996"/>
  </r>
  <r>
    <x v="44"/>
    <x v="6"/>
    <n v="40"/>
    <x v="421"/>
    <m/>
    <n v="1.325393558"/>
    <n v="1.505059242"/>
    <n v="0.71273291100000002"/>
    <n v="0.295817465"/>
    <n v="2.4210852000000001E-2"/>
    <n v="0.136544481"/>
    <n v="2.0977766510000002"/>
    <x v="2"/>
    <n v="6.0186516870000002"/>
    <n v="6.1773484119999997"/>
  </r>
  <r>
    <x v="59"/>
    <x v="6"/>
    <n v="46"/>
    <x v="422"/>
    <m/>
    <n v="1.2917878629999999"/>
    <n v="1.4457119700000001"/>
    <n v="0.699475348"/>
    <n v="0.52034211200000002"/>
    <n v="5.9307805999999998E-2"/>
    <n v="0.15846596700000001"/>
    <n v="1.7977228160000001"/>
    <x v="2"/>
    <n v="5.8920917580000003"/>
    <n v="6.0539083409999996"/>
  </r>
  <r>
    <x v="43"/>
    <x v="6"/>
    <n v="47"/>
    <x v="423"/>
    <m/>
    <n v="0.78644108800000001"/>
    <n v="1.54896915"/>
    <n v="0.498272628"/>
    <n v="0.65824866299999996"/>
    <n v="0.24652822299999999"/>
    <n v="0.41598364700000001"/>
    <n v="1.8169136050000001"/>
    <x v="2"/>
    <n v="5.8764628160000001"/>
    <n v="6.0655375730000003"/>
  </r>
  <r>
    <x v="63"/>
    <x v="6"/>
    <n v="49"/>
    <x v="424"/>
    <m/>
    <n v="1.2817780969999999"/>
    <n v="1.469282389"/>
    <n v="0.54734933399999997"/>
    <n v="0.37378311199999997"/>
    <n v="3.2962880999999999E-2"/>
    <n v="5.2263822000000001E-2"/>
    <n v="2.2056074140000002"/>
    <x v="2"/>
    <n v="5.8957247339999999"/>
    <n v="6.0302749069999999"/>
  </r>
  <r>
    <x v="55"/>
    <x v="6"/>
    <n v="52"/>
    <x v="425"/>
    <m/>
    <n v="1.3145823480000001"/>
    <n v="1.473516107"/>
    <n v="0.62894994000000004"/>
    <n v="0.234231785"/>
    <n v="1.1865643E-2"/>
    <n v="1.0164657000000001E-2"/>
    <n v="2.2284405230000002"/>
    <x v="2"/>
    <n v="5.8213302589999998"/>
    <n v="5.9826696410000002"/>
  </r>
  <r>
    <x v="88"/>
    <x v="6"/>
    <n v="54"/>
    <x v="426"/>
    <m/>
    <n v="1.260748625"/>
    <n v="1.404714942"/>
    <n v="0.63856697100000004"/>
    <n v="0.32570791199999999"/>
    <n v="7.3842726999999997E-2"/>
    <n v="0.15307478599999999"/>
    <n v="1.993655205"/>
    <x v="2"/>
    <n v="5.779736271"/>
    <n v="5.9202635380000004"/>
  </r>
  <r>
    <x v="51"/>
    <x v="6"/>
    <n v="56"/>
    <x v="417"/>
    <m/>
    <n v="0.72887062999999996"/>
    <n v="1.2518255709999999"/>
    <n v="0.58946520099999999"/>
    <n v="0.240729049"/>
    <n v="1.0091286E-2"/>
    <n v="0.20877912600000001"/>
    <n v="2.8078083989999998"/>
    <x v="2"/>
    <n v="5.767628803"/>
    <n v="5.9083708379999997"/>
  </r>
  <r>
    <x v="85"/>
    <x v="6"/>
    <n v="57"/>
    <x v="427"/>
    <m/>
    <n v="1.217683911"/>
    <n v="1.15009129"/>
    <n v="0.68515831199999999"/>
    <n v="0.45700374199999999"/>
    <n v="4.3879009999999996E-3"/>
    <n v="0.13351991799999999"/>
    <n v="2.176831484"/>
    <x v="2"/>
    <n v="5.7303054619999996"/>
    <n v="5.9196941570000003"/>
  </r>
  <r>
    <x v="69"/>
    <x v="6"/>
    <n v="59"/>
    <x v="428"/>
    <m/>
    <n v="1.1307767630000001"/>
    <n v="1.4931491610000001"/>
    <n v="0.43772608000000002"/>
    <n v="0.41827192899999999"/>
    <n v="0.25927033999999999"/>
    <n v="0.24992498799999999"/>
    <n v="1.832909822"/>
    <x v="2"/>
    <n v="5.7588191780000004"/>
    <n v="5.8851808759999997"/>
  </r>
  <r>
    <x v="53"/>
    <x v="6"/>
    <n v="60"/>
    <x v="429"/>
    <m/>
    <n v="1.2845562699999999"/>
    <n v="1.384369016"/>
    <n v="0.60604155100000001"/>
    <n v="0.437454283"/>
    <n v="0.119282886"/>
    <n v="0.201964423"/>
    <n v="1.784892559"/>
    <x v="2"/>
    <n v="5.73435776"/>
    <n v="5.9036417749999996"/>
  </r>
  <r>
    <x v="54"/>
    <x v="6"/>
    <n v="62"/>
    <x v="430"/>
    <m/>
    <n v="1.3412059549999999"/>
    <n v="1.452518821"/>
    <n v="0.79082822799999997"/>
    <n v="0.57257580799999996"/>
    <n v="4.5128979E-2"/>
    <n v="0.24264909300000001"/>
    <n v="1.3133172989999999"/>
    <x v="2"/>
    <n v="5.6737746339999999"/>
    <n v="5.8422251599999999"/>
  </r>
  <r>
    <x v="72"/>
    <x v="6"/>
    <n v="66"/>
    <x v="431"/>
    <m/>
    <n v="1.3208793400000001"/>
    <n v="1.4766710999999999"/>
    <n v="0.69516831599999995"/>
    <n v="0.47913143000000002"/>
    <n v="0.18324892200000001"/>
    <n v="9.8890810999999995E-2"/>
    <n v="1.3575086590000001"/>
    <x v="2"/>
    <n v="5.5338602479999999"/>
    <n v="5.688139874"/>
  </r>
  <r>
    <x v="58"/>
    <x v="6"/>
    <n v="67"/>
    <x v="432"/>
    <m/>
    <n v="1.15655756"/>
    <n v="1.444945216"/>
    <n v="0.637714267"/>
    <n v="0.29540026200000002"/>
    <n v="0.15631382199999999"/>
    <n v="0.15513750900000001"/>
    <n v="1.7232329850000001"/>
    <x v="2"/>
    <n v="5.491885291"/>
    <n v="5.6461142439999996"/>
  </r>
  <r>
    <x v="86"/>
    <x v="6"/>
    <n v="73"/>
    <x v="433"/>
    <m/>
    <n v="1.069317579"/>
    <n v="1.258189797"/>
    <n v="0.65078467100000004"/>
    <n v="0.20871552800000001"/>
    <n v="4.0903781E-2"/>
    <n v="0.22012588399999999"/>
    <n v="1.9470844270000001"/>
    <x v="2"/>
    <n v="5.2984303060000002"/>
    <n v="5.4915696560000002"/>
  </r>
  <r>
    <x v="103"/>
    <x v="6"/>
    <n v="75"/>
    <x v="434"/>
    <m/>
    <n v="1.286011934"/>
    <n v="1.343133092"/>
    <n v="0.68776345299999997"/>
    <n v="0.175863519"/>
    <n v="3.6636937000000001E-2"/>
    <n v="7.8401661999999997E-2"/>
    <n v="1.716459274"/>
    <x v="2"/>
    <n v="5.2449600539999999"/>
    <n v="5.4030397089999997"/>
  </r>
  <r>
    <x v="61"/>
    <x v="6"/>
    <n v="77"/>
    <x v="435"/>
    <m/>
    <n v="1.2225562329999999"/>
    <n v="0.96798300699999995"/>
    <n v="0.70128852100000005"/>
    <n v="0.25577229299999998"/>
    <n v="4.310311E-2"/>
    <n v="0.24800297600000001"/>
    <n v="1.854492426"/>
    <x v="2"/>
    <n v="5.1942232380000002"/>
    <n v="5.3917772050000004"/>
  </r>
  <r>
    <x v="68"/>
    <x v="6"/>
    <n v="78"/>
    <x v="436"/>
    <m/>
    <n v="0.95148438199999996"/>
    <n v="1.1378535030000001"/>
    <n v="0.54145204999999996"/>
    <n v="0.26028794100000002"/>
    <n v="5.7471618000000002E-2"/>
    <n v="0.31993144800000001"/>
    <n v="2.0105407240000002"/>
    <x v="2"/>
    <n v="5.1931516149999997"/>
    <n v="5.3648479949999999"/>
  </r>
  <r>
    <x v="82"/>
    <x v="6"/>
    <n v="83"/>
    <x v="437"/>
    <m/>
    <n v="1.1211290359999999"/>
    <n v="1.238376498"/>
    <n v="0.66746467399999998"/>
    <n v="0.19498905499999999"/>
    <n v="8.8174193999999997E-2"/>
    <n v="0.19791102399999999"/>
    <n v="1.7291915419999999"/>
    <x v="2"/>
    <n v="5.132955537"/>
    <n v="5.3410444410000002"/>
  </r>
  <r>
    <x v="79"/>
    <x v="6"/>
    <n v="85"/>
    <x v="438"/>
    <m/>
    <n v="1.153601766"/>
    <n v="1.1524002550000001"/>
    <n v="0.54077577600000004"/>
    <n v="0.39815583799999998"/>
    <n v="0.18098750699999999"/>
    <n v="4.5269339999999998E-2"/>
    <n v="1.7624816889999999"/>
    <x v="2"/>
    <n v="5.1687138770000001"/>
    <n v="5.2992865350000002"/>
  </r>
  <r>
    <x v="95"/>
    <x v="6"/>
    <n v="90"/>
    <x v="439"/>
    <m/>
    <n v="0.98240941800000003"/>
    <n v="1.069335938"/>
    <n v="0.70518630699999996"/>
    <n v="0.20440317699999999"/>
    <n v="0"/>
    <n v="0.32886749500000001"/>
    <n v="1.892172575"/>
    <x v="2"/>
    <n v="5.0876646340000002"/>
    <n v="5.2763356870000004"/>
  </r>
  <r>
    <x v="92"/>
    <x v="6"/>
    <n v="92"/>
    <x v="440"/>
    <m/>
    <n v="1.0645779369999999"/>
    <n v="1.2078930139999999"/>
    <n v="0.64494818399999998"/>
    <n v="0.32590597900000001"/>
    <n v="6.0277794000000003E-2"/>
    <n v="0.25376096399999998"/>
    <n v="1.617469311"/>
    <x v="2"/>
    <n v="5.0778277420000002"/>
    <n v="5.27217264"/>
  </r>
  <r>
    <x v="105"/>
    <x v="6"/>
    <n v="96"/>
    <x v="441"/>
    <m/>
    <n v="0.52471363500000001"/>
    <n v="1.2714632749999999"/>
    <n v="0.52923512500000003"/>
    <n v="0.47156670699999997"/>
    <n v="0.14637714600000001"/>
    <n v="0.24899764399999999"/>
    <n v="1.8490493299999999"/>
    <x v="2"/>
    <n v="4.9705741830000001"/>
    <n v="5.1114255960000001"/>
  </r>
  <r>
    <x v="76"/>
    <x v="6"/>
    <n v="98"/>
    <x v="442"/>
    <m/>
    <n v="0.59622007600000004"/>
    <n v="1.3942385909999999"/>
    <n v="0.55345779699999997"/>
    <n v="0.45494338899999998"/>
    <n v="3.9439178999999998E-2"/>
    <n v="0.42858037399999999"/>
    <n v="1.5367231370000001"/>
    <x v="2"/>
    <n v="4.9180804709999997"/>
    <n v="5.0899199030000002"/>
  </r>
  <r>
    <x v="133"/>
    <x v="6"/>
    <n v="105"/>
    <x v="443"/>
    <m/>
    <n v="1.161459088"/>
    <n v="1.434379458"/>
    <n v="0.70821767999999996"/>
    <n v="0.28923171800000003"/>
    <n v="1.1051531E-2"/>
    <n v="0.113177694"/>
    <n v="0.99613928799999996"/>
    <x v="2"/>
    <n v="4.6243057439999999"/>
    <n v="4.8036947059999999"/>
  </r>
  <r>
    <x v="94"/>
    <x v="6"/>
    <n v="109"/>
    <x v="444"/>
    <m/>
    <n v="0.99619275299999999"/>
    <n v="0.80368524799999996"/>
    <n v="0.73115974699999997"/>
    <n v="0.38149863499999997"/>
    <n v="3.9864216000000001E-2"/>
    <n v="0.20131294399999999"/>
    <n v="1.4904415609999999"/>
    <x v="2"/>
    <n v="4.5355360999999998"/>
    <n v="4.7524640060000003"/>
  </r>
  <r>
    <x v="126"/>
    <x v="6"/>
    <n v="121"/>
    <x v="445"/>
    <m/>
    <n v="0.90059673799999995"/>
    <n v="1.0074837210000001"/>
    <n v="0.63752442600000003"/>
    <n v="0.19830326700000001"/>
    <n v="2.6674422E-2"/>
    <n v="8.3488092E-2"/>
    <n v="1.521499157"/>
    <x v="2"/>
    <n v="4.2852652429999996"/>
    <n v="4.4667346119999998"/>
  </r>
  <r>
    <x v="129"/>
    <x v="6"/>
    <n v="125"/>
    <x v="446"/>
    <m/>
    <n v="0.950612664"/>
    <n v="0.57061493399999996"/>
    <n v="0.64954698099999997"/>
    <n v="0.309410036"/>
    <n v="0.25166663500000003"/>
    <n v="5.4008815000000002E-2"/>
    <n v="1.5001378059999999"/>
    <x v="2"/>
    <n v="4.1970655839999997"/>
    <n v="4.3749339660000004"/>
  </r>
  <r>
    <x v="110"/>
    <x v="6"/>
    <n v="132"/>
    <x v="447"/>
    <m/>
    <n v="0.894651949"/>
    <n v="1.3945375680000001"/>
    <n v="0.575903952"/>
    <n v="0.12297477599999999"/>
    <n v="2.3029470999999999E-2"/>
    <n v="0.270061463"/>
    <n v="0.81438231500000002"/>
    <x v="2"/>
    <n v="4.0065902849999997"/>
    <n v="4.1854101049999999"/>
  </r>
  <r>
    <x v="8"/>
    <x v="2"/>
    <n v="8"/>
    <x v="448"/>
    <m/>
    <n v="1.4057060480000001"/>
    <n v="1.548195124"/>
    <n v="0.81675970600000003"/>
    <n v="0.61406212999999998"/>
    <n v="0.38281670200000001"/>
    <n v="0.50000512600000002"/>
    <n v="2.046456337"/>
    <x v="2"/>
    <n v="7.2484898180000004"/>
    <n v="7.3795104419999999"/>
  </r>
  <r>
    <x v="9"/>
    <x v="2"/>
    <n v="10"/>
    <x v="311"/>
    <m/>
    <n v="1.484414935"/>
    <n v="1.5100419519999999"/>
    <n v="0.84388679300000002"/>
    <n v="0.60160738199999997"/>
    <n v="0.30118372999999998"/>
    <n v="0.47769925000000002"/>
    <n v="2.0652108189999998"/>
    <x v="2"/>
    <n v="7.2113486150000004"/>
    <n v="7.3566512250000002"/>
  </r>
  <r>
    <x v="40"/>
    <x v="4"/>
    <n v="38"/>
    <x v="449"/>
    <m/>
    <n v="1.2230000000000001"/>
    <n v="1.492"/>
    <n v="0.56399999999999995"/>
    <n v="0.57499999999999996"/>
    <n v="1.9E-2"/>
    <n v="0.17100000000000001"/>
    <m/>
    <x v="3"/>
    <m/>
    <m/>
  </r>
  <r>
    <x v="65"/>
    <x v="0"/>
    <n v="58"/>
    <x v="208"/>
    <m/>
    <n v="1.2290000000000001"/>
    <n v="1.2110000000000001"/>
    <n v="0.90900000000000003"/>
    <n v="0.495"/>
    <n v="0.154"/>
    <n v="0.17899999999999999"/>
    <m/>
    <x v="3"/>
    <m/>
    <m/>
  </r>
  <r>
    <x v="71"/>
    <x v="7"/>
    <n v="76"/>
    <x v="450"/>
    <m/>
    <n v="1.405"/>
    <n v="1.29"/>
    <n v="1.03"/>
    <n v="0.52400000000000002"/>
    <n v="0.29099999999999998"/>
    <n v="0.246"/>
    <m/>
    <x v="3"/>
    <m/>
    <m/>
  </r>
  <r>
    <x v="98"/>
    <x v="5"/>
    <n v="110"/>
    <x v="451"/>
    <m/>
    <n v="0.72"/>
    <n v="1.034"/>
    <n v="0.441"/>
    <n v="0.626"/>
    <n v="0.17399999999999999"/>
    <n v="0.23"/>
    <m/>
    <x v="3"/>
    <m/>
    <m/>
  </r>
  <r>
    <x v="5"/>
    <x v="0"/>
    <n v="1"/>
    <x v="452"/>
    <m/>
    <n v="1.3049999999999999"/>
    <n v="1.5920000000000001"/>
    <n v="0.874"/>
    <n v="0.68100000000000005"/>
    <n v="0.39300000000000002"/>
    <n v="0.20200000000000001"/>
    <m/>
    <x v="3"/>
    <m/>
    <m/>
  </r>
  <r>
    <x v="3"/>
    <x v="0"/>
    <n v="2"/>
    <x v="453"/>
    <m/>
    <n v="1.456"/>
    <n v="1.5820000000000001"/>
    <n v="0.86099999999999999"/>
    <n v="0.68600000000000005"/>
    <n v="0.34"/>
    <n v="0.28599999999999998"/>
    <m/>
    <x v="3"/>
    <m/>
    <m/>
  </r>
  <r>
    <x v="2"/>
    <x v="0"/>
    <n v="3"/>
    <x v="454"/>
    <m/>
    <n v="1.351"/>
    <n v="1.59"/>
    <n v="0.86799999999999999"/>
    <n v="0.68300000000000005"/>
    <n v="0.40799999999999997"/>
    <n v="0.28399999999999997"/>
    <m/>
    <x v="3"/>
    <m/>
    <m/>
  </r>
  <r>
    <x v="1"/>
    <x v="0"/>
    <n v="4"/>
    <x v="455"/>
    <m/>
    <n v="1.343"/>
    <n v="1.6439999999999999"/>
    <n v="0.91400000000000003"/>
    <n v="0.67700000000000005"/>
    <n v="0.13800000000000001"/>
    <n v="0.35299999999999998"/>
    <m/>
    <x v="3"/>
    <m/>
    <m/>
  </r>
  <r>
    <x v="0"/>
    <x v="0"/>
    <n v="5"/>
    <x v="456"/>
    <m/>
    <n v="1.42"/>
    <n v="1.5489999999999999"/>
    <n v="0.92700000000000005"/>
    <n v="0.66"/>
    <n v="0.35699999999999998"/>
    <n v="0.25600000000000001"/>
    <m/>
    <x v="3"/>
    <m/>
    <m/>
  </r>
  <r>
    <x v="6"/>
    <x v="0"/>
    <n v="6"/>
    <x v="457"/>
    <m/>
    <n v="1.361"/>
    <n v="1.488"/>
    <n v="0.878"/>
    <n v="0.63800000000000001"/>
    <n v="0.29499999999999998"/>
    <n v="0.33300000000000002"/>
    <m/>
    <x v="3"/>
    <m/>
    <m/>
  </r>
  <r>
    <x v="7"/>
    <x v="0"/>
    <n v="9"/>
    <x v="458"/>
    <m/>
    <n v="1.355"/>
    <n v="1.5009999999999999"/>
    <n v="0.91300000000000003"/>
    <n v="0.65900000000000003"/>
    <n v="0.38300000000000001"/>
    <n v="0.28499999999999998"/>
    <m/>
    <x v="3"/>
    <m/>
    <m/>
  </r>
  <r>
    <x v="20"/>
    <x v="0"/>
    <n v="11"/>
    <x v="459"/>
    <m/>
    <n v="1.244"/>
    <n v="1.4330000000000001"/>
    <n v="0.88800000000000001"/>
    <n v="0.46400000000000002"/>
    <n v="8.2000000000000003E-2"/>
    <n v="0.26200000000000001"/>
    <m/>
    <x v="3"/>
    <m/>
    <m/>
  </r>
  <r>
    <x v="12"/>
    <x v="0"/>
    <n v="12"/>
    <x v="460"/>
    <m/>
    <n v="1.341"/>
    <n v="1.504"/>
    <n v="0.89100000000000001"/>
    <n v="0.61699999999999999"/>
    <n v="0.224"/>
    <n v="0.24199999999999999"/>
    <m/>
    <x v="3"/>
    <m/>
    <m/>
  </r>
  <r>
    <x v="17"/>
    <x v="0"/>
    <n v="14"/>
    <x v="461"/>
    <m/>
    <n v="1.448"/>
    <n v="1.583"/>
    <n v="0.876"/>
    <n v="0.61399999999999999"/>
    <n v="0.30599999999999999"/>
    <n v="0.307"/>
    <m/>
    <x v="3"/>
    <m/>
    <m/>
  </r>
  <r>
    <x v="25"/>
    <x v="0"/>
    <n v="15"/>
    <x v="462"/>
    <m/>
    <n v="1.34"/>
    <n v="1.474"/>
    <n v="0.86099999999999999"/>
    <n v="0.58599999999999997"/>
    <n v="0.28000000000000003"/>
    <n v="0.27300000000000002"/>
    <m/>
    <x v="3"/>
    <m/>
    <m/>
  </r>
  <r>
    <x v="18"/>
    <x v="0"/>
    <n v="16"/>
    <x v="463"/>
    <m/>
    <n v="1.3240000000000001"/>
    <n v="1.4830000000000001"/>
    <n v="0.89400000000000002"/>
    <n v="0.58299999999999996"/>
    <n v="0.24"/>
    <n v="0.188"/>
    <m/>
    <x v="3"/>
    <m/>
    <m/>
  </r>
  <r>
    <x v="16"/>
    <x v="0"/>
    <n v="17"/>
    <x v="464"/>
    <m/>
    <n v="1.5760000000000001"/>
    <n v="1.52"/>
    <n v="0.89600000000000002"/>
    <n v="0.63200000000000001"/>
    <n v="0.32100000000000001"/>
    <n v="0.19600000000000001"/>
    <m/>
    <x v="3"/>
    <m/>
    <m/>
  </r>
  <r>
    <x v="36"/>
    <x v="0"/>
    <n v="22"/>
    <x v="465"/>
    <m/>
    <n v="1.27"/>
    <n v="1.5249999999999999"/>
    <n v="0.88400000000000001"/>
    <n v="0.64500000000000002"/>
    <n v="0.14199999999999999"/>
    <n v="0.376"/>
    <m/>
    <x v="3"/>
    <m/>
    <m/>
  </r>
  <r>
    <x v="28"/>
    <x v="0"/>
    <n v="23"/>
    <x v="466"/>
    <m/>
    <n v="1.2929999999999999"/>
    <n v="1.466"/>
    <n v="0.90800000000000003"/>
    <n v="0.52"/>
    <n v="0.17599999999999999"/>
    <n v="9.8000000000000004E-2"/>
    <m/>
    <x v="3"/>
    <m/>
    <m/>
  </r>
  <r>
    <x v="35"/>
    <x v="0"/>
    <n v="36"/>
    <x v="467"/>
    <m/>
    <n v="1.2509999999999999"/>
    <n v="1.538"/>
    <n v="0.96499999999999997"/>
    <n v="0.44900000000000001"/>
    <n v="7.3999999999999996E-2"/>
    <n v="0.14199999999999999"/>
    <m/>
    <x v="3"/>
    <m/>
    <m/>
  </r>
  <r>
    <x v="49"/>
    <x v="0"/>
    <n v="47"/>
    <x v="468"/>
    <m/>
    <n v="1.264"/>
    <n v="1.5009999999999999"/>
    <n v="0.94599999999999995"/>
    <n v="0.28100000000000003"/>
    <n v="2.8000000000000001E-2"/>
    <n v="0.13700000000000001"/>
    <m/>
    <x v="3"/>
    <m/>
    <m/>
  </r>
  <r>
    <x v="66"/>
    <x v="0"/>
    <n v="61"/>
    <x v="469"/>
    <m/>
    <n v="1.2290000000000001"/>
    <n v="1.1910000000000001"/>
    <n v="0.90900000000000003"/>
    <n v="0.42299999999999999"/>
    <n v="3.5000000000000003E-2"/>
    <n v="0.20200000000000001"/>
    <m/>
    <x v="3"/>
    <m/>
    <m/>
  </r>
  <r>
    <x v="87"/>
    <x v="0"/>
    <n v="77"/>
    <x v="470"/>
    <m/>
    <n v="1.1879999999999999"/>
    <n v="1.429"/>
    <n v="0.88400000000000001"/>
    <n v="0.56200000000000006"/>
    <n v="1.7000000000000001E-2"/>
    <n v="5.5E-2"/>
    <m/>
    <x v="3"/>
    <m/>
    <m/>
  </r>
  <r>
    <x v="101"/>
    <x v="0"/>
    <n v="79"/>
    <x v="471"/>
    <m/>
    <n v="1.1539999999999999"/>
    <n v="1.202"/>
    <n v="0.879"/>
    <n v="0.13100000000000001"/>
    <n v="4.3999999999999997E-2"/>
    <n v="0"/>
    <m/>
    <x v="3"/>
    <m/>
    <m/>
  </r>
  <r>
    <x v="70"/>
    <x v="8"/>
    <n v="55"/>
    <x v="472"/>
    <m/>
    <n v="1.0900000000000001"/>
    <n v="1.387"/>
    <n v="0.68400000000000005"/>
    <n v="0.58399999999999996"/>
    <n v="0.05"/>
    <n v="0.245"/>
    <m/>
    <x v="3"/>
    <m/>
    <m/>
  </r>
  <r>
    <x v="77"/>
    <x v="8"/>
    <n v="91"/>
    <x v="238"/>
    <m/>
    <n v="0.68899999999999995"/>
    <n v="1.1719999999999999"/>
    <n v="4.8000000000000001E-2"/>
    <n v="0.46200000000000002"/>
    <n v="3.2000000000000001E-2"/>
    <n v="0.20100000000000001"/>
    <m/>
    <x v="3"/>
    <m/>
    <m/>
  </r>
  <r>
    <x v="160"/>
    <x v="8"/>
    <n v="98"/>
    <x v="473"/>
    <m/>
    <n v="0"/>
    <n v="0.71199999999999997"/>
    <n v="0.115"/>
    <n v="0.67400000000000004"/>
    <n v="0.28199999999999997"/>
    <n v="0.23799999999999999"/>
    <m/>
    <x v="3"/>
    <m/>
    <m/>
  </r>
  <r>
    <x v="132"/>
    <x v="8"/>
    <n v="99"/>
    <x v="474"/>
    <m/>
    <n v="0.53500000000000003"/>
    <n v="0.89100000000000001"/>
    <n v="0.182"/>
    <n v="0.45400000000000001"/>
    <n v="4.2999999999999997E-2"/>
    <n v="0.183"/>
    <m/>
    <x v="3"/>
    <m/>
    <m/>
  </r>
  <r>
    <x v="142"/>
    <x v="8"/>
    <n v="103"/>
    <x v="475"/>
    <m/>
    <n v="1.036"/>
    <n v="1.1639999999999999"/>
    <n v="0.40400000000000003"/>
    <n v="0.35599999999999998"/>
    <n v="5.1999999999999998E-2"/>
    <n v="3.2000000000000001E-2"/>
    <m/>
    <x v="3"/>
    <m/>
    <m/>
  </r>
  <r>
    <x v="112"/>
    <x v="8"/>
    <n v="105"/>
    <x v="476"/>
    <m/>
    <n v="0.94"/>
    <n v="1.41"/>
    <n v="0.33"/>
    <n v="0.51600000000000001"/>
    <n v="5.6000000000000001E-2"/>
    <n v="0.10299999999999999"/>
    <m/>
    <x v="3"/>
    <m/>
    <m/>
  </r>
  <r>
    <x v="150"/>
    <x v="8"/>
    <n v="107"/>
    <x v="477"/>
    <m/>
    <n v="0.54100000000000004"/>
    <n v="0.872"/>
    <n v="0.08"/>
    <n v="0.46700000000000003"/>
    <n v="0.10299999999999999"/>
    <n v="0.14599999999999999"/>
    <m/>
    <x v="3"/>
    <m/>
    <m/>
  </r>
  <r>
    <x v="113"/>
    <x v="8"/>
    <n v="108"/>
    <x v="478"/>
    <m/>
    <n v="0.59199999999999997"/>
    <n v="0.89600000000000002"/>
    <n v="0.33700000000000002"/>
    <n v="0.499"/>
    <n v="2.9000000000000001E-2"/>
    <n v="0.21199999999999999"/>
    <m/>
    <x v="3"/>
    <m/>
    <m/>
  </r>
  <r>
    <x v="141"/>
    <x v="8"/>
    <n v="109"/>
    <x v="479"/>
    <m/>
    <n v="0.42899999999999999"/>
    <n v="1.117"/>
    <n v="0.433"/>
    <n v="0.40600000000000003"/>
    <n v="8.2000000000000003E-2"/>
    <n v="0.13800000000000001"/>
    <m/>
    <x v="3"/>
    <m/>
    <m/>
  </r>
  <r>
    <x v="122"/>
    <x v="8"/>
    <n v="113"/>
    <x v="114"/>
    <m/>
    <n v="0.25600000000000001"/>
    <n v="0.81299999999999994"/>
    <n v="0"/>
    <n v="0.35499999999999998"/>
    <n v="5.2999999999999999E-2"/>
    <n v="0.23799999999999999"/>
    <m/>
    <x v="3"/>
    <m/>
    <m/>
  </r>
  <r>
    <x v="138"/>
    <x v="8"/>
    <n v="114"/>
    <x v="480"/>
    <m/>
    <n v="0.68200000000000005"/>
    <n v="0.81100000000000005"/>
    <n v="0.34300000000000003"/>
    <n v="0.51400000000000001"/>
    <n v="7.6999999999999999E-2"/>
    <n v="9.0999999999999998E-2"/>
    <m/>
    <x v="3"/>
    <m/>
    <m/>
  </r>
  <r>
    <x v="137"/>
    <x v="8"/>
    <n v="118"/>
    <x v="481"/>
    <m/>
    <n v="0.37"/>
    <n v="1.2330000000000001"/>
    <n v="0.152"/>
    <n v="0.36699999999999999"/>
    <n v="5.6000000000000001E-2"/>
    <n v="0.13900000000000001"/>
    <m/>
    <x v="3"/>
    <m/>
    <m/>
  </r>
  <r>
    <x v="161"/>
    <x v="8"/>
    <n v="119"/>
    <x v="482"/>
    <m/>
    <n v="0.874"/>
    <n v="1.2809999999999999"/>
    <n v="0.36499999999999999"/>
    <n v="0.51900000000000002"/>
    <n v="6.4000000000000001E-2"/>
    <n v="5.0999999999999997E-2"/>
    <m/>
    <x v="3"/>
    <m/>
    <m/>
  </r>
  <r>
    <x v="151"/>
    <x v="8"/>
    <n v="121"/>
    <x v="483"/>
    <m/>
    <n v="0.314"/>
    <n v="1.097"/>
    <n v="0.254"/>
    <n v="0.312"/>
    <n v="0.128"/>
    <n v="0.17499999999999999"/>
    <m/>
    <x v="3"/>
    <m/>
    <m/>
  </r>
  <r>
    <x v="93"/>
    <x v="8"/>
    <n v="123"/>
    <x v="484"/>
    <m/>
    <n v="0.19800000000000001"/>
    <n v="0.90200000000000002"/>
    <n v="0.17299999999999999"/>
    <n v="0.53100000000000003"/>
    <n v="0.158"/>
    <n v="0.20599999999999999"/>
    <m/>
    <x v="3"/>
    <m/>
    <m/>
  </r>
  <r>
    <x v="124"/>
    <x v="8"/>
    <n v="124"/>
    <x v="485"/>
    <m/>
    <n v="0.49299999999999999"/>
    <n v="1.048"/>
    <n v="0.45400000000000001"/>
    <n v="0.504"/>
    <n v="5.5E-2"/>
    <n v="0.35199999999999998"/>
    <m/>
    <x v="3"/>
    <m/>
    <m/>
  </r>
  <r>
    <x v="84"/>
    <x v="8"/>
    <n v="125"/>
    <x v="486"/>
    <m/>
    <n v="0.56200000000000006"/>
    <n v="1.0469999999999999"/>
    <n v="0.29499999999999998"/>
    <n v="0.503"/>
    <n v="8.2000000000000003E-2"/>
    <n v="0.221"/>
    <m/>
    <x v="3"/>
    <m/>
    <m/>
  </r>
  <r>
    <x v="123"/>
    <x v="8"/>
    <n v="126"/>
    <x v="267"/>
    <m/>
    <n v="0.55700000000000005"/>
    <n v="1.2450000000000001"/>
    <n v="0.29199999999999998"/>
    <n v="0.129"/>
    <n v="9.2999999999999999E-2"/>
    <n v="0.13400000000000001"/>
    <m/>
    <x v="3"/>
    <m/>
    <m/>
  </r>
  <r>
    <x v="121"/>
    <x v="8"/>
    <n v="127"/>
    <x v="125"/>
    <m/>
    <n v="0.308"/>
    <n v="0.95"/>
    <n v="0.39100000000000001"/>
    <n v="0.45200000000000001"/>
    <n v="0.14599999999999999"/>
    <n v="0.22"/>
    <m/>
    <x v="3"/>
    <m/>
    <m/>
  </r>
  <r>
    <x v="148"/>
    <x v="8"/>
    <n v="131"/>
    <x v="487"/>
    <m/>
    <n v="0.35799999999999998"/>
    <n v="0.90700000000000003"/>
    <n v="5.2999999999999999E-2"/>
    <n v="0.189"/>
    <n v="0.06"/>
    <n v="0.18099999999999999"/>
    <m/>
    <x v="3"/>
    <m/>
    <m/>
  </r>
  <r>
    <x v="119"/>
    <x v="8"/>
    <n v="132"/>
    <x v="488"/>
    <m/>
    <n v="6.9000000000000006E-2"/>
    <n v="1.1359999999999999"/>
    <n v="0.20399999999999999"/>
    <n v="0.312"/>
    <n v="5.1999999999999998E-2"/>
    <n v="0.19700000000000001"/>
    <m/>
    <x v="3"/>
    <m/>
    <m/>
  </r>
  <r>
    <x v="143"/>
    <x v="8"/>
    <n v="134"/>
    <x v="489"/>
    <m/>
    <n v="0.13100000000000001"/>
    <n v="0.86699999999999999"/>
    <n v="0.221"/>
    <n v="0.39"/>
    <n v="9.9000000000000005E-2"/>
    <n v="0.17499999999999999"/>
    <m/>
    <x v="3"/>
    <m/>
    <m/>
  </r>
  <r>
    <x v="140"/>
    <x v="8"/>
    <n v="135"/>
    <x v="490"/>
    <m/>
    <n v="0.32200000000000001"/>
    <n v="1.0900000000000001"/>
    <n v="0.23699999999999999"/>
    <n v="0.45"/>
    <n v="6.0999999999999999E-2"/>
    <n v="0.25900000000000001"/>
    <m/>
    <x v="3"/>
    <m/>
    <m/>
  </r>
  <r>
    <x v="154"/>
    <x v="8"/>
    <n v="136"/>
    <x v="491"/>
    <m/>
    <n v="0.378"/>
    <n v="0.372"/>
    <n v="0.24"/>
    <n v="0.44"/>
    <n v="6.7000000000000004E-2"/>
    <n v="0.16300000000000001"/>
    <m/>
    <x v="3"/>
    <m/>
    <m/>
  </r>
  <r>
    <x v="117"/>
    <x v="8"/>
    <n v="137"/>
    <x v="277"/>
    <m/>
    <n v="0.60499999999999998"/>
    <n v="1.24"/>
    <n v="0.312"/>
    <n v="1.6E-2"/>
    <n v="8.2000000000000003E-2"/>
    <n v="0.13400000000000001"/>
    <m/>
    <x v="3"/>
    <m/>
    <m/>
  </r>
  <r>
    <x v="157"/>
    <x v="8"/>
    <n v="139"/>
    <x v="492"/>
    <m/>
    <n v="0.25900000000000001"/>
    <n v="0.47399999999999998"/>
    <n v="0.253"/>
    <n v="0.434"/>
    <n v="0.10100000000000001"/>
    <n v="0.158"/>
    <m/>
    <x v="3"/>
    <m/>
    <m/>
  </r>
  <r>
    <x v="149"/>
    <x v="8"/>
    <n v="140"/>
    <x v="493"/>
    <m/>
    <n v="0.34399999999999997"/>
    <n v="0.79200000000000004"/>
    <n v="0.21099999999999999"/>
    <n v="0.39400000000000002"/>
    <n v="9.4E-2"/>
    <n v="0.185"/>
    <m/>
    <x v="3"/>
    <m/>
    <m/>
  </r>
  <r>
    <x v="96"/>
    <x v="8"/>
    <n v="141"/>
    <x v="494"/>
    <m/>
    <n v="0.47199999999999998"/>
    <n v="1.2150000000000001"/>
    <n v="7.9000000000000001E-2"/>
    <n v="0.42299999999999999"/>
    <n v="0.112"/>
    <n v="0.11600000000000001"/>
    <m/>
    <x v="3"/>
    <m/>
    <m/>
  </r>
  <r>
    <x v="136"/>
    <x v="8"/>
    <n v="142"/>
    <x v="495"/>
    <m/>
    <n v="0.73"/>
    <n v="1.125"/>
    <n v="0.26900000000000002"/>
    <n v="0"/>
    <n v="6.0999999999999999E-2"/>
    <n v="7.9000000000000001E-2"/>
    <m/>
    <x v="3"/>
    <m/>
    <m/>
  </r>
  <r>
    <x v="146"/>
    <x v="8"/>
    <n v="143"/>
    <x v="496"/>
    <m/>
    <n v="0.26200000000000001"/>
    <n v="0.90800000000000003"/>
    <n v="0.40200000000000002"/>
    <n v="0.221"/>
    <n v="4.9000000000000002E-2"/>
    <n v="0.155"/>
    <m/>
    <x v="3"/>
    <m/>
    <m/>
  </r>
  <r>
    <x v="114"/>
    <x v="8"/>
    <n v="144"/>
    <x v="497"/>
    <m/>
    <n v="0.35699999999999998"/>
    <n v="1.0940000000000001"/>
    <n v="0.248"/>
    <n v="0.40600000000000003"/>
    <n v="9.9000000000000005E-2"/>
    <n v="0.13200000000000001"/>
    <m/>
    <x v="3"/>
    <m/>
    <m/>
  </r>
  <r>
    <x v="127"/>
    <x v="8"/>
    <n v="146"/>
    <x v="498"/>
    <m/>
    <n v="1.0169999999999999"/>
    <n v="1.1739999999999999"/>
    <n v="0.41699999999999998"/>
    <n v="0.55700000000000005"/>
    <n v="9.1999999999999998E-2"/>
    <n v="4.2000000000000003E-2"/>
    <m/>
    <x v="3"/>
    <m/>
    <m/>
  </r>
  <r>
    <x v="130"/>
    <x v="8"/>
    <n v="147"/>
    <x v="150"/>
    <m/>
    <n v="0.186"/>
    <n v="0.54100000000000004"/>
    <n v="0.30599999999999999"/>
    <n v="0.53100000000000003"/>
    <n v="0.08"/>
    <n v="0.21"/>
    <m/>
    <x v="3"/>
    <m/>
    <m/>
  </r>
  <r>
    <x v="115"/>
    <x v="8"/>
    <n v="149"/>
    <x v="499"/>
    <m/>
    <n v="7.5999999999999998E-2"/>
    <n v="0.85799999999999998"/>
    <n v="0.26700000000000002"/>
    <n v="0.41899999999999998"/>
    <n v="0.03"/>
    <n v="0.20599999999999999"/>
    <m/>
    <x v="3"/>
    <m/>
    <m/>
  </r>
  <r>
    <x v="153"/>
    <x v="8"/>
    <n v="151"/>
    <x v="500"/>
    <m/>
    <n v="0.33200000000000002"/>
    <n v="0.89600000000000002"/>
    <n v="0.4"/>
    <n v="0.63600000000000001"/>
    <n v="0.44400000000000001"/>
    <n v="0.2"/>
    <m/>
    <x v="3"/>
    <m/>
    <m/>
  </r>
  <r>
    <x v="145"/>
    <x v="8"/>
    <n v="153"/>
    <x v="297"/>
    <m/>
    <n v="0.45500000000000002"/>
    <n v="0.99099999999999999"/>
    <n v="0.38100000000000001"/>
    <n v="0.48099999999999998"/>
    <n v="9.7000000000000003E-2"/>
    <n v="0.27"/>
    <m/>
    <x v="3"/>
    <m/>
    <m/>
  </r>
  <r>
    <x v="162"/>
    <x v="8"/>
    <n v="154"/>
    <x v="501"/>
    <m/>
    <n v="0.33700000000000002"/>
    <n v="0.60799999999999998"/>
    <n v="0.17699999999999999"/>
    <n v="0.112"/>
    <n v="0.106"/>
    <n v="0.224"/>
    <m/>
    <x v="3"/>
    <m/>
    <m/>
  </r>
  <r>
    <x v="147"/>
    <x v="8"/>
    <n v="155"/>
    <x v="502"/>
    <m/>
    <n v="2.4E-2"/>
    <n v="0"/>
    <n v="0.01"/>
    <n v="0.30499999999999999"/>
    <n v="3.7999999999999999E-2"/>
    <n v="0.218"/>
    <m/>
    <x v="3"/>
    <m/>
    <m/>
  </r>
  <r>
    <x v="156"/>
    <x v="8"/>
    <n v="156"/>
    <x v="155"/>
    <m/>
    <n v="9.0999999999999998E-2"/>
    <n v="0.627"/>
    <n v="0.14499999999999999"/>
    <n v="6.5000000000000002E-2"/>
    <n v="7.5999999999999998E-2"/>
    <n v="0.14899999999999999"/>
    <m/>
    <x v="3"/>
    <m/>
    <m/>
  </r>
  <r>
    <x v="80"/>
    <x v="9"/>
    <n v="75"/>
    <x v="503"/>
    <m/>
    <n v="0.65200000000000002"/>
    <n v="0.81"/>
    <n v="0.42399999999999999"/>
    <n v="0.33400000000000002"/>
    <n v="0.113"/>
    <n v="0.216"/>
    <m/>
    <x v="3"/>
    <m/>
    <m/>
  </r>
  <r>
    <x v="78"/>
    <x v="9"/>
    <n v="97"/>
    <x v="504"/>
    <m/>
    <n v="0.79600000000000004"/>
    <n v="1.335"/>
    <n v="0.52700000000000002"/>
    <n v="0.54100000000000004"/>
    <n v="0.17100000000000001"/>
    <n v="0.36399999999999999"/>
    <m/>
    <x v="3"/>
    <m/>
    <m/>
  </r>
  <r>
    <x v="120"/>
    <x v="9"/>
    <n v="101"/>
    <x v="505"/>
    <m/>
    <n v="0.42499999999999999"/>
    <n v="1.228"/>
    <n v="0.53900000000000003"/>
    <n v="0.52600000000000002"/>
    <n v="7.8E-2"/>
    <n v="0.30199999999999999"/>
    <m/>
    <x v="3"/>
    <m/>
    <m/>
  </r>
  <r>
    <x v="108"/>
    <x v="9"/>
    <n v="115"/>
    <x v="506"/>
    <m/>
    <n v="0.53200000000000003"/>
    <n v="0.85"/>
    <n v="0.57899999999999996"/>
    <n v="0.57999999999999996"/>
    <n v="0.14399999999999999"/>
    <n v="0.153"/>
    <m/>
    <x v="3"/>
    <m/>
    <m/>
  </r>
  <r>
    <x v="131"/>
    <x v="9"/>
    <n v="116"/>
    <x v="507"/>
    <m/>
    <n v="0.91800000000000004"/>
    <n v="1.3140000000000001"/>
    <n v="0.67200000000000004"/>
    <n v="0.58499999999999996"/>
    <n v="0.05"/>
    <n v="0.307"/>
    <m/>
    <x v="3"/>
    <m/>
    <m/>
  </r>
  <r>
    <x v="116"/>
    <x v="9"/>
    <n v="133"/>
    <x v="508"/>
    <m/>
    <n v="0.72099999999999997"/>
    <n v="0.747"/>
    <n v="0.48499999999999999"/>
    <n v="0.53900000000000003"/>
    <n v="9.2999999999999999E-2"/>
    <n v="0.17199999999999999"/>
    <m/>
    <x v="3"/>
    <m/>
    <m/>
  </r>
  <r>
    <x v="152"/>
    <x v="9"/>
    <n v="145"/>
    <x v="509"/>
    <m/>
    <n v="0.33200000000000002"/>
    <n v="0.53700000000000003"/>
    <n v="0.255"/>
    <n v="8.5000000000000006E-2"/>
    <n v="3.5999999999999997E-2"/>
    <n v="0.191"/>
    <m/>
    <x v="3"/>
    <m/>
    <m/>
  </r>
  <r>
    <x v="37"/>
    <x v="7"/>
    <n v="26"/>
    <x v="510"/>
    <m/>
    <n v="1.365"/>
    <n v="1.4359999999999999"/>
    <n v="0.85699999999999998"/>
    <n v="0.41799999999999998"/>
    <n v="7.8E-2"/>
    <n v="0.151"/>
    <m/>
    <x v="3"/>
    <m/>
    <m/>
  </r>
  <r>
    <x v="23"/>
    <x v="5"/>
    <n v="34"/>
    <x v="511"/>
    <m/>
    <n v="1.5289999999999999"/>
    <n v="1.4510000000000001"/>
    <n v="1.008"/>
    <n v="0.63100000000000001"/>
    <n v="0.45700000000000002"/>
    <n v="0.26100000000000001"/>
    <m/>
    <x v="3"/>
    <m/>
    <m/>
  </r>
  <r>
    <x v="60"/>
    <x v="5"/>
    <n v="35"/>
    <x v="512"/>
    <m/>
    <n v="1.161"/>
    <n v="1.258"/>
    <n v="0.66900000000000004"/>
    <n v="0.35599999999999998"/>
    <n v="5.8999999999999997E-2"/>
    <n v="0.311"/>
    <m/>
    <x v="3"/>
    <m/>
    <m/>
  </r>
  <r>
    <x v="33"/>
    <x v="5"/>
    <n v="46"/>
    <x v="513"/>
    <m/>
    <n v="1.016"/>
    <n v="1.417"/>
    <n v="0.70699999999999996"/>
    <n v="0.63700000000000001"/>
    <n v="2.9000000000000001E-2"/>
    <n v="0.36399999999999999"/>
    <m/>
    <x v="3"/>
    <m/>
    <m/>
  </r>
  <r>
    <x v="89"/>
    <x v="5"/>
    <n v="71"/>
    <x v="514"/>
    <m/>
    <n v="0.77500000000000002"/>
    <n v="1.3120000000000001"/>
    <n v="0.51300000000000001"/>
    <n v="0.64300000000000002"/>
    <n v="0.105"/>
    <n v="0.12"/>
    <m/>
    <x v="3"/>
    <m/>
    <m/>
  </r>
  <r>
    <x v="74"/>
    <x v="5"/>
    <n v="95"/>
    <x v="515"/>
    <m/>
    <n v="0.71499999999999997"/>
    <n v="1.365"/>
    <n v="0.70199999999999996"/>
    <n v="0.61799999999999999"/>
    <n v="7.9000000000000001E-2"/>
    <n v="0.17699999999999999"/>
    <m/>
    <x v="3"/>
    <m/>
    <m/>
  </r>
  <r>
    <x v="73"/>
    <x v="5"/>
    <n v="96"/>
    <x v="516"/>
    <m/>
    <n v="0.89900000000000002"/>
    <n v="1.2150000000000001"/>
    <n v="0.52200000000000002"/>
    <n v="0.53800000000000003"/>
    <n v="1.7999999999999999E-2"/>
    <n v="0.48399999999999999"/>
    <m/>
    <x v="3"/>
    <m/>
    <m/>
  </r>
  <r>
    <x v="144"/>
    <x v="5"/>
    <n v="120"/>
    <x v="517"/>
    <m/>
    <n v="0.54900000000000004"/>
    <n v="1.0880000000000001"/>
    <n v="0.45700000000000002"/>
    <n v="0.69599999999999995"/>
    <n v="6.5000000000000002E-2"/>
    <n v="0.25600000000000001"/>
    <m/>
    <x v="3"/>
    <m/>
    <m/>
  </r>
  <r>
    <x v="128"/>
    <x v="5"/>
    <n v="130"/>
    <x v="518"/>
    <m/>
    <n v="0.68200000000000005"/>
    <n v="1.1739999999999999"/>
    <n v="0.42899999999999999"/>
    <n v="0.57999999999999996"/>
    <n v="0.17799999999999999"/>
    <n v="0.59799999999999998"/>
    <m/>
    <x v="3"/>
    <m/>
    <m/>
  </r>
  <r>
    <x v="4"/>
    <x v="1"/>
    <n v="7"/>
    <x v="519"/>
    <m/>
    <n v="1.33"/>
    <n v="1.532"/>
    <n v="0.89600000000000002"/>
    <n v="0.65300000000000002"/>
    <n v="0.29099999999999998"/>
    <n v="0.32100000000000001"/>
    <m/>
    <x v="3"/>
    <m/>
    <m/>
  </r>
  <r>
    <x v="14"/>
    <x v="1"/>
    <n v="18"/>
    <x v="520"/>
    <m/>
    <n v="1.3979999999999999"/>
    <n v="1.4710000000000001"/>
    <n v="0.81899999999999995"/>
    <n v="0.54700000000000004"/>
    <n v="0.13300000000000001"/>
    <n v="0.29099999999999998"/>
    <m/>
    <x v="3"/>
    <m/>
    <m/>
  </r>
  <r>
    <x v="10"/>
    <x v="3"/>
    <n v="19"/>
    <x v="521"/>
    <m/>
    <n v="1.3009999999999999"/>
    <n v="1.5589999999999999"/>
    <n v="0.88300000000000001"/>
    <n v="0.53300000000000003"/>
    <n v="0.27200000000000002"/>
    <n v="0.35399999999999998"/>
    <m/>
    <x v="3"/>
    <m/>
    <m/>
  </r>
  <r>
    <x v="19"/>
    <x v="3"/>
    <n v="20"/>
    <x v="522"/>
    <m/>
    <n v="2.0960000000000001"/>
    <n v="0.77600000000000002"/>
    <n v="0.67"/>
    <n v="0.28399999999999997"/>
    <m/>
    <n v="0.186"/>
    <m/>
    <x v="3"/>
    <m/>
    <m/>
  </r>
  <r>
    <x v="27"/>
    <x v="3"/>
    <n v="32"/>
    <x v="523"/>
    <m/>
    <n v="1.649"/>
    <n v="1.3029999999999999"/>
    <n v="0.748"/>
    <n v="0.65400000000000003"/>
    <n v="0.17100000000000001"/>
    <n v="0.25600000000000001"/>
    <m/>
    <x v="3"/>
    <m/>
    <m/>
  </r>
  <r>
    <x v="34"/>
    <x v="3"/>
    <n v="33"/>
    <x v="524"/>
    <m/>
    <n v="1.379"/>
    <n v="1.331"/>
    <n v="0.63300000000000001"/>
    <n v="0.50900000000000001"/>
    <n v="0.127"/>
    <n v="9.8000000000000004E-2"/>
    <m/>
    <x v="3"/>
    <m/>
    <m/>
  </r>
  <r>
    <x v="48"/>
    <x v="3"/>
    <n v="43"/>
    <x v="525"/>
    <m/>
    <n v="1.3380000000000001"/>
    <n v="1.3660000000000001"/>
    <n v="0.69799999999999995"/>
    <n v="0.59399999999999997"/>
    <n v="0.123"/>
    <n v="0.24299999999999999"/>
    <m/>
    <x v="3"/>
    <m/>
    <m/>
  </r>
  <r>
    <x v="38"/>
    <x v="3"/>
    <n v="45"/>
    <x v="526"/>
    <m/>
    <n v="1.474"/>
    <n v="1.3009999999999999"/>
    <n v="0.67500000000000004"/>
    <n v="0.55400000000000005"/>
    <n v="0.106"/>
    <n v="0.16700000000000001"/>
    <m/>
    <x v="3"/>
    <m/>
    <m/>
  </r>
  <r>
    <x v="62"/>
    <x v="3"/>
    <n v="70"/>
    <x v="527"/>
    <m/>
    <n v="0.98499999999999999"/>
    <n v="1.35"/>
    <n v="0.55300000000000005"/>
    <n v="0.496"/>
    <n v="0.14799999999999999"/>
    <n v="0.11600000000000001"/>
    <m/>
    <x v="3"/>
    <m/>
    <m/>
  </r>
  <r>
    <x v="75"/>
    <x v="3"/>
    <n v="74"/>
    <x v="528"/>
    <m/>
    <n v="1.1479999999999999"/>
    <n v="1.38"/>
    <n v="0.68600000000000005"/>
    <n v="0.32400000000000001"/>
    <n v="0.109"/>
    <n v="0.106"/>
    <m/>
    <x v="3"/>
    <m/>
    <m/>
  </r>
  <r>
    <x v="102"/>
    <x v="3"/>
    <n v="80"/>
    <x v="471"/>
    <m/>
    <n v="0.96499999999999997"/>
    <n v="1.179"/>
    <n v="0.78500000000000003"/>
    <n v="0.503"/>
    <n v="0.13600000000000001"/>
    <n v="0.214"/>
    <m/>
    <x v="3"/>
    <m/>
    <m/>
  </r>
  <r>
    <x v="67"/>
    <x v="3"/>
    <n v="84"/>
    <x v="529"/>
    <m/>
    <n v="0.97899999999999998"/>
    <n v="1.1539999999999999"/>
    <n v="0.68700000000000006"/>
    <n v="7.6999999999999999E-2"/>
    <n v="0.13500000000000001"/>
    <n v="5.5E-2"/>
    <m/>
    <x v="3"/>
    <m/>
    <m/>
  </r>
  <r>
    <x v="91"/>
    <x v="3"/>
    <n v="85"/>
    <x v="530"/>
    <m/>
    <n v="0.77900000000000003"/>
    <n v="0.79700000000000004"/>
    <n v="0.66900000000000004"/>
    <n v="0.46"/>
    <n v="7.3999999999999996E-2"/>
    <n v="2.5999999999999999E-2"/>
    <m/>
    <x v="3"/>
    <m/>
    <m/>
  </r>
  <r>
    <x v="81"/>
    <x v="3"/>
    <n v="90"/>
    <x v="237"/>
    <m/>
    <n v="0.82199999999999995"/>
    <n v="1.2649999999999999"/>
    <n v="0.64500000000000002"/>
    <n v="0.46800000000000003"/>
    <n v="0.13400000000000001"/>
    <n v="0.13"/>
    <m/>
    <x v="3"/>
    <m/>
    <m/>
  </r>
  <r>
    <x v="107"/>
    <x v="3"/>
    <n v="104"/>
    <x v="531"/>
    <m/>
    <n v="0.64200000000000002"/>
    <n v="1.2170000000000001"/>
    <n v="0.60199999999999998"/>
    <n v="0.26600000000000001"/>
    <n v="7.5999999999999998E-2"/>
    <n v="8.5999999999999993E-2"/>
    <m/>
    <x v="3"/>
    <m/>
    <m/>
  </r>
  <r>
    <x v="109"/>
    <x v="3"/>
    <n v="106"/>
    <x v="532"/>
    <m/>
    <n v="1.0589999999999999"/>
    <n v="0.77100000000000002"/>
    <n v="0.69099999999999995"/>
    <n v="0.45900000000000002"/>
    <n v="0.129"/>
    <n v="0.28199999999999997"/>
    <m/>
    <x v="3"/>
    <m/>
    <m/>
  </r>
  <r>
    <x v="106"/>
    <x v="3"/>
    <n v="111"/>
    <x v="533"/>
    <m/>
    <n v="0.9"/>
    <n v="0.90600000000000003"/>
    <n v="0.69"/>
    <n v="0.27100000000000002"/>
    <n v="6.3E-2"/>
    <n v="0.04"/>
    <m/>
    <x v="3"/>
    <m/>
    <m/>
  </r>
  <r>
    <x v="111"/>
    <x v="3"/>
    <n v="117"/>
    <x v="534"/>
    <m/>
    <n v="1.01"/>
    <n v="0.97099999999999997"/>
    <n v="0.53600000000000003"/>
    <n v="0.30399999999999999"/>
    <n v="9.5000000000000001E-2"/>
    <n v="0.14799999999999999"/>
    <m/>
    <x v="3"/>
    <m/>
    <m/>
  </r>
  <r>
    <x v="134"/>
    <x v="3"/>
    <n v="122"/>
    <x v="123"/>
    <m/>
    <n v="0.88500000000000001"/>
    <n v="1.0249999999999999"/>
    <n v="0.55300000000000005"/>
    <n v="0.312"/>
    <n v="0.107"/>
    <n v="9.1999999999999998E-2"/>
    <m/>
    <x v="3"/>
    <m/>
    <m/>
  </r>
  <r>
    <x v="155"/>
    <x v="3"/>
    <n v="150"/>
    <x v="535"/>
    <m/>
    <n v="0.68899999999999995"/>
    <n v="0.38200000000000001"/>
    <n v="0.53900000000000003"/>
    <n v="8.7999999999999995E-2"/>
    <n v="0.14399999999999999"/>
    <n v="0.376"/>
    <m/>
    <x v="3"/>
    <m/>
    <m/>
  </r>
  <r>
    <x v="135"/>
    <x v="3"/>
    <n v="152"/>
    <x v="536"/>
    <m/>
    <n v="0.442"/>
    <n v="1.073"/>
    <n v="0.34300000000000003"/>
    <n v="0.24399999999999999"/>
    <n v="6.4000000000000001E-2"/>
    <n v="8.3000000000000004E-2"/>
    <m/>
    <x v="3"/>
    <m/>
    <m/>
  </r>
  <r>
    <x v="11"/>
    <x v="4"/>
    <n v="13"/>
    <x v="537"/>
    <m/>
    <n v="1.01"/>
    <n v="1.4590000000000001"/>
    <n v="0.81699999999999995"/>
    <n v="0.63200000000000001"/>
    <n v="0.10100000000000001"/>
    <n v="0.14299999999999999"/>
    <m/>
    <x v="3"/>
    <m/>
    <m/>
  </r>
  <r>
    <x v="13"/>
    <x v="4"/>
    <n v="24"/>
    <x v="185"/>
    <m/>
    <n v="1.038"/>
    <n v="1.252"/>
    <n v="0.76100000000000001"/>
    <n v="0.47899999999999998"/>
    <n v="9.5000000000000001E-2"/>
    <n v="6.9000000000000006E-2"/>
    <m/>
    <x v="3"/>
    <m/>
    <m/>
  </r>
  <r>
    <x v="26"/>
    <x v="4"/>
    <n v="25"/>
    <x v="538"/>
    <m/>
    <n v="1.131"/>
    <n v="1.331"/>
    <n v="0.80800000000000005"/>
    <n v="0.43099999999999999"/>
    <n v="6.0999999999999999E-2"/>
    <n v="0.19700000000000001"/>
    <m/>
    <x v="3"/>
    <m/>
    <m/>
  </r>
  <r>
    <x v="24"/>
    <x v="4"/>
    <n v="27"/>
    <x v="539"/>
    <m/>
    <n v="1.1120000000000001"/>
    <n v="1.4379999999999999"/>
    <n v="0.75900000000000001"/>
    <n v="0.59699999999999998"/>
    <n v="6.3E-2"/>
    <n v="0.125"/>
    <m/>
    <x v="3"/>
    <m/>
    <m/>
  </r>
  <r>
    <x v="15"/>
    <x v="4"/>
    <n v="28"/>
    <x v="540"/>
    <m/>
    <n v="0.98599999999999999"/>
    <n v="1.474"/>
    <n v="0.67500000000000004"/>
    <n v="0.49299999999999999"/>
    <n v="8.7999999999999995E-2"/>
    <n v="0.11"/>
    <m/>
    <x v="3"/>
    <m/>
    <m/>
  </r>
  <r>
    <x v="29"/>
    <x v="4"/>
    <n v="29"/>
    <x v="541"/>
    <m/>
    <n v="1.073"/>
    <n v="1.468"/>
    <n v="0.74399999999999999"/>
    <n v="0.56999999999999995"/>
    <n v="5.3999999999999999E-2"/>
    <n v="6.2E-2"/>
    <m/>
    <x v="3"/>
    <m/>
    <m/>
  </r>
  <r>
    <x v="42"/>
    <x v="4"/>
    <n v="30"/>
    <x v="542"/>
    <m/>
    <n v="0.78100000000000003"/>
    <n v="1.268"/>
    <n v="0.60799999999999998"/>
    <n v="0.60399999999999998"/>
    <n v="7.0999999999999994E-2"/>
    <n v="0.17899999999999999"/>
    <m/>
    <x v="3"/>
    <m/>
    <m/>
  </r>
  <r>
    <x v="31"/>
    <x v="4"/>
    <n v="31"/>
    <x v="189"/>
    <m/>
    <n v="1.093"/>
    <n v="1.4590000000000001"/>
    <n v="0.77100000000000002"/>
    <n v="0.625"/>
    <n v="0.155"/>
    <n v="0.13"/>
    <m/>
    <x v="3"/>
    <m/>
    <m/>
  </r>
  <r>
    <x v="32"/>
    <x v="4"/>
    <n v="37"/>
    <x v="543"/>
    <m/>
    <n v="0.96"/>
    <n v="1.4390000000000001"/>
    <n v="0.63500000000000001"/>
    <n v="0.53100000000000003"/>
    <n v="3.9E-2"/>
    <n v="9.9000000000000005E-2"/>
    <m/>
    <x v="3"/>
    <m/>
    <m/>
  </r>
  <r>
    <x v="41"/>
    <x v="4"/>
    <n v="40"/>
    <x v="544"/>
    <m/>
    <n v="0.80600000000000005"/>
    <n v="1.2310000000000001"/>
    <n v="0.63900000000000001"/>
    <n v="0.46100000000000002"/>
    <n v="8.2000000000000003E-2"/>
    <n v="6.5000000000000002E-2"/>
    <m/>
    <x v="3"/>
    <m/>
    <m/>
  </r>
  <r>
    <x v="56"/>
    <x v="4"/>
    <n v="41"/>
    <x v="545"/>
    <m/>
    <n v="0.66800000000000004"/>
    <n v="1.319"/>
    <n v="0.7"/>
    <n v="0.52700000000000002"/>
    <n v="0.128"/>
    <n v="0.20799999999999999"/>
    <m/>
    <x v="3"/>
    <m/>
    <m/>
  </r>
  <r>
    <x v="47"/>
    <x v="4"/>
    <n v="48"/>
    <x v="546"/>
    <m/>
    <n v="0.88900000000000001"/>
    <n v="1.33"/>
    <n v="0.73599999999999999"/>
    <n v="0.55600000000000005"/>
    <n v="0.12"/>
    <n v="0.114"/>
    <m/>
    <x v="3"/>
    <m/>
    <m/>
  </r>
  <r>
    <x v="159"/>
    <x v="4"/>
    <n v="49"/>
    <x v="203"/>
    <m/>
    <n v="0.80700000000000005"/>
    <n v="1.101"/>
    <n v="0.47399999999999998"/>
    <n v="0.59299999999999997"/>
    <n v="8.8999999999999996E-2"/>
    <n v="0.183"/>
    <m/>
    <x v="3"/>
    <m/>
    <m/>
  </r>
  <r>
    <x v="64"/>
    <x v="4"/>
    <n v="56"/>
    <x v="50"/>
    <m/>
    <n v="0.81899999999999995"/>
    <n v="1.4930000000000001"/>
    <n v="0.69299999999999995"/>
    <n v="0.57499999999999996"/>
    <n v="3.1E-2"/>
    <n v="9.6000000000000002E-2"/>
    <m/>
    <x v="3"/>
    <m/>
    <m/>
  </r>
  <r>
    <x v="50"/>
    <x v="4"/>
    <n v="62"/>
    <x v="547"/>
    <m/>
    <n v="0.751"/>
    <n v="1.2230000000000001"/>
    <n v="0.50800000000000001"/>
    <n v="0.60599999999999998"/>
    <n v="5.3999999999999999E-2"/>
    <n v="0.14099999999999999"/>
    <m/>
    <x v="3"/>
    <m/>
    <m/>
  </r>
  <r>
    <x v="52"/>
    <x v="4"/>
    <n v="64"/>
    <x v="548"/>
    <m/>
    <n v="0.83499999999999996"/>
    <n v="1.522"/>
    <n v="0.61499999999999999"/>
    <n v="0.54100000000000004"/>
    <n v="7.3999999999999996E-2"/>
    <n v="0.16200000000000001"/>
    <m/>
    <x v="3"/>
    <m/>
    <m/>
  </r>
  <r>
    <x v="57"/>
    <x v="4"/>
    <n v="65"/>
    <x v="549"/>
    <m/>
    <n v="0.93400000000000005"/>
    <n v="1.2490000000000001"/>
    <n v="0.67400000000000004"/>
    <n v="0.53"/>
    <n v="3.4000000000000002E-2"/>
    <n v="9.1999999999999998E-2"/>
    <m/>
    <x v="3"/>
    <m/>
    <m/>
  </r>
  <r>
    <x v="104"/>
    <x v="4"/>
    <n v="72"/>
    <x v="550"/>
    <m/>
    <n v="0.62"/>
    <n v="1.2050000000000001"/>
    <n v="0.622"/>
    <n v="0.45900000000000002"/>
    <n v="7.3999999999999996E-2"/>
    <n v="0.19700000000000001"/>
    <m/>
    <x v="3"/>
    <m/>
    <m/>
  </r>
  <r>
    <x v="97"/>
    <x v="4"/>
    <n v="83"/>
    <x v="551"/>
    <m/>
    <n v="0.98199999999999998"/>
    <n v="1.4410000000000001"/>
    <n v="0.61399999999999999"/>
    <n v="0.57799999999999996"/>
    <n v="0.106"/>
    <n v="0.12"/>
    <m/>
    <x v="3"/>
    <m/>
    <m/>
  </r>
  <r>
    <x v="22"/>
    <x v="4"/>
    <n v="102"/>
    <x v="552"/>
    <m/>
    <n v="0.996"/>
    <n v="1.4690000000000001"/>
    <n v="0.65700000000000003"/>
    <n v="0.13300000000000001"/>
    <n v="5.1999999999999998E-2"/>
    <n v="5.6000000000000001E-2"/>
    <m/>
    <x v="3"/>
    <m/>
    <m/>
  </r>
  <r>
    <x v="118"/>
    <x v="4"/>
    <n v="148"/>
    <x v="553"/>
    <m/>
    <n v="0.315"/>
    <n v="0.71399999999999997"/>
    <n v="0.28899999999999998"/>
    <n v="2.5000000000000001E-2"/>
    <n v="0.104"/>
    <n v="0.39200000000000002"/>
    <m/>
    <x v="3"/>
    <m/>
    <m/>
  </r>
  <r>
    <x v="45"/>
    <x v="7"/>
    <n v="54"/>
    <x v="554"/>
    <m/>
    <n v="1.294"/>
    <n v="1.462"/>
    <n v="0.98799999999999999"/>
    <n v="0.55300000000000005"/>
    <n v="0.15"/>
    <n v="7.9000000000000001E-2"/>
    <m/>
    <x v="3"/>
    <m/>
    <m/>
  </r>
  <r>
    <x v="46"/>
    <x v="7"/>
    <n v="57"/>
    <x v="555"/>
    <m/>
    <n v="1.266"/>
    <n v="1.204"/>
    <n v="0.95499999999999996"/>
    <n v="0.24399999999999999"/>
    <n v="5.0999999999999997E-2"/>
    <n v="0.17499999999999999"/>
    <m/>
    <x v="3"/>
    <m/>
    <m/>
  </r>
  <r>
    <x v="83"/>
    <x v="7"/>
    <n v="86"/>
    <x v="556"/>
    <m/>
    <n v="0.98899999999999999"/>
    <n v="1.1419999999999999"/>
    <n v="0.79900000000000004"/>
    <n v="0.59699999999999998"/>
    <n v="0.10299999999999999"/>
    <n v="2.9000000000000001E-2"/>
    <m/>
    <x v="3"/>
    <m/>
    <m/>
  </r>
  <r>
    <x v="99"/>
    <x v="7"/>
    <n v="94"/>
    <x v="557"/>
    <m/>
    <n v="0.91400000000000003"/>
    <n v="1.5169999999999999"/>
    <n v="0.57499999999999996"/>
    <n v="0.39500000000000002"/>
    <n v="3.2000000000000001E-2"/>
    <n v="0.253"/>
    <m/>
    <x v="3"/>
    <m/>
    <m/>
  </r>
  <r>
    <x v="30"/>
    <x v="6"/>
    <n v="21"/>
    <x v="558"/>
    <m/>
    <n v="1.2330000000000001"/>
    <n v="1.4890000000000001"/>
    <n v="0.85399999999999998"/>
    <n v="0.54300000000000004"/>
    <n v="3.4000000000000002E-2"/>
    <n v="6.4000000000000001E-2"/>
    <m/>
    <x v="3"/>
    <m/>
    <m/>
  </r>
  <r>
    <x v="44"/>
    <x v="6"/>
    <n v="39"/>
    <x v="559"/>
    <m/>
    <n v="1.21"/>
    <n v="1.5369999999999999"/>
    <n v="0.77600000000000002"/>
    <n v="0.35399999999999998"/>
    <n v="1.4E-2"/>
    <n v="0.11799999999999999"/>
    <m/>
    <x v="3"/>
    <m/>
    <m/>
  </r>
  <r>
    <x v="59"/>
    <x v="6"/>
    <n v="42"/>
    <x v="42"/>
    <m/>
    <n v="1.1759999999999999"/>
    <n v="1.448"/>
    <n v="0.78100000000000003"/>
    <n v="0.54600000000000004"/>
    <n v="6.4000000000000001E-2"/>
    <n v="0.108"/>
    <m/>
    <x v="3"/>
    <m/>
    <m/>
  </r>
  <r>
    <x v="43"/>
    <x v="6"/>
    <n v="44"/>
    <x v="560"/>
    <m/>
    <n v="0.71899999999999997"/>
    <n v="1.5840000000000001"/>
    <n v="0.60499999999999998"/>
    <n v="0.72399999999999998"/>
    <n v="0.25900000000000001"/>
    <n v="0.32800000000000001"/>
    <m/>
    <x v="3"/>
    <m/>
    <m/>
  </r>
  <r>
    <x v="55"/>
    <x v="6"/>
    <n v="50"/>
    <x v="561"/>
    <m/>
    <n v="1.1970000000000001"/>
    <n v="1.5269999999999999"/>
    <n v="0.71599999999999997"/>
    <n v="0.35"/>
    <n v="6.0000000000000001E-3"/>
    <n v="2.5999999999999999E-2"/>
    <m/>
    <x v="3"/>
    <m/>
    <m/>
  </r>
  <r>
    <x v="54"/>
    <x v="6"/>
    <n v="51"/>
    <x v="49"/>
    <m/>
    <n v="1.2190000000000001"/>
    <n v="1.506"/>
    <n v="0.85599999999999998"/>
    <n v="0.63300000000000001"/>
    <n v="5.0999999999999997E-2"/>
    <n v="0.16"/>
    <m/>
    <x v="3"/>
    <m/>
    <m/>
  </r>
  <r>
    <x v="85"/>
    <x v="6"/>
    <n v="52"/>
    <x v="562"/>
    <m/>
    <n v="1.1160000000000001"/>
    <n v="1.2190000000000001"/>
    <n v="0.72599999999999998"/>
    <n v="0.52800000000000002"/>
    <n v="1E-3"/>
    <n v="8.7999999999999995E-2"/>
    <m/>
    <x v="3"/>
    <m/>
    <m/>
  </r>
  <r>
    <x v="88"/>
    <x v="6"/>
    <n v="53"/>
    <x v="563"/>
    <m/>
    <n v="1.1479999999999999"/>
    <n v="1.454"/>
    <n v="0.67100000000000004"/>
    <n v="0.36299999999999999"/>
    <n v="6.6000000000000003E-2"/>
    <n v="9.1999999999999998E-2"/>
    <m/>
    <x v="3"/>
    <m/>
    <m/>
  </r>
  <r>
    <x v="63"/>
    <x v="6"/>
    <n v="59"/>
    <x v="564"/>
    <m/>
    <n v="1.151"/>
    <n v="1.4790000000000001"/>
    <n v="0.59899999999999998"/>
    <n v="0.39900000000000002"/>
    <n v="2.5000000000000001E-2"/>
    <n v="6.5000000000000002E-2"/>
    <m/>
    <x v="3"/>
    <m/>
    <m/>
  </r>
  <r>
    <x v="53"/>
    <x v="6"/>
    <n v="60"/>
    <x v="565"/>
    <m/>
    <n v="1.143"/>
    <n v="1.516"/>
    <n v="0.63100000000000001"/>
    <n v="0.45400000000000001"/>
    <n v="0.121"/>
    <n v="0.14799999999999999"/>
    <m/>
    <x v="3"/>
    <m/>
    <m/>
  </r>
  <r>
    <x v="72"/>
    <x v="6"/>
    <n v="63"/>
    <x v="566"/>
    <m/>
    <n v="1.2"/>
    <n v="1.532"/>
    <n v="0.73699999999999999"/>
    <n v="0.55300000000000005"/>
    <n v="0.17399999999999999"/>
    <n v="8.5999999999999993E-2"/>
    <m/>
    <x v="3"/>
    <m/>
    <m/>
  </r>
  <r>
    <x v="68"/>
    <x v="6"/>
    <n v="66"/>
    <x v="567"/>
    <m/>
    <n v="0.85499999999999998"/>
    <n v="1.23"/>
    <n v="0.57799999999999996"/>
    <n v="0.44800000000000001"/>
    <n v="2.3E-2"/>
    <n v="0.27400000000000002"/>
    <m/>
    <x v="3"/>
    <m/>
    <m/>
  </r>
  <r>
    <x v="51"/>
    <x v="6"/>
    <n v="67"/>
    <x v="568"/>
    <m/>
    <n v="0.65700000000000003"/>
    <n v="1.3009999999999999"/>
    <n v="0.62"/>
    <n v="0.23200000000000001"/>
    <n v="0"/>
    <n v="0.17100000000000001"/>
    <m/>
    <x v="3"/>
    <m/>
    <m/>
  </r>
  <r>
    <x v="69"/>
    <x v="6"/>
    <n v="68"/>
    <x v="569"/>
    <m/>
    <n v="1.016"/>
    <n v="1.5329999999999999"/>
    <n v="0.51700000000000002"/>
    <n v="0.41699999999999998"/>
    <n v="3.6999999999999998E-2"/>
    <n v="0.19900000000000001"/>
    <m/>
    <x v="3"/>
    <m/>
    <m/>
  </r>
  <r>
    <x v="103"/>
    <x v="6"/>
    <n v="69"/>
    <x v="570"/>
    <m/>
    <n v="1.171"/>
    <n v="1.401"/>
    <n v="0.73199999999999998"/>
    <n v="0.25900000000000001"/>
    <n v="2.1999999999999999E-2"/>
    <n v="6.0999999999999999E-2"/>
    <m/>
    <x v="3"/>
    <m/>
    <m/>
  </r>
  <r>
    <x v="58"/>
    <x v="6"/>
    <n v="73"/>
    <x v="528"/>
    <m/>
    <n v="1.0389999999999999"/>
    <n v="1.498"/>
    <n v="0.7"/>
    <n v="0.307"/>
    <n v="0.154"/>
    <n v="0.10100000000000001"/>
    <m/>
    <x v="3"/>
    <m/>
    <m/>
  </r>
  <r>
    <x v="86"/>
    <x v="6"/>
    <n v="78"/>
    <x v="571"/>
    <m/>
    <n v="0.97499999999999998"/>
    <n v="1.369"/>
    <n v="0.68500000000000005"/>
    <n v="0.28799999999999998"/>
    <n v="4.2999999999999997E-2"/>
    <n v="0.13400000000000001"/>
    <m/>
    <x v="3"/>
    <m/>
    <m/>
  </r>
  <r>
    <x v="82"/>
    <x v="6"/>
    <n v="81"/>
    <x v="572"/>
    <m/>
    <n v="1.0169999999999999"/>
    <n v="1.2789999999999999"/>
    <n v="0.72899999999999998"/>
    <n v="0.25900000000000001"/>
    <n v="8.1000000000000003E-2"/>
    <n v="0.111"/>
    <m/>
    <x v="3"/>
    <m/>
    <m/>
  </r>
  <r>
    <x v="61"/>
    <x v="6"/>
    <n v="82"/>
    <x v="573"/>
    <m/>
    <n v="1.115"/>
    <n v="1.161"/>
    <n v="0.73699999999999999"/>
    <n v="0.38"/>
    <n v="3.9E-2"/>
    <n v="0.12"/>
    <m/>
    <x v="3"/>
    <m/>
    <m/>
  </r>
  <r>
    <x v="79"/>
    <x v="6"/>
    <n v="87"/>
    <x v="574"/>
    <m/>
    <n v="1.024"/>
    <n v="1.161"/>
    <n v="0.60299999999999998"/>
    <n v="0.43"/>
    <n v="0.17599999999999999"/>
    <n v="3.1E-2"/>
    <m/>
    <x v="3"/>
    <m/>
    <m/>
  </r>
  <r>
    <x v="105"/>
    <x v="6"/>
    <n v="88"/>
    <x v="575"/>
    <m/>
    <n v="0.47399999999999998"/>
    <n v="1.1659999999999999"/>
    <n v="0.59799999999999998"/>
    <n v="0.29199999999999998"/>
    <n v="3.4000000000000002E-2"/>
    <n v="0.187"/>
    <m/>
    <x v="3"/>
    <m/>
    <m/>
  </r>
  <r>
    <x v="92"/>
    <x v="6"/>
    <n v="89"/>
    <x v="234"/>
    <m/>
    <n v="0.95899999999999996"/>
    <n v="1.2390000000000001"/>
    <n v="0.69099999999999995"/>
    <n v="0.39400000000000002"/>
    <n v="5.1999999999999998E-2"/>
    <n v="0.17299999999999999"/>
    <m/>
    <x v="3"/>
    <m/>
    <m/>
  </r>
  <r>
    <x v="76"/>
    <x v="6"/>
    <n v="92"/>
    <x v="576"/>
    <m/>
    <n v="0.53"/>
    <n v="1.4159999999999999"/>
    <n v="0.59399999999999997"/>
    <n v="0.54"/>
    <n v="3.5000000000000003E-2"/>
    <n v="0.28100000000000003"/>
    <m/>
    <x v="3"/>
    <m/>
    <m/>
  </r>
  <r>
    <x v="95"/>
    <x v="6"/>
    <n v="93"/>
    <x v="83"/>
    <m/>
    <n v="0.91500000000000004"/>
    <n v="1.0780000000000001"/>
    <n v="0.75800000000000001"/>
    <n v="0.28000000000000003"/>
    <n v="0"/>
    <n v="0.216"/>
    <m/>
    <x v="3"/>
    <m/>
    <m/>
  </r>
  <r>
    <x v="133"/>
    <x v="6"/>
    <n v="100"/>
    <x v="577"/>
    <m/>
    <n v="1.054"/>
    <n v="1.5149999999999999"/>
    <n v="0.71199999999999997"/>
    <n v="0.35899999999999999"/>
    <n v="8.9999999999999993E-3"/>
    <n v="6.4000000000000001E-2"/>
    <m/>
    <x v="3"/>
    <m/>
    <m/>
  </r>
  <r>
    <x v="94"/>
    <x v="6"/>
    <n v="112"/>
    <x v="578"/>
    <m/>
    <n v="0.91600000000000004"/>
    <n v="0.81699999999999995"/>
    <n v="0.79"/>
    <n v="0.41899999999999998"/>
    <n v="3.2000000000000001E-2"/>
    <n v="0.14899999999999999"/>
    <m/>
    <x v="3"/>
    <m/>
    <m/>
  </r>
  <r>
    <x v="129"/>
    <x v="6"/>
    <n v="128"/>
    <x v="579"/>
    <m/>
    <n v="0.85299999999999998"/>
    <n v="0.59199999999999997"/>
    <n v="0.64300000000000002"/>
    <n v="0.375"/>
    <n v="0.215"/>
    <n v="3.7999999999999999E-2"/>
    <m/>
    <x v="3"/>
    <m/>
    <m/>
  </r>
  <r>
    <x v="126"/>
    <x v="6"/>
    <n v="129"/>
    <x v="580"/>
    <m/>
    <n v="0.81599999999999995"/>
    <n v="0.99"/>
    <n v="0.66600000000000004"/>
    <n v="0.26"/>
    <n v="2.8000000000000001E-2"/>
    <n v="7.6999999999999999E-2"/>
    <m/>
    <x v="3"/>
    <m/>
    <m/>
  </r>
  <r>
    <x v="110"/>
    <x v="6"/>
    <n v="138"/>
    <x v="581"/>
    <m/>
    <n v="0.79300000000000004"/>
    <n v="1.413"/>
    <n v="0.60899999999999999"/>
    <n v="0.16300000000000001"/>
    <n v="1.0999999999999999E-2"/>
    <n v="0.187"/>
    <m/>
    <x v="3"/>
    <m/>
    <m/>
  </r>
  <r>
    <x v="8"/>
    <x v="2"/>
    <n v="8"/>
    <x v="582"/>
    <m/>
    <n v="1.268"/>
    <n v="1.601"/>
    <n v="0.876"/>
    <n v="0.66900000000000004"/>
    <n v="0.38900000000000001"/>
    <n v="0.36499999999999999"/>
    <m/>
    <x v="3"/>
    <m/>
    <m/>
  </r>
  <r>
    <x v="9"/>
    <x v="2"/>
    <n v="10"/>
    <x v="583"/>
    <m/>
    <n v="1.34"/>
    <n v="1.573"/>
    <n v="0.91"/>
    <n v="0.64700000000000002"/>
    <n v="0.30199999999999999"/>
    <n v="0.36099999999999999"/>
    <m/>
    <x v="3"/>
    <m/>
    <m/>
  </r>
  <r>
    <x v="37"/>
    <x v="7"/>
    <n v="25"/>
    <x v="584"/>
    <m/>
    <n v="1.3680000000000001"/>
    <n v="1.43"/>
    <n v="0.91400000000000003"/>
    <n v="0.35099999999999998"/>
    <n v="9.7000000000000003E-2"/>
    <n v="0.24199999999999999"/>
    <m/>
    <x v="4"/>
    <m/>
    <m/>
  </r>
  <r>
    <x v="40"/>
    <x v="4"/>
    <n v="39"/>
    <x v="449"/>
    <m/>
    <n v="1.2310000000000001"/>
    <n v="1.4770000000000001"/>
    <n v="0.71299999999999997"/>
    <n v="0.48899999999999999"/>
    <n v="1.6E-2"/>
    <n v="0.185"/>
    <m/>
    <x v="4"/>
    <m/>
    <m/>
  </r>
  <r>
    <x v="65"/>
    <x v="0"/>
    <n v="64"/>
    <x v="585"/>
    <m/>
    <n v="1.2629999999999999"/>
    <n v="1.252"/>
    <n v="1.042"/>
    <n v="0.41699999999999998"/>
    <n v="0.16200000000000001"/>
    <n v="0.191"/>
    <m/>
    <x v="4"/>
    <m/>
    <m/>
  </r>
  <r>
    <x v="71"/>
    <x v="7"/>
    <n v="76"/>
    <x v="450"/>
    <m/>
    <n v="1.4379999999999999"/>
    <n v="1.2769999999999999"/>
    <n v="1.1220000000000001"/>
    <n v="0.44"/>
    <n v="0.28699999999999998"/>
    <n v="0.25800000000000001"/>
    <m/>
    <x v="4"/>
    <m/>
    <m/>
  </r>
  <r>
    <x v="92"/>
    <x v="6"/>
    <n v="84"/>
    <x v="586"/>
    <m/>
    <n v="0.98299999999999998"/>
    <n v="1.294"/>
    <n v="0.83799999999999997"/>
    <n v="0.34499999999999997"/>
    <n v="3.4000000000000002E-2"/>
    <n v="0.185"/>
    <m/>
    <x v="4"/>
    <m/>
    <m/>
  </r>
  <r>
    <x v="98"/>
    <x v="5"/>
    <n v="105"/>
    <x v="587"/>
    <m/>
    <n v="0.76400000000000001"/>
    <n v="1.03"/>
    <n v="0.55100000000000005"/>
    <n v="0.54700000000000004"/>
    <n v="0.16400000000000001"/>
    <n v="0.26600000000000001"/>
    <m/>
    <x v="4"/>
    <m/>
    <m/>
  </r>
  <r>
    <x v="163"/>
    <x v="8"/>
    <n v="120"/>
    <x v="588"/>
    <m/>
    <n v="0.308"/>
    <n v="0.93899999999999995"/>
    <n v="0.42799999999999999"/>
    <n v="0.38200000000000001"/>
    <n v="0.16700000000000001"/>
    <n v="0.26900000000000002"/>
    <m/>
    <x v="4"/>
    <m/>
    <m/>
  </r>
  <r>
    <x v="100"/>
    <x v="8"/>
    <n v="135"/>
    <x v="589"/>
    <m/>
    <n v="0.81100000000000005"/>
    <n v="1.149"/>
    <n v="0"/>
    <n v="0.313"/>
    <n v="0.13500000000000001"/>
    <n v="7.3999999999999996E-2"/>
    <m/>
    <x v="4"/>
    <m/>
    <m/>
  </r>
  <r>
    <x v="139"/>
    <x v="8"/>
    <n v="142"/>
    <x v="590"/>
    <m/>
    <n v="0.27400000000000002"/>
    <n v="0.75700000000000001"/>
    <n v="0.505"/>
    <n v="0.14199999999999999"/>
    <n v="7.8E-2"/>
    <n v="0.27500000000000002"/>
    <m/>
    <x v="4"/>
    <m/>
    <m/>
  </r>
  <r>
    <x v="5"/>
    <x v="0"/>
    <n v="1"/>
    <x v="591"/>
    <m/>
    <n v="1.34"/>
    <n v="1.587"/>
    <n v="0.98599999999999999"/>
    <n v="0.59599999999999997"/>
    <n v="0.39300000000000002"/>
    <n v="0.153"/>
    <m/>
    <x v="4"/>
    <m/>
    <m/>
  </r>
  <r>
    <x v="2"/>
    <x v="0"/>
    <n v="2"/>
    <x v="592"/>
    <m/>
    <n v="1.383"/>
    <n v="1.573"/>
    <n v="0.996"/>
    <n v="0.59199999999999997"/>
    <n v="0.41"/>
    <n v="0.252"/>
    <m/>
    <x v="4"/>
    <m/>
    <m/>
  </r>
  <r>
    <x v="3"/>
    <x v="0"/>
    <n v="3"/>
    <x v="593"/>
    <m/>
    <n v="1.488"/>
    <n v="1.5820000000000001"/>
    <n v="1.028"/>
    <n v="0.60299999999999998"/>
    <n v="0.34100000000000003"/>
    <n v="0.27100000000000002"/>
    <m/>
    <x v="4"/>
    <m/>
    <m/>
  </r>
  <r>
    <x v="1"/>
    <x v="0"/>
    <n v="4"/>
    <x v="594"/>
    <m/>
    <n v="1.38"/>
    <n v="1.6240000000000001"/>
    <n v="1.026"/>
    <n v="0.59099999999999997"/>
    <n v="0.11799999999999999"/>
    <n v="0.35399999999999998"/>
    <m/>
    <x v="4"/>
    <m/>
    <m/>
  </r>
  <r>
    <x v="6"/>
    <x v="0"/>
    <n v="5"/>
    <x v="595"/>
    <m/>
    <n v="1.3959999999999999"/>
    <n v="1.522"/>
    <n v="0.999"/>
    <n v="0.55700000000000005"/>
    <n v="0.29799999999999999"/>
    <n v="0.32200000000000001"/>
    <m/>
    <x v="4"/>
    <m/>
    <m/>
  </r>
  <r>
    <x v="0"/>
    <x v="0"/>
    <n v="6"/>
    <x v="596"/>
    <m/>
    <n v="1.452"/>
    <n v="1.526"/>
    <n v="1.052"/>
    <n v="0.57199999999999995"/>
    <n v="0.34300000000000003"/>
    <n v="0.26300000000000001"/>
    <m/>
    <x v="4"/>
    <m/>
    <m/>
  </r>
  <r>
    <x v="7"/>
    <x v="0"/>
    <n v="7"/>
    <x v="597"/>
    <m/>
    <n v="1.387"/>
    <n v="1.4870000000000001"/>
    <n v="1.0089999999999999"/>
    <n v="0.57399999999999995"/>
    <n v="0.373"/>
    <n v="0.26700000000000002"/>
    <m/>
    <x v="4"/>
    <m/>
    <m/>
  </r>
  <r>
    <x v="12"/>
    <x v="0"/>
    <n v="10"/>
    <x v="598"/>
    <m/>
    <n v="1.3759999999999999"/>
    <n v="1.4750000000000001"/>
    <n v="1.016"/>
    <n v="0.53200000000000003"/>
    <n v="0.22600000000000001"/>
    <n v="0.24399999999999999"/>
    <m/>
    <x v="4"/>
    <m/>
    <m/>
  </r>
  <r>
    <x v="16"/>
    <x v="0"/>
    <n v="14"/>
    <x v="599"/>
    <m/>
    <n v="1.609"/>
    <n v="1.4790000000000001"/>
    <n v="1.012"/>
    <n v="0.52600000000000002"/>
    <n v="0.316"/>
    <n v="0.19400000000000001"/>
    <m/>
    <x v="4"/>
    <m/>
    <m/>
  </r>
  <r>
    <x v="20"/>
    <x v="0"/>
    <n v="15"/>
    <x v="600"/>
    <m/>
    <n v="1.333"/>
    <n v="1.538"/>
    <n v="0.996"/>
    <n v="0.45"/>
    <n v="0.27800000000000002"/>
    <n v="0.34799999999999998"/>
    <m/>
    <x v="4"/>
    <m/>
    <m/>
  </r>
  <r>
    <x v="17"/>
    <x v="0"/>
    <n v="16"/>
    <x v="601"/>
    <m/>
    <n v="1.4990000000000001"/>
    <n v="1.5529999999999999"/>
    <n v="0.999"/>
    <n v="0.51600000000000001"/>
    <n v="0.31"/>
    <n v="0.29799999999999999"/>
    <m/>
    <x v="4"/>
    <m/>
    <m/>
  </r>
  <r>
    <x v="25"/>
    <x v="0"/>
    <n v="17"/>
    <x v="602"/>
    <m/>
    <n v="1.373"/>
    <n v="1.454"/>
    <n v="0.98699999999999999"/>
    <n v="0.495"/>
    <n v="0.26500000000000001"/>
    <n v="0.26100000000000001"/>
    <m/>
    <x v="4"/>
    <m/>
    <m/>
  </r>
  <r>
    <x v="18"/>
    <x v="0"/>
    <n v="18"/>
    <x v="603"/>
    <m/>
    <n v="1.3560000000000001"/>
    <n v="1.504"/>
    <n v="0.98599999999999999"/>
    <n v="0.47299999999999998"/>
    <n v="0.21"/>
    <n v="0.16"/>
    <m/>
    <x v="4"/>
    <m/>
    <m/>
  </r>
  <r>
    <x v="36"/>
    <x v="0"/>
    <n v="22"/>
    <x v="604"/>
    <m/>
    <n v="1.3"/>
    <n v="1.52"/>
    <n v="0.999"/>
    <n v="0.56399999999999995"/>
    <n v="0.151"/>
    <n v="0.375"/>
    <m/>
    <x v="4"/>
    <m/>
    <m/>
  </r>
  <r>
    <x v="28"/>
    <x v="0"/>
    <n v="24"/>
    <x v="605"/>
    <m/>
    <n v="1.3240000000000001"/>
    <n v="1.472"/>
    <n v="1.0449999999999999"/>
    <n v="0.436"/>
    <n v="0.183"/>
    <n v="0.111"/>
    <m/>
    <x v="4"/>
    <m/>
    <m/>
  </r>
  <r>
    <x v="35"/>
    <x v="0"/>
    <n v="30"/>
    <x v="606"/>
    <m/>
    <n v="1.286"/>
    <n v="1.484"/>
    <n v="1.0620000000000001"/>
    <n v="0.36199999999999999"/>
    <n v="7.9000000000000001E-2"/>
    <n v="0.153"/>
    <m/>
    <x v="4"/>
    <m/>
    <m/>
  </r>
  <r>
    <x v="49"/>
    <x v="0"/>
    <n v="36"/>
    <x v="607"/>
    <m/>
    <n v="1.294"/>
    <n v="1.488"/>
    <n v="1.0389999999999999"/>
    <n v="0.23100000000000001"/>
    <n v="0.03"/>
    <n v="0.158"/>
    <m/>
    <x v="4"/>
    <m/>
    <m/>
  </r>
  <r>
    <x v="66"/>
    <x v="0"/>
    <n v="49"/>
    <x v="608"/>
    <m/>
    <n v="1.2629999999999999"/>
    <n v="1.2230000000000001"/>
    <n v="1.042"/>
    <n v="0.40600000000000003"/>
    <n v="4.1000000000000002E-2"/>
    <n v="0.19"/>
    <m/>
    <x v="4"/>
    <m/>
    <m/>
  </r>
  <r>
    <x v="87"/>
    <x v="0"/>
    <n v="66"/>
    <x v="609"/>
    <m/>
    <n v="1.2210000000000001"/>
    <n v="1.431"/>
    <n v="0.999"/>
    <n v="0.50800000000000001"/>
    <n v="2.5000000000000001E-2"/>
    <n v="4.7E-2"/>
    <m/>
    <x v="4"/>
    <m/>
    <m/>
  </r>
  <r>
    <x v="101"/>
    <x v="0"/>
    <n v="82"/>
    <x v="610"/>
    <m/>
    <n v="1.181"/>
    <n v="1.1559999999999999"/>
    <n v="0.999"/>
    <n v="6.7000000000000004E-2"/>
    <n v="3.4000000000000002E-2"/>
    <n v="0"/>
    <m/>
    <x v="4"/>
    <m/>
    <m/>
  </r>
  <r>
    <x v="70"/>
    <x v="8"/>
    <n v="57"/>
    <x v="611"/>
    <m/>
    <n v="1.1200000000000001"/>
    <n v="1.4019999999999999"/>
    <n v="0.79800000000000004"/>
    <n v="0.498"/>
    <n v="0.06"/>
    <n v="0.215"/>
    <m/>
    <x v="4"/>
    <m/>
    <m/>
  </r>
  <r>
    <x v="77"/>
    <x v="8"/>
    <n v="85"/>
    <x v="612"/>
    <m/>
    <n v="0.69599999999999995"/>
    <n v="1.111"/>
    <n v="0.245"/>
    <n v="0.42599999999999999"/>
    <n v="4.1000000000000002E-2"/>
    <n v="0.215"/>
    <m/>
    <x v="4"/>
    <m/>
    <m/>
  </r>
  <r>
    <x v="132"/>
    <x v="8"/>
    <n v="96"/>
    <x v="613"/>
    <m/>
    <n v="0.54900000000000004"/>
    <n v="0.91"/>
    <n v="0.33100000000000002"/>
    <n v="0.38100000000000001"/>
    <n v="3.6999999999999998E-2"/>
    <n v="0.187"/>
    <m/>
    <x v="4"/>
    <m/>
    <m/>
  </r>
  <r>
    <x v="113"/>
    <x v="8"/>
    <n v="98"/>
    <x v="246"/>
    <m/>
    <n v="0.61099999999999999"/>
    <n v="0.86799999999999999"/>
    <n v="0.48599999999999999"/>
    <n v="0.38100000000000001"/>
    <n v="0.04"/>
    <n v="0.245"/>
    <m/>
    <x v="4"/>
    <m/>
    <m/>
  </r>
  <r>
    <x v="150"/>
    <x v="8"/>
    <n v="99"/>
    <x v="614"/>
    <m/>
    <n v="0.56899999999999995"/>
    <n v="0.80800000000000005"/>
    <n v="0.23200000000000001"/>
    <n v="0.35199999999999998"/>
    <n v="0.09"/>
    <n v="0.154"/>
    <m/>
    <x v="4"/>
    <m/>
    <m/>
  </r>
  <r>
    <x v="154"/>
    <x v="8"/>
    <n v="102"/>
    <x v="615"/>
    <m/>
    <n v="0.39300000000000002"/>
    <n v="0.437"/>
    <n v="0.39700000000000002"/>
    <n v="0.34899999999999998"/>
    <n v="8.2000000000000003E-2"/>
    <n v="0.17499999999999999"/>
    <m/>
    <x v="4"/>
    <m/>
    <m/>
  </r>
  <r>
    <x v="138"/>
    <x v="8"/>
    <n v="103"/>
    <x v="616"/>
    <m/>
    <n v="0.67300000000000004"/>
    <n v="0.79900000000000004"/>
    <n v="0.50800000000000001"/>
    <n v="0.372"/>
    <n v="9.2999999999999999E-2"/>
    <n v="0.105"/>
    <m/>
    <x v="4"/>
    <m/>
    <m/>
  </r>
  <r>
    <x v="142"/>
    <x v="8"/>
    <n v="104"/>
    <x v="617"/>
    <m/>
    <n v="1.0569999999999999"/>
    <n v="1.1830000000000001"/>
    <n v="0.57099999999999995"/>
    <n v="0.29499999999999998"/>
    <n v="5.5E-2"/>
    <n v="4.2999999999999997E-2"/>
    <m/>
    <x v="4"/>
    <m/>
    <m/>
  </r>
  <r>
    <x v="112"/>
    <x v="8"/>
    <n v="106"/>
    <x v="618"/>
    <m/>
    <n v="0.96"/>
    <n v="1.351"/>
    <n v="0.46899999999999997"/>
    <n v="0.38900000000000001"/>
    <n v="5.5E-2"/>
    <n v="0.13"/>
    <m/>
    <x v="4"/>
    <m/>
    <m/>
  </r>
  <r>
    <x v="141"/>
    <x v="8"/>
    <n v="111"/>
    <x v="109"/>
    <m/>
    <n v="0.45"/>
    <n v="1.1339999999999999"/>
    <n v="0.57099999999999995"/>
    <n v="0.29199999999999998"/>
    <n v="7.1999999999999995E-2"/>
    <n v="0.153"/>
    <m/>
    <x v="4"/>
    <m/>
    <m/>
  </r>
  <r>
    <x v="160"/>
    <x v="8"/>
    <n v="112"/>
    <x v="619"/>
    <m/>
    <n v="0"/>
    <n v="0.69799999999999995"/>
    <n v="0.26800000000000002"/>
    <n v="0.55900000000000005"/>
    <n v="0.27"/>
    <n v="0.24299999999999999"/>
    <m/>
    <x v="4"/>
    <m/>
    <m/>
  </r>
  <r>
    <x v="161"/>
    <x v="8"/>
    <n v="113"/>
    <x v="620"/>
    <m/>
    <n v="0.879"/>
    <n v="1.3129999999999999"/>
    <n v="0.47699999999999998"/>
    <n v="0.40100000000000002"/>
    <n v="5.6000000000000001E-2"/>
    <n v="7.0000000000000007E-2"/>
    <m/>
    <x v="4"/>
    <m/>
    <m/>
  </r>
  <r>
    <x v="143"/>
    <x v="8"/>
    <n v="114"/>
    <x v="621"/>
    <m/>
    <n v="0.13800000000000001"/>
    <n v="0.77400000000000002"/>
    <n v="0.36599999999999999"/>
    <n v="0.318"/>
    <n v="0.10199999999999999"/>
    <n v="0.188"/>
    <m/>
    <x v="4"/>
    <m/>
    <m/>
  </r>
  <r>
    <x v="151"/>
    <x v="8"/>
    <n v="115"/>
    <x v="622"/>
    <m/>
    <n v="0.33100000000000002"/>
    <n v="1.056"/>
    <n v="0.38"/>
    <n v="0.255"/>
    <n v="0.113"/>
    <n v="0.17699999999999999"/>
    <m/>
    <x v="4"/>
    <m/>
    <m/>
  </r>
  <r>
    <x v="149"/>
    <x v="8"/>
    <n v="118"/>
    <x v="623"/>
    <m/>
    <n v="0.38"/>
    <n v="0.82899999999999996"/>
    <n v="0.375"/>
    <n v="0.33200000000000002"/>
    <n v="8.5999999999999993E-2"/>
    <n v="0.20699999999999999"/>
    <m/>
    <x v="4"/>
    <m/>
    <m/>
  </r>
  <r>
    <x v="124"/>
    <x v="8"/>
    <n v="121"/>
    <x v="624"/>
    <m/>
    <n v="0.51200000000000001"/>
    <n v="0.98299999999999998"/>
    <n v="0.58099999999999996"/>
    <n v="0.43099999999999999"/>
    <n v="5.2999999999999999E-2"/>
    <n v="0.372"/>
    <m/>
    <x v="4"/>
    <m/>
    <m/>
  </r>
  <r>
    <x v="123"/>
    <x v="8"/>
    <n v="122"/>
    <x v="625"/>
    <m/>
    <n v="0.56999999999999995"/>
    <n v="1.167"/>
    <n v="0.48899999999999999"/>
    <n v="6.6000000000000003E-2"/>
    <n v="8.7999999999999995E-2"/>
    <n v="0.106"/>
    <m/>
    <x v="4"/>
    <m/>
    <m/>
  </r>
  <r>
    <x v="93"/>
    <x v="8"/>
    <n v="123"/>
    <x v="626"/>
    <m/>
    <n v="0.20399999999999999"/>
    <n v="0.98599999999999999"/>
    <n v="0.39"/>
    <n v="0.49399999999999999"/>
    <n v="0.13800000000000001"/>
    <n v="0.19700000000000001"/>
    <m/>
    <x v="4"/>
    <m/>
    <m/>
  </r>
  <r>
    <x v="119"/>
    <x v="8"/>
    <n v="127"/>
    <x v="627"/>
    <m/>
    <n v="9.4E-2"/>
    <n v="1.125"/>
    <n v="0.35699999999999998"/>
    <n v="0.26900000000000002"/>
    <n v="5.2999999999999999E-2"/>
    <n v="0.21199999999999999"/>
    <m/>
    <x v="4"/>
    <m/>
    <m/>
  </r>
  <r>
    <x v="137"/>
    <x v="8"/>
    <n v="128"/>
    <x v="628"/>
    <m/>
    <n v="0.38500000000000001"/>
    <n v="1.105"/>
    <n v="0.308"/>
    <n v="0.32700000000000001"/>
    <n v="5.1999999999999998E-2"/>
    <n v="0.153"/>
    <m/>
    <x v="4"/>
    <m/>
    <m/>
  </r>
  <r>
    <x v="122"/>
    <x v="8"/>
    <n v="129"/>
    <x v="629"/>
    <m/>
    <n v="0.26800000000000002"/>
    <n v="0.84099999999999997"/>
    <n v="0.24199999999999999"/>
    <n v="0.309"/>
    <n v="4.4999999999999998E-2"/>
    <n v="0.252"/>
    <m/>
    <x v="4"/>
    <m/>
    <m/>
  </r>
  <r>
    <x v="148"/>
    <x v="8"/>
    <n v="132"/>
    <x v="125"/>
    <m/>
    <n v="0.35"/>
    <n v="0.76600000000000001"/>
    <n v="0.192"/>
    <n v="0.17399999999999999"/>
    <n v="7.8E-2"/>
    <n v="0.19800000000000001"/>
    <m/>
    <x v="4"/>
    <m/>
    <m/>
  </r>
  <r>
    <x v="121"/>
    <x v="8"/>
    <n v="134"/>
    <x v="630"/>
    <m/>
    <n v="0.33600000000000002"/>
    <n v="1.0329999999999999"/>
    <n v="0.53200000000000003"/>
    <n v="0.34399999999999997"/>
    <n v="0.1"/>
    <n v="0.20899999999999999"/>
    <m/>
    <x v="4"/>
    <m/>
    <m/>
  </r>
  <r>
    <x v="140"/>
    <x v="8"/>
    <n v="136"/>
    <x v="631"/>
    <m/>
    <n v="0.33200000000000002"/>
    <n v="1.069"/>
    <n v="0.443"/>
    <n v="0.35599999999999998"/>
    <n v="0.06"/>
    <n v="0.252"/>
    <m/>
    <x v="4"/>
    <m/>
    <m/>
  </r>
  <r>
    <x v="84"/>
    <x v="8"/>
    <n v="138"/>
    <x v="632"/>
    <m/>
    <n v="0.57799999999999996"/>
    <n v="1.0580000000000001"/>
    <n v="0.42599999999999999"/>
    <n v="0.43099999999999999"/>
    <n v="8.6999999999999994E-2"/>
    <n v="0.247"/>
    <m/>
    <x v="4"/>
    <m/>
    <m/>
  </r>
  <r>
    <x v="157"/>
    <x v="8"/>
    <n v="139"/>
    <x v="633"/>
    <m/>
    <n v="0.27500000000000002"/>
    <n v="0.57199999999999995"/>
    <n v="0.41"/>
    <n v="0.29299999999999998"/>
    <n v="8.5000000000000006E-2"/>
    <n v="0.17699999999999999"/>
    <m/>
    <x v="4"/>
    <m/>
    <m/>
  </r>
  <r>
    <x v="115"/>
    <x v="8"/>
    <n v="141"/>
    <x v="634"/>
    <m/>
    <n v="7.2999999999999995E-2"/>
    <n v="0.92200000000000004"/>
    <n v="0.443"/>
    <n v="0.37"/>
    <n v="3.3000000000000002E-2"/>
    <n v="0.23300000000000001"/>
    <m/>
    <x v="4"/>
    <m/>
    <m/>
  </r>
  <r>
    <x v="146"/>
    <x v="8"/>
    <n v="143"/>
    <x v="635"/>
    <m/>
    <n v="0.27400000000000002"/>
    <n v="0.91600000000000004"/>
    <n v="0.55500000000000005"/>
    <n v="0.14799999999999999"/>
    <n v="4.1000000000000002E-2"/>
    <n v="0.16900000000000001"/>
    <m/>
    <x v="4"/>
    <m/>
    <m/>
  </r>
  <r>
    <x v="96"/>
    <x v="8"/>
    <n v="144"/>
    <x v="636"/>
    <m/>
    <n v="0.48899999999999999"/>
    <n v="1.169"/>
    <n v="0.16800000000000001"/>
    <n v="0.35899999999999999"/>
    <n v="9.2999999999999999E-2"/>
    <n v="0.107"/>
    <m/>
    <x v="4"/>
    <m/>
    <m/>
  </r>
  <r>
    <x v="156"/>
    <x v="8"/>
    <n v="145"/>
    <x v="637"/>
    <m/>
    <n v="4.5999999999999999E-2"/>
    <n v="0.44700000000000001"/>
    <n v="0.38"/>
    <n v="0.22"/>
    <n v="0.18"/>
    <n v="0.17599999999999999"/>
    <m/>
    <x v="4"/>
    <m/>
    <m/>
  </r>
  <r>
    <x v="114"/>
    <x v="8"/>
    <n v="146"/>
    <x v="638"/>
    <m/>
    <n v="0.36599999999999999"/>
    <n v="1.1140000000000001"/>
    <n v="0.433"/>
    <n v="0.36099999999999999"/>
    <n v="8.8999999999999996E-2"/>
    <n v="0.151"/>
    <m/>
    <x v="4"/>
    <m/>
    <m/>
  </r>
  <r>
    <x v="127"/>
    <x v="8"/>
    <n v="148"/>
    <x v="639"/>
    <m/>
    <n v="1.0409999999999999"/>
    <n v="1.145"/>
    <n v="0.53800000000000003"/>
    <n v="0.45500000000000002"/>
    <n v="0.1"/>
    <n v="2.5000000000000001E-2"/>
    <m/>
    <x v="4"/>
    <m/>
    <m/>
  </r>
  <r>
    <x v="130"/>
    <x v="8"/>
    <n v="150"/>
    <x v="640"/>
    <m/>
    <n v="0.191"/>
    <n v="0.56000000000000005"/>
    <n v="0.495"/>
    <n v="0.443"/>
    <n v="8.8999999999999996E-2"/>
    <n v="0.218"/>
    <m/>
    <x v="4"/>
    <m/>
    <m/>
  </r>
  <r>
    <x v="153"/>
    <x v="8"/>
    <n v="152"/>
    <x v="641"/>
    <m/>
    <n v="0.35899999999999999"/>
    <n v="0.71099999999999997"/>
    <n v="0.61399999999999999"/>
    <n v="0.55500000000000005"/>
    <n v="0.41099999999999998"/>
    <n v="0.217"/>
    <m/>
    <x v="4"/>
    <m/>
    <m/>
  </r>
  <r>
    <x v="145"/>
    <x v="8"/>
    <n v="153"/>
    <x v="642"/>
    <m/>
    <n v="0.47599999999999998"/>
    <n v="0.88500000000000001"/>
    <n v="0.499"/>
    <n v="0.41699999999999998"/>
    <n v="0.14699999999999999"/>
    <n v="0.27600000000000002"/>
    <m/>
    <x v="4"/>
    <m/>
    <m/>
  </r>
  <r>
    <x v="147"/>
    <x v="8"/>
    <n v="155"/>
    <x v="502"/>
    <m/>
    <n v="2.5999999999999999E-2"/>
    <n v="0"/>
    <n v="0.105"/>
    <n v="0.22500000000000001"/>
    <n v="3.5000000000000003E-2"/>
    <n v="0.23499999999999999"/>
    <m/>
    <x v="4"/>
    <m/>
    <m/>
  </r>
  <r>
    <x v="162"/>
    <x v="8"/>
    <n v="156"/>
    <x v="643"/>
    <m/>
    <n v="0.30599999999999999"/>
    <n v="0.57499999999999996"/>
    <n v="0.29499999999999998"/>
    <n v="0.01"/>
    <n v="9.0999999999999998E-2"/>
    <n v="0.20200000000000001"/>
    <m/>
    <x v="4"/>
    <m/>
    <m/>
  </r>
  <r>
    <x v="80"/>
    <x v="9"/>
    <n v="67"/>
    <x v="644"/>
    <m/>
    <n v="0.67700000000000005"/>
    <n v="0.88600000000000001"/>
    <n v="0.53500000000000003"/>
    <n v="0.313"/>
    <n v="9.8000000000000004E-2"/>
    <n v="0.22"/>
    <m/>
    <x v="4"/>
    <m/>
    <m/>
  </r>
  <r>
    <x v="78"/>
    <x v="9"/>
    <n v="95"/>
    <x v="504"/>
    <m/>
    <n v="0.81299999999999994"/>
    <n v="1.321"/>
    <n v="0.60399999999999998"/>
    <n v="0.45700000000000002"/>
    <n v="0.16700000000000001"/>
    <n v="0.37"/>
    <m/>
    <x v="4"/>
    <m/>
    <m/>
  </r>
  <r>
    <x v="120"/>
    <x v="9"/>
    <n v="100"/>
    <x v="645"/>
    <m/>
    <n v="0.44600000000000001"/>
    <n v="1.226"/>
    <n v="0.67700000000000005"/>
    <n v="0.439"/>
    <n v="8.8999999999999996E-2"/>
    <n v="0.28499999999999998"/>
    <m/>
    <x v="4"/>
    <m/>
    <m/>
  </r>
  <r>
    <x v="108"/>
    <x v="9"/>
    <n v="125"/>
    <x v="534"/>
    <m/>
    <n v="0.56200000000000006"/>
    <n v="0.92800000000000005"/>
    <n v="0.72299999999999998"/>
    <n v="0.52700000000000002"/>
    <n v="0.14299999999999999"/>
    <n v="0.16600000000000001"/>
    <m/>
    <x v="4"/>
    <m/>
    <m/>
  </r>
  <r>
    <x v="131"/>
    <x v="9"/>
    <n v="130"/>
    <x v="646"/>
    <m/>
    <n v="0.94899999999999995"/>
    <n v="1.2649999999999999"/>
    <n v="0.83099999999999996"/>
    <n v="0.47"/>
    <n v="4.7E-2"/>
    <n v="0.24399999999999999"/>
    <m/>
    <x v="4"/>
    <m/>
    <m/>
  </r>
  <r>
    <x v="116"/>
    <x v="9"/>
    <n v="140"/>
    <x v="647"/>
    <m/>
    <n v="0.755"/>
    <n v="0.76500000000000001"/>
    <n v="0.58799999999999997"/>
    <n v="0.498"/>
    <n v="8.5000000000000006E-2"/>
    <n v="0.2"/>
    <m/>
    <x v="4"/>
    <m/>
    <m/>
  </r>
  <r>
    <x v="152"/>
    <x v="9"/>
    <n v="154"/>
    <x v="648"/>
    <m/>
    <n v="0.35"/>
    <n v="0.51700000000000002"/>
    <n v="0.36099999999999999"/>
    <n v="0"/>
    <n v="2.5000000000000001E-2"/>
    <n v="0.158"/>
    <m/>
    <x v="4"/>
    <m/>
    <m/>
  </r>
  <r>
    <x v="23"/>
    <x v="5"/>
    <n v="34"/>
    <x v="649"/>
    <m/>
    <n v="1.5720000000000001"/>
    <n v="1.4630000000000001"/>
    <n v="1.141"/>
    <n v="0.55600000000000005"/>
    <n v="0.45300000000000001"/>
    <n v="0.27100000000000002"/>
    <m/>
    <x v="4"/>
    <m/>
    <m/>
  </r>
  <r>
    <x v="33"/>
    <x v="5"/>
    <n v="52"/>
    <x v="650"/>
    <m/>
    <n v="1.05"/>
    <n v="1.409"/>
    <n v="0.82799999999999996"/>
    <n v="0.55700000000000005"/>
    <n v="2.8000000000000001E-2"/>
    <n v="0.35899999999999999"/>
    <m/>
    <x v="4"/>
    <m/>
    <m/>
  </r>
  <r>
    <x v="89"/>
    <x v="5"/>
    <n v="69"/>
    <x v="651"/>
    <m/>
    <n v="0.80700000000000005"/>
    <n v="1.2929999999999999"/>
    <n v="0.65700000000000003"/>
    <n v="0.55800000000000005"/>
    <n v="0.107"/>
    <n v="0.11700000000000001"/>
    <m/>
    <x v="4"/>
    <m/>
    <m/>
  </r>
  <r>
    <x v="60"/>
    <x v="5"/>
    <n v="80"/>
    <x v="652"/>
    <m/>
    <n v="1.2210000000000001"/>
    <n v="1.171"/>
    <n v="0.82799999999999996"/>
    <n v="0.50800000000000001"/>
    <n v="2.4E-2"/>
    <n v="0.26"/>
    <m/>
    <x v="4"/>
    <m/>
    <m/>
  </r>
  <r>
    <x v="73"/>
    <x v="5"/>
    <n v="92"/>
    <x v="81"/>
    <m/>
    <n v="0.93100000000000005"/>
    <n v="1.2030000000000001"/>
    <n v="0.66"/>
    <n v="0.49099999999999999"/>
    <n v="2.8000000000000001E-2"/>
    <n v="0.498"/>
    <m/>
    <x v="4"/>
    <m/>
    <m/>
  </r>
  <r>
    <x v="74"/>
    <x v="5"/>
    <n v="94"/>
    <x v="653"/>
    <m/>
    <n v="0.74099999999999999"/>
    <n v="1.3460000000000001"/>
    <n v="0.85099999999999998"/>
    <n v="0.54300000000000004"/>
    <n v="7.2999999999999995E-2"/>
    <n v="0.14699999999999999"/>
    <m/>
    <x v="4"/>
    <m/>
    <m/>
  </r>
  <r>
    <x v="144"/>
    <x v="5"/>
    <n v="109"/>
    <x v="654"/>
    <m/>
    <n v="0.57399999999999995"/>
    <n v="1.1220000000000001"/>
    <n v="0.63700000000000001"/>
    <n v="0.60899999999999999"/>
    <n v="6.2E-2"/>
    <n v="0.23200000000000001"/>
    <m/>
    <x v="4"/>
    <m/>
    <m/>
  </r>
  <r>
    <x v="128"/>
    <x v="5"/>
    <n v="131"/>
    <x v="266"/>
    <m/>
    <n v="0.71"/>
    <n v="1.181"/>
    <n v="0.55500000000000005"/>
    <n v="0.52500000000000002"/>
    <n v="0.17199999999999999"/>
    <n v="0.56599999999999995"/>
    <m/>
    <x v="4"/>
    <m/>
    <m/>
  </r>
  <r>
    <x v="4"/>
    <x v="1"/>
    <n v="9"/>
    <x v="10"/>
    <m/>
    <n v="1.365"/>
    <n v="1.5049999999999999"/>
    <n v="1.0389999999999999"/>
    <n v="0.58399999999999996"/>
    <n v="0.308"/>
    <n v="0.28499999999999998"/>
    <m/>
    <x v="4"/>
    <m/>
    <m/>
  </r>
  <r>
    <x v="14"/>
    <x v="1"/>
    <n v="19"/>
    <x v="655"/>
    <m/>
    <n v="1.4330000000000001"/>
    <n v="1.4570000000000001"/>
    <n v="0.874"/>
    <n v="0.45400000000000001"/>
    <n v="0.128"/>
    <n v="0.28000000000000003"/>
    <m/>
    <x v="4"/>
    <m/>
    <m/>
  </r>
  <r>
    <x v="10"/>
    <x v="3"/>
    <n v="13"/>
    <x v="460"/>
    <m/>
    <n v="1.276"/>
    <n v="1.4550000000000001"/>
    <n v="1.0289999999999999"/>
    <n v="0.371"/>
    <n v="8.2000000000000003E-2"/>
    <n v="0.26100000000000001"/>
    <m/>
    <x v="4"/>
    <m/>
    <m/>
  </r>
  <r>
    <x v="19"/>
    <x v="3"/>
    <n v="21"/>
    <x v="656"/>
    <m/>
    <n v="1.5029999999999999"/>
    <n v="1.31"/>
    <n v="0.82499999999999996"/>
    <n v="0.59799999999999998"/>
    <n v="0.182"/>
    <n v="0.26200000000000001"/>
    <m/>
    <x v="4"/>
    <m/>
    <m/>
  </r>
  <r>
    <x v="34"/>
    <x v="3"/>
    <n v="28"/>
    <x v="190"/>
    <m/>
    <n v="1.403"/>
    <n v="1.357"/>
    <n v="0.79500000000000004"/>
    <n v="0.439"/>
    <n v="0.13200000000000001"/>
    <n v="0.08"/>
    <m/>
    <x v="4"/>
    <m/>
    <m/>
  </r>
  <r>
    <x v="27"/>
    <x v="3"/>
    <n v="29"/>
    <x v="523"/>
    <m/>
    <n v="1.6839999999999999"/>
    <n v="1.3129999999999999"/>
    <n v="0.871"/>
    <n v="0.55500000000000005"/>
    <n v="0.16700000000000001"/>
    <n v="0.22"/>
    <m/>
    <x v="4"/>
    <m/>
    <m/>
  </r>
  <r>
    <x v="48"/>
    <x v="3"/>
    <n v="37"/>
    <x v="657"/>
    <m/>
    <n v="1.3620000000000001"/>
    <n v="1.3680000000000001"/>
    <n v="0.871"/>
    <n v="0.53600000000000003"/>
    <n v="0.11"/>
    <n v="0.255"/>
    <m/>
    <x v="4"/>
    <m/>
    <m/>
  </r>
  <r>
    <x v="38"/>
    <x v="3"/>
    <n v="51"/>
    <x v="658"/>
    <m/>
    <n v="1.5"/>
    <n v="1.319"/>
    <n v="0.80800000000000005"/>
    <n v="0.49299999999999999"/>
    <n v="9.7000000000000003E-2"/>
    <n v="0.14199999999999999"/>
    <m/>
    <x v="4"/>
    <m/>
    <m/>
  </r>
  <r>
    <x v="62"/>
    <x v="3"/>
    <n v="72"/>
    <x v="659"/>
    <m/>
    <n v="1.044"/>
    <n v="1.3029999999999999"/>
    <n v="0.67300000000000004"/>
    <n v="0.41599999999999998"/>
    <n v="0.152"/>
    <n v="0.13300000000000001"/>
    <m/>
    <x v="4"/>
    <m/>
    <m/>
  </r>
  <r>
    <x v="75"/>
    <x v="3"/>
    <n v="79"/>
    <x v="660"/>
    <m/>
    <n v="1.1830000000000001"/>
    <n v="1.36"/>
    <n v="0.80800000000000005"/>
    <n v="0.19500000000000001"/>
    <n v="0.106"/>
    <n v="8.3000000000000004E-2"/>
    <m/>
    <x v="4"/>
    <m/>
    <m/>
  </r>
  <r>
    <x v="67"/>
    <x v="3"/>
    <n v="88"/>
    <x v="661"/>
    <m/>
    <n v="1.002"/>
    <n v="1.1599999999999999"/>
    <n v="0.78500000000000003"/>
    <n v="8.5999999999999993E-2"/>
    <n v="0.114"/>
    <n v="7.2999999999999995E-2"/>
    <m/>
    <x v="4"/>
    <m/>
    <m/>
  </r>
  <r>
    <x v="91"/>
    <x v="3"/>
    <n v="89"/>
    <x v="662"/>
    <m/>
    <n v="0.80100000000000005"/>
    <n v="0.78200000000000003"/>
    <n v="0.78200000000000003"/>
    <n v="0.41799999999999998"/>
    <n v="7.5999999999999998E-2"/>
    <n v="3.5999999999999997E-2"/>
    <m/>
    <x v="4"/>
    <m/>
    <m/>
  </r>
  <r>
    <x v="102"/>
    <x v="3"/>
    <n v="91"/>
    <x v="663"/>
    <m/>
    <n v="0.98699999999999999"/>
    <n v="1.224"/>
    <n v="0.81499999999999995"/>
    <n v="0.216"/>
    <n v="2.7E-2"/>
    <n v="0.16600000000000001"/>
    <m/>
    <x v="4"/>
    <m/>
    <m/>
  </r>
  <r>
    <x v="81"/>
    <x v="3"/>
    <n v="101"/>
    <x v="664"/>
    <m/>
    <n v="0.83699999999999997"/>
    <n v="1.2250000000000001"/>
    <n v="0.81499999999999995"/>
    <n v="0.38300000000000001"/>
    <n v="0.13"/>
    <n v="0.11"/>
    <m/>
    <x v="4"/>
    <m/>
    <m/>
  </r>
  <r>
    <x v="107"/>
    <x v="3"/>
    <n v="110"/>
    <x v="665"/>
    <m/>
    <n v="0.65700000000000003"/>
    <n v="1.2470000000000001"/>
    <n v="0.67200000000000004"/>
    <n v="0.22500000000000001"/>
    <n v="6.6000000000000003E-2"/>
    <n v="0.10299999999999999"/>
    <m/>
    <x v="4"/>
    <m/>
    <m/>
  </r>
  <r>
    <x v="109"/>
    <x v="3"/>
    <n v="117"/>
    <x v="666"/>
    <m/>
    <n v="1.1000000000000001"/>
    <n v="0.84199999999999997"/>
    <n v="0.78500000000000003"/>
    <n v="0.30499999999999999"/>
    <n v="0.125"/>
    <n v="0.27"/>
    <m/>
    <x v="4"/>
    <m/>
    <m/>
  </r>
  <r>
    <x v="106"/>
    <x v="3"/>
    <n v="124"/>
    <x v="667"/>
    <m/>
    <n v="0.92100000000000004"/>
    <n v="1"/>
    <n v="0.81499999999999995"/>
    <n v="0.16700000000000001"/>
    <n v="5.5E-2"/>
    <n v="5.8999999999999997E-2"/>
    <m/>
    <x v="4"/>
    <m/>
    <m/>
  </r>
  <r>
    <x v="111"/>
    <x v="3"/>
    <n v="126"/>
    <x v="668"/>
    <m/>
    <n v="1.0429999999999999"/>
    <n v="0.98"/>
    <n v="0.57399999999999995"/>
    <n v="0.24099999999999999"/>
    <n v="8.8999999999999996E-2"/>
    <n v="0.14799999999999999"/>
    <m/>
    <x v="4"/>
    <m/>
    <m/>
  </r>
  <r>
    <x v="134"/>
    <x v="3"/>
    <n v="137"/>
    <x v="489"/>
    <m/>
    <n v="0.91300000000000003"/>
    <n v="1.0389999999999999"/>
    <n v="0.64400000000000002"/>
    <n v="0.24099999999999999"/>
    <n v="6.7000000000000004E-2"/>
    <n v="7.5999999999999998E-2"/>
    <m/>
    <x v="4"/>
    <m/>
    <m/>
  </r>
  <r>
    <x v="155"/>
    <x v="3"/>
    <n v="149"/>
    <x v="535"/>
    <m/>
    <n v="0.61899999999999999"/>
    <n v="0.378"/>
    <n v="0.44"/>
    <n v="1.2999999999999999E-2"/>
    <n v="0.14099999999999999"/>
    <n v="0.33100000000000002"/>
    <m/>
    <x v="4"/>
    <m/>
    <m/>
  </r>
  <r>
    <x v="135"/>
    <x v="3"/>
    <n v="151"/>
    <x v="669"/>
    <m/>
    <n v="0.28699999999999998"/>
    <n v="1.163"/>
    <n v="0.46300000000000002"/>
    <n v="0.14299999999999999"/>
    <n v="7.6999999999999999E-2"/>
    <n v="0.108"/>
    <m/>
    <x v="4"/>
    <m/>
    <m/>
  </r>
  <r>
    <x v="11"/>
    <x v="4"/>
    <n v="12"/>
    <x v="670"/>
    <m/>
    <n v="1.034"/>
    <n v="1.4410000000000001"/>
    <n v="0.96299999999999997"/>
    <n v="0.55800000000000005"/>
    <n v="9.2999999999999999E-2"/>
    <n v="0.14399999999999999"/>
    <m/>
    <x v="4"/>
    <m/>
    <m/>
  </r>
  <r>
    <x v="13"/>
    <x v="4"/>
    <n v="23"/>
    <x v="671"/>
    <m/>
    <n v="1.07"/>
    <n v="1.323"/>
    <n v="0.86099999999999999"/>
    <n v="0.433"/>
    <n v="7.2999999999999995E-2"/>
    <n v="7.3999999999999996E-2"/>
    <m/>
    <x v="4"/>
    <m/>
    <m/>
  </r>
  <r>
    <x v="26"/>
    <x v="4"/>
    <n v="26"/>
    <x v="672"/>
    <m/>
    <n v="1.159"/>
    <n v="1.369"/>
    <n v="0.92"/>
    <n v="0.35699999999999998"/>
    <n v="5.6000000000000001E-2"/>
    <n v="0.187"/>
    <m/>
    <x v="4"/>
    <m/>
    <m/>
  </r>
  <r>
    <x v="42"/>
    <x v="4"/>
    <n v="27"/>
    <x v="673"/>
    <m/>
    <n v="0.8"/>
    <n v="1.2689999999999999"/>
    <n v="0.746"/>
    <n v="0.53500000000000003"/>
    <n v="7.8E-2"/>
    <n v="0.17499999999999999"/>
    <m/>
    <x v="4"/>
    <m/>
    <m/>
  </r>
  <r>
    <x v="24"/>
    <x v="4"/>
    <n v="31"/>
    <x v="674"/>
    <m/>
    <n v="1.149"/>
    <n v="1.4419999999999999"/>
    <n v="0.91"/>
    <n v="0.51600000000000001"/>
    <n v="5.3999999999999999E-2"/>
    <n v="0.109"/>
    <m/>
    <x v="4"/>
    <m/>
    <m/>
  </r>
  <r>
    <x v="15"/>
    <x v="4"/>
    <n v="32"/>
    <x v="675"/>
    <m/>
    <n v="1.004"/>
    <n v="1.4390000000000001"/>
    <n v="0.80200000000000005"/>
    <n v="0.39"/>
    <n v="8.5999999999999993E-2"/>
    <n v="9.9000000000000005E-2"/>
    <m/>
    <x v="4"/>
    <m/>
    <m/>
  </r>
  <r>
    <x v="31"/>
    <x v="4"/>
    <n v="33"/>
    <x v="676"/>
    <m/>
    <n v="1.1240000000000001"/>
    <n v="1.4650000000000001"/>
    <n v="0.89100000000000001"/>
    <n v="0.52300000000000002"/>
    <n v="0.15"/>
    <n v="0.127"/>
    <m/>
    <x v="4"/>
    <m/>
    <m/>
  </r>
  <r>
    <x v="41"/>
    <x v="4"/>
    <n v="35"/>
    <x v="677"/>
    <m/>
    <n v="0.79400000000000004"/>
    <n v="1.242"/>
    <n v="0.78900000000000003"/>
    <n v="0.43"/>
    <n v="7.3999999999999996E-2"/>
    <n v="9.2999999999999999E-2"/>
    <m/>
    <x v="4"/>
    <m/>
    <m/>
  </r>
  <r>
    <x v="32"/>
    <x v="4"/>
    <n v="43"/>
    <x v="678"/>
    <m/>
    <n v="0.98499999999999999"/>
    <n v="1.41"/>
    <n v="0.84099999999999997"/>
    <n v="0.47"/>
    <n v="3.4000000000000002E-2"/>
    <n v="9.9000000000000005E-2"/>
    <m/>
    <x v="4"/>
    <m/>
    <m/>
  </r>
  <r>
    <x v="56"/>
    <x v="4"/>
    <n v="45"/>
    <x v="525"/>
    <m/>
    <n v="0.69399999999999995"/>
    <n v="1.325"/>
    <n v="0.83499999999999996"/>
    <n v="0.435"/>
    <n v="0.127"/>
    <n v="0.2"/>
    <m/>
    <x v="4"/>
    <m/>
    <m/>
  </r>
  <r>
    <x v="29"/>
    <x v="4"/>
    <n v="47"/>
    <x v="679"/>
    <m/>
    <n v="1.0920000000000001"/>
    <n v="1.4319999999999999"/>
    <n v="0.88100000000000001"/>
    <n v="0.47099999999999997"/>
    <n v="0.05"/>
    <n v="6.6000000000000003E-2"/>
    <m/>
    <x v="4"/>
    <m/>
    <m/>
  </r>
  <r>
    <x v="47"/>
    <x v="4"/>
    <n v="50"/>
    <x v="680"/>
    <m/>
    <n v="0.91200000000000003"/>
    <n v="1.3120000000000001"/>
    <n v="0.86799999999999999"/>
    <n v="0.498"/>
    <n v="8.6999999999999994E-2"/>
    <n v="0.126"/>
    <m/>
    <x v="4"/>
    <m/>
    <m/>
  </r>
  <r>
    <x v="64"/>
    <x v="4"/>
    <n v="56"/>
    <x v="50"/>
    <m/>
    <n v="0.83099999999999996"/>
    <n v="1.478"/>
    <n v="0.83099999999999996"/>
    <n v="0.49"/>
    <n v="2.8000000000000001E-2"/>
    <n v="0.107"/>
    <m/>
    <x v="4"/>
    <m/>
    <m/>
  </r>
  <r>
    <x v="104"/>
    <x v="4"/>
    <n v="59"/>
    <x v="681"/>
    <m/>
    <n v="0.64200000000000002"/>
    <n v="1.236"/>
    <n v="0.82799999999999996"/>
    <n v="0.50700000000000001"/>
    <n v="7.8E-2"/>
    <n v="0.246"/>
    <m/>
    <x v="4"/>
    <m/>
    <m/>
  </r>
  <r>
    <x v="50"/>
    <x v="4"/>
    <n v="61"/>
    <x v="682"/>
    <m/>
    <n v="0.77600000000000002"/>
    <n v="1.2090000000000001"/>
    <n v="0.70599999999999996"/>
    <n v="0.51100000000000001"/>
    <n v="6.4000000000000001E-2"/>
    <n v="0.13700000000000001"/>
    <m/>
    <x v="4"/>
    <m/>
    <m/>
  </r>
  <r>
    <x v="52"/>
    <x v="4"/>
    <n v="63"/>
    <x v="213"/>
    <m/>
    <n v="0.85499999999999998"/>
    <n v="1.4750000000000001"/>
    <n v="0.77700000000000002"/>
    <n v="0.51400000000000001"/>
    <n v="0.08"/>
    <n v="0.184"/>
    <m/>
    <x v="4"/>
    <m/>
    <m/>
  </r>
  <r>
    <x v="57"/>
    <x v="4"/>
    <n v="65"/>
    <x v="683"/>
    <m/>
    <n v="0.96"/>
    <n v="1.274"/>
    <n v="0.85399999999999998"/>
    <n v="0.45500000000000002"/>
    <n v="2.7E-2"/>
    <n v="8.3000000000000004E-2"/>
    <m/>
    <x v="4"/>
    <m/>
    <m/>
  </r>
  <r>
    <x v="97"/>
    <x v="4"/>
    <n v="77"/>
    <x v="684"/>
    <m/>
    <n v="1.0149999999999999"/>
    <n v="1.401"/>
    <n v="0.77900000000000003"/>
    <n v="0.497"/>
    <n v="0.10100000000000001"/>
    <n v="0.113"/>
    <m/>
    <x v="4"/>
    <m/>
    <m/>
  </r>
  <r>
    <x v="22"/>
    <x v="4"/>
    <n v="108"/>
    <x v="532"/>
    <m/>
    <n v="0.96"/>
    <n v="1.427"/>
    <n v="0.80500000000000005"/>
    <n v="0.154"/>
    <n v="4.7E-2"/>
    <n v="6.4000000000000001E-2"/>
    <m/>
    <x v="4"/>
    <m/>
    <m/>
  </r>
  <r>
    <x v="118"/>
    <x v="4"/>
    <n v="147"/>
    <x v="685"/>
    <m/>
    <n v="0.32300000000000001"/>
    <n v="0.68799999999999994"/>
    <n v="0.44900000000000001"/>
    <n v="2.5999999999999999E-2"/>
    <n v="0.11"/>
    <n v="0.41899999999999998"/>
    <m/>
    <x v="4"/>
    <m/>
    <m/>
  </r>
  <r>
    <x v="46"/>
    <x v="7"/>
    <n v="54"/>
    <x v="686"/>
    <m/>
    <n v="1.3009999999999999"/>
    <n v="1.2190000000000001"/>
    <n v="1.036"/>
    <n v="0.159"/>
    <n v="5.6000000000000001E-2"/>
    <n v="0.17499999999999999"/>
    <m/>
    <x v="4"/>
    <m/>
    <m/>
  </r>
  <r>
    <x v="45"/>
    <x v="7"/>
    <n v="58"/>
    <x v="687"/>
    <m/>
    <n v="1.327"/>
    <n v="1.419"/>
    <n v="1.0880000000000001"/>
    <n v="0.44500000000000001"/>
    <n v="0.14000000000000001"/>
    <n v="6.9000000000000006E-2"/>
    <m/>
    <x v="4"/>
    <m/>
    <m/>
  </r>
  <r>
    <x v="99"/>
    <x v="7"/>
    <n v="83"/>
    <x v="688"/>
    <m/>
    <n v="0.94799999999999995"/>
    <n v="1.5309999999999999"/>
    <n v="0.66700000000000004"/>
    <n v="0.317"/>
    <n v="3.7999999999999999E-2"/>
    <n v="0.23499999999999999"/>
    <m/>
    <x v="4"/>
    <m/>
    <m/>
  </r>
  <r>
    <x v="83"/>
    <x v="7"/>
    <n v="93"/>
    <x v="689"/>
    <m/>
    <n v="1.0289999999999999"/>
    <n v="1.125"/>
    <n v="0.89300000000000002"/>
    <n v="0.52100000000000002"/>
    <n v="0.1"/>
    <n v="5.8000000000000003E-2"/>
    <m/>
    <x v="4"/>
    <m/>
    <m/>
  </r>
  <r>
    <x v="30"/>
    <x v="6"/>
    <n v="20"/>
    <x v="690"/>
    <m/>
    <n v="1.2689999999999999"/>
    <n v="1.4870000000000001"/>
    <n v="0.92"/>
    <n v="0.45700000000000002"/>
    <n v="3.5999999999999997E-2"/>
    <n v="4.5999999999999999E-2"/>
    <m/>
    <x v="4"/>
    <m/>
    <m/>
  </r>
  <r>
    <x v="44"/>
    <x v="6"/>
    <n v="38"/>
    <x v="691"/>
    <m/>
    <n v="1.246"/>
    <n v="1.504"/>
    <n v="0.88100000000000001"/>
    <n v="0.33400000000000002"/>
    <n v="1.4E-2"/>
    <n v="0.121"/>
    <m/>
    <x v="4"/>
    <m/>
    <m/>
  </r>
  <r>
    <x v="59"/>
    <x v="6"/>
    <n v="40"/>
    <x v="692"/>
    <m/>
    <n v="1.206"/>
    <n v="1.4379999999999999"/>
    <n v="0.88400000000000001"/>
    <n v="0.48299999999999998"/>
    <n v="0.05"/>
    <n v="0.11700000000000001"/>
    <m/>
    <x v="4"/>
    <m/>
    <m/>
  </r>
  <r>
    <x v="43"/>
    <x v="6"/>
    <n v="41"/>
    <x v="693"/>
    <m/>
    <n v="0.745"/>
    <n v="1.5289999999999999"/>
    <n v="0.75600000000000001"/>
    <n v="0.63100000000000001"/>
    <n v="0.24"/>
    <n v="0.32200000000000001"/>
    <m/>
    <x v="4"/>
    <m/>
    <m/>
  </r>
  <r>
    <x v="55"/>
    <x v="6"/>
    <n v="42"/>
    <x v="694"/>
    <m/>
    <n v="1.238"/>
    <n v="1.5149999999999999"/>
    <n v="0.81799999999999995"/>
    <n v="0.29099999999999998"/>
    <n v="4.2000000000000003E-2"/>
    <n v="4.2999999999999997E-2"/>
    <m/>
    <x v="4"/>
    <m/>
    <m/>
  </r>
  <r>
    <x v="54"/>
    <x v="6"/>
    <n v="44"/>
    <x v="695"/>
    <m/>
    <n v="1.258"/>
    <n v="1.5229999999999999"/>
    <n v="0.95299999999999996"/>
    <n v="0.56399999999999995"/>
    <n v="5.7000000000000002E-2"/>
    <n v="0.14399999999999999"/>
    <m/>
    <x v="4"/>
    <m/>
    <m/>
  </r>
  <r>
    <x v="68"/>
    <x v="6"/>
    <n v="46"/>
    <x v="696"/>
    <m/>
    <n v="0.88200000000000001"/>
    <n v="1.232"/>
    <n v="0.75800000000000001"/>
    <n v="0.48899999999999999"/>
    <n v="6.0000000000000001E-3"/>
    <n v="0.26200000000000001"/>
    <m/>
    <x v="4"/>
    <m/>
    <m/>
  </r>
  <r>
    <x v="85"/>
    <x v="6"/>
    <n v="48"/>
    <x v="697"/>
    <m/>
    <n v="1.1619999999999999"/>
    <n v="1.232"/>
    <n v="0.82499999999999996"/>
    <n v="0.46200000000000002"/>
    <n v="5.0000000000000001E-3"/>
    <n v="8.3000000000000004E-2"/>
    <m/>
    <x v="4"/>
    <m/>
    <m/>
  </r>
  <r>
    <x v="88"/>
    <x v="6"/>
    <n v="53"/>
    <x v="698"/>
    <m/>
    <n v="1.1870000000000001"/>
    <n v="1.4650000000000001"/>
    <n v="0.81200000000000006"/>
    <n v="0.26400000000000001"/>
    <n v="6.4000000000000001E-2"/>
    <n v="7.4999999999999997E-2"/>
    <m/>
    <x v="4"/>
    <m/>
    <m/>
  </r>
  <r>
    <x v="72"/>
    <x v="6"/>
    <n v="55"/>
    <x v="699"/>
    <m/>
    <n v="1.2370000000000001"/>
    <n v="1.528"/>
    <n v="0.874"/>
    <n v="0.495"/>
    <n v="0.161"/>
    <n v="0.10299999999999999"/>
    <m/>
    <x v="4"/>
    <m/>
    <m/>
  </r>
  <r>
    <x v="53"/>
    <x v="6"/>
    <n v="60"/>
    <x v="700"/>
    <m/>
    <n v="1.173"/>
    <n v="1.508"/>
    <n v="0.72899999999999998"/>
    <n v="0.41"/>
    <n v="9.6000000000000002E-2"/>
    <n v="0.14599999999999999"/>
    <m/>
    <x v="4"/>
    <m/>
    <m/>
  </r>
  <r>
    <x v="103"/>
    <x v="6"/>
    <n v="62"/>
    <x v="701"/>
    <m/>
    <n v="1.2010000000000001"/>
    <n v="1.41"/>
    <n v="0.82799999999999996"/>
    <n v="0.19900000000000001"/>
    <n v="0.02"/>
    <n v="8.1000000000000003E-2"/>
    <m/>
    <x v="4"/>
    <m/>
    <m/>
  </r>
  <r>
    <x v="63"/>
    <x v="6"/>
    <n v="68"/>
    <x v="215"/>
    <m/>
    <n v="1.1830000000000001"/>
    <n v="1.452"/>
    <n v="0.72599999999999998"/>
    <n v="0.33400000000000002"/>
    <n v="3.1E-2"/>
    <n v="8.2000000000000003E-2"/>
    <m/>
    <x v="4"/>
    <m/>
    <m/>
  </r>
  <r>
    <x v="86"/>
    <x v="6"/>
    <n v="70"/>
    <x v="702"/>
    <m/>
    <n v="1.004"/>
    <n v="1.383"/>
    <n v="0.85399999999999998"/>
    <n v="0.28199999999999997"/>
    <n v="3.9E-2"/>
    <n v="0.13700000000000001"/>
    <m/>
    <x v="4"/>
    <m/>
    <m/>
  </r>
  <r>
    <x v="51"/>
    <x v="6"/>
    <n v="71"/>
    <x v="703"/>
    <m/>
    <n v="0.68500000000000005"/>
    <n v="1.3280000000000001"/>
    <n v="0.73899999999999999"/>
    <n v="0.245"/>
    <n v="0"/>
    <n v="0.18099999999999999"/>
    <m/>
    <x v="4"/>
    <m/>
    <m/>
  </r>
  <r>
    <x v="82"/>
    <x v="6"/>
    <n v="73"/>
    <x v="704"/>
    <m/>
    <n v="1.0509999999999999"/>
    <n v="1.361"/>
    <n v="0.871"/>
    <n v="0.19700000000000001"/>
    <n v="0.08"/>
    <n v="0.14199999999999999"/>
    <m/>
    <x v="4"/>
    <m/>
    <m/>
  </r>
  <r>
    <x v="105"/>
    <x v="6"/>
    <n v="74"/>
    <x v="705"/>
    <m/>
    <n v="0.49299999999999999"/>
    <n v="1.0980000000000001"/>
    <n v="0.71799999999999997"/>
    <n v="0.38900000000000001"/>
    <n v="0.14399999999999999"/>
    <n v="0.23"/>
    <m/>
    <x v="4"/>
    <m/>
    <m/>
  </r>
  <r>
    <x v="61"/>
    <x v="6"/>
    <n v="75"/>
    <x v="706"/>
    <m/>
    <n v="1.155"/>
    <n v="1.266"/>
    <n v="0.91400000000000003"/>
    <n v="0.29599999999999999"/>
    <n v="2.1999999999999999E-2"/>
    <n v="0.11899999999999999"/>
    <m/>
    <x v="4"/>
    <m/>
    <m/>
  </r>
  <r>
    <x v="95"/>
    <x v="6"/>
    <n v="78"/>
    <x v="707"/>
    <m/>
    <n v="0.94499999999999995"/>
    <n v="1.212"/>
    <n v="0.84499999999999997"/>
    <n v="0.21199999999999999"/>
    <n v="6.0000000000000001E-3"/>
    <n v="0.26300000000000001"/>
    <m/>
    <x v="4"/>
    <m/>
    <m/>
  </r>
  <r>
    <x v="58"/>
    <x v="6"/>
    <n v="81"/>
    <x v="708"/>
    <m/>
    <n v="1.0669999999999999"/>
    <n v="1.4650000000000001"/>
    <n v="0.78900000000000003"/>
    <n v="0.23499999999999999"/>
    <n v="0.14199999999999999"/>
    <n v="9.4E-2"/>
    <m/>
    <x v="4"/>
    <m/>
    <m/>
  </r>
  <r>
    <x v="76"/>
    <x v="6"/>
    <n v="86"/>
    <x v="709"/>
    <m/>
    <n v="0.55100000000000005"/>
    <n v="1.4379999999999999"/>
    <n v="0.72299999999999998"/>
    <n v="0.50800000000000001"/>
    <n v="2.3E-2"/>
    <n v="0.3"/>
    <m/>
    <x v="4"/>
    <m/>
    <m/>
  </r>
  <r>
    <x v="69"/>
    <x v="6"/>
    <n v="87"/>
    <x v="710"/>
    <m/>
    <n v="1.052"/>
    <n v="1.538"/>
    <n v="0.65700000000000003"/>
    <n v="0.39400000000000002"/>
    <n v="2.8000000000000001E-2"/>
    <n v="0.24399999999999999"/>
    <m/>
    <x v="4"/>
    <m/>
    <m/>
  </r>
  <r>
    <x v="79"/>
    <x v="6"/>
    <n v="90"/>
    <x v="662"/>
    <m/>
    <n v="1.0429999999999999"/>
    <n v="1.147"/>
    <n v="0.76900000000000002"/>
    <n v="0.35099999999999998"/>
    <n v="0.182"/>
    <n v="3.5000000000000003E-2"/>
    <m/>
    <x v="4"/>
    <m/>
    <m/>
  </r>
  <r>
    <x v="133"/>
    <x v="6"/>
    <n v="97"/>
    <x v="711"/>
    <m/>
    <n v="1.0920000000000001"/>
    <n v="1.5129999999999999"/>
    <n v="0.81499999999999995"/>
    <n v="0.311"/>
    <n v="4.0000000000000001E-3"/>
    <n v="8.1000000000000003E-2"/>
    <m/>
    <x v="4"/>
    <m/>
    <m/>
  </r>
  <r>
    <x v="94"/>
    <x v="6"/>
    <n v="107"/>
    <x v="712"/>
    <m/>
    <n v="0.94699999999999995"/>
    <n v="0.84799999999999998"/>
    <n v="0.874"/>
    <n v="0.38300000000000001"/>
    <n v="2.7E-2"/>
    <n v="0.17799999999999999"/>
    <m/>
    <x v="4"/>
    <m/>
    <m/>
  </r>
  <r>
    <x v="126"/>
    <x v="6"/>
    <n v="116"/>
    <x v="480"/>
    <m/>
    <n v="0.85"/>
    <n v="1.0549999999999999"/>
    <n v="0.81499999999999995"/>
    <n v="0.28299999999999997"/>
    <n v="6.4000000000000001E-2"/>
    <n v="9.5000000000000001E-2"/>
    <m/>
    <x v="4"/>
    <m/>
    <m/>
  </r>
  <r>
    <x v="129"/>
    <x v="6"/>
    <n v="119"/>
    <x v="713"/>
    <m/>
    <n v="0.88600000000000001"/>
    <n v="0.66600000000000004"/>
    <n v="0.752"/>
    <n v="0.34599999999999997"/>
    <n v="0.16400000000000001"/>
    <n v="4.2999999999999997E-2"/>
    <m/>
    <x v="4"/>
    <m/>
    <m/>
  </r>
  <r>
    <x v="110"/>
    <x v="6"/>
    <n v="133"/>
    <x v="126"/>
    <m/>
    <n v="0.82"/>
    <n v="1.39"/>
    <n v="0.73899999999999999"/>
    <n v="0.17799999999999999"/>
    <n v="0.01"/>
    <n v="0.187"/>
    <m/>
    <x v="4"/>
    <m/>
    <m/>
  </r>
  <r>
    <x v="8"/>
    <x v="2"/>
    <n v="8"/>
    <x v="714"/>
    <m/>
    <n v="1.3029999999999999"/>
    <n v="1.5569999999999999"/>
    <n v="1.026"/>
    <n v="0.58499999999999996"/>
    <n v="0.38"/>
    <n v="0.33"/>
    <m/>
    <x v="4"/>
    <m/>
    <m/>
  </r>
  <r>
    <x v="9"/>
    <x v="2"/>
    <n v="11"/>
    <x v="715"/>
    <m/>
    <n v="1.3720000000000001"/>
    <n v="1.548"/>
    <n v="1.036"/>
    <n v="0.55700000000000005"/>
    <n v="0.28999999999999998"/>
    <n v="0.33200000000000002"/>
    <m/>
    <x v="4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rowHeaderCaption="Country" colHeaderCaption="Year">
  <location ref="A3:G199" firstHeaderRow="0" firstDataRow="1" firstDataCol="2" rowPageCount="1" colPageCount="1"/>
  <pivotFields count="15">
    <pivotField axis="axisRow" outline="0" showAll="0" defaultSubtotal="0">
      <items count="164">
        <item x="152"/>
        <item x="94"/>
        <item x="67"/>
        <item x="136"/>
        <item x="29"/>
        <item x="126"/>
        <item x="9"/>
        <item x="12"/>
        <item x="79"/>
        <item x="48"/>
        <item x="108"/>
        <item x="58"/>
        <item x="18"/>
        <item x="159"/>
        <item x="154"/>
        <item x="78"/>
        <item x="50"/>
        <item x="95"/>
        <item x="127"/>
        <item x="15"/>
        <item x="133"/>
        <item x="151"/>
        <item x="156"/>
        <item x="144"/>
        <item x="132"/>
        <item x="4"/>
        <item x="147"/>
        <item x="148"/>
        <item x="26"/>
        <item x="83"/>
        <item x="32"/>
        <item x="139"/>
        <item x="138"/>
        <item x="119"/>
        <item x="11"/>
        <item x="61"/>
        <item x="66"/>
        <item x="30"/>
        <item x="2"/>
        <item x="125"/>
        <item x="97"/>
        <item x="47"/>
        <item x="134"/>
        <item x="41"/>
        <item x="72"/>
        <item x="121"/>
        <item x="5"/>
        <item x="28"/>
        <item x="142"/>
        <item x="163"/>
        <item x="129"/>
        <item x="25"/>
        <item x="113"/>
        <item x="101"/>
        <item x="42"/>
        <item x="149"/>
        <item x="118"/>
        <item x="104"/>
        <item x="71"/>
        <item x="103"/>
        <item x="1"/>
        <item x="116"/>
        <item x="73"/>
        <item x="109"/>
        <item x="111"/>
        <item x="17"/>
        <item x="10"/>
        <item x="49"/>
        <item x="150"/>
        <item x="64"/>
        <item x="45"/>
        <item x="81"/>
        <item x="53"/>
        <item x="124"/>
        <item x="68"/>
        <item x="38"/>
        <item x="76"/>
        <item x="98"/>
        <item x="88"/>
        <item x="102"/>
        <item x="96"/>
        <item x="115"/>
        <item x="62"/>
        <item x="55"/>
        <item x="16"/>
        <item x="92"/>
        <item x="146"/>
        <item x="130"/>
        <item x="60"/>
        <item x="137"/>
        <item x="36"/>
        <item x="123"/>
        <item x="70"/>
        <item x="13"/>
        <item x="51"/>
        <item x="99"/>
        <item x="82"/>
        <item x="91"/>
        <item x="93"/>
        <item x="128"/>
        <item x="161"/>
        <item x="120"/>
        <item x="6"/>
        <item x="8"/>
        <item x="56"/>
        <item x="143"/>
        <item x="77"/>
        <item x="65"/>
        <item x="3"/>
        <item x="21"/>
        <item x="80"/>
        <item x="107"/>
        <item x="24"/>
        <item x="52"/>
        <item x="57"/>
        <item x="89"/>
        <item x="59"/>
        <item x="87"/>
        <item x="158"/>
        <item x="27"/>
        <item x="85"/>
        <item x="63"/>
        <item x="153"/>
        <item x="34"/>
        <item x="141"/>
        <item x="86"/>
        <item x="122"/>
        <item x="23"/>
        <item x="44"/>
        <item x="54"/>
        <item x="160"/>
        <item x="90"/>
        <item x="112"/>
        <item x="46"/>
        <item x="162"/>
        <item x="35"/>
        <item x="131"/>
        <item x="117"/>
        <item x="39"/>
        <item x="100"/>
        <item x="7"/>
        <item x="0"/>
        <item x="155"/>
        <item x="37"/>
        <item x="105"/>
        <item x="145"/>
        <item x="33"/>
        <item x="157"/>
        <item x="40"/>
        <item x="106"/>
        <item x="75"/>
        <item x="69"/>
        <item x="140"/>
        <item x="110"/>
        <item x="19"/>
        <item x="20"/>
        <item x="14"/>
        <item x="31"/>
        <item x="43"/>
        <item x="22"/>
        <item x="74"/>
        <item x="135"/>
        <item x="84"/>
        <item x="114"/>
      </items>
    </pivotField>
    <pivotField axis="axisPage" multipleItemSelectionAllowed="1" showAll="0">
      <items count="11">
        <item h="1" x="2"/>
        <item h="1" x="6"/>
        <item h="1" x="7"/>
        <item h="1" x="4"/>
        <item h="1" x="3"/>
        <item h="1" x="1"/>
        <item h="1" x="5"/>
        <item h="1" x="9"/>
        <item x="8"/>
        <item h="1" x="0"/>
        <item t="default"/>
      </items>
    </pivotField>
    <pivotField showAll="0"/>
    <pivotField dataField="1" showAll="0">
      <items count="717">
        <item x="361"/>
        <item x="156"/>
        <item x="643"/>
        <item x="360"/>
        <item x="155"/>
        <item x="154"/>
        <item x="298"/>
        <item x="502"/>
        <item x="648"/>
        <item x="642"/>
        <item x="501"/>
        <item x="297"/>
        <item x="641"/>
        <item x="153"/>
        <item x="359"/>
        <item x="536"/>
        <item x="296"/>
        <item x="669"/>
        <item x="500"/>
        <item x="640"/>
        <item x="395"/>
        <item x="535"/>
        <item x="152"/>
        <item x="358"/>
        <item x="295"/>
        <item x="639"/>
        <item x="357"/>
        <item x="499"/>
        <item x="356"/>
        <item x="294"/>
        <item x="355"/>
        <item x="151"/>
        <item x="553"/>
        <item x="150"/>
        <item x="498"/>
        <item x="304"/>
        <item x="394"/>
        <item x="685"/>
        <item x="415"/>
        <item x="293"/>
        <item x="292"/>
        <item x="509"/>
        <item x="354"/>
        <item x="149"/>
        <item x="148"/>
        <item x="353"/>
        <item x="638"/>
        <item x="291"/>
        <item x="147"/>
        <item x="146"/>
        <item x="145"/>
        <item x="497"/>
        <item x="290"/>
        <item x="289"/>
        <item x="288"/>
        <item x="287"/>
        <item x="352"/>
        <item x="496"/>
        <item x="637"/>
        <item x="144"/>
        <item x="368"/>
        <item x="495"/>
        <item x="351"/>
        <item x="636"/>
        <item x="494"/>
        <item x="350"/>
        <item x="143"/>
        <item x="286"/>
        <item x="142"/>
        <item x="285"/>
        <item x="284"/>
        <item x="349"/>
        <item x="141"/>
        <item x="140"/>
        <item x="283"/>
        <item x="282"/>
        <item x="139"/>
        <item x="635"/>
        <item x="348"/>
        <item x="138"/>
        <item x="493"/>
        <item x="347"/>
        <item x="590"/>
        <item x="281"/>
        <item x="634"/>
        <item x="137"/>
        <item x="136"/>
        <item x="492"/>
        <item x="647"/>
        <item x="346"/>
        <item x="280"/>
        <item x="345"/>
        <item x="135"/>
        <item x="279"/>
        <item x="134"/>
        <item x="344"/>
        <item x="633"/>
        <item x="447"/>
        <item x="581"/>
        <item x="632"/>
        <item x="343"/>
        <item x="278"/>
        <item x="342"/>
        <item x="277"/>
        <item x="491"/>
        <item x="276"/>
        <item x="490"/>
        <item x="489"/>
        <item x="375"/>
        <item x="341"/>
        <item x="631"/>
        <item x="508"/>
        <item x="340"/>
        <item x="275"/>
        <item x="133"/>
        <item x="274"/>
        <item x="589"/>
        <item x="273"/>
        <item x="132"/>
        <item x="272"/>
        <item x="271"/>
        <item x="488"/>
        <item x="131"/>
        <item x="130"/>
        <item x="270"/>
        <item x="269"/>
        <item x="339"/>
        <item x="446"/>
        <item x="630"/>
        <item x="338"/>
        <item x="337"/>
        <item x="129"/>
        <item x="128"/>
        <item x="487"/>
        <item x="127"/>
        <item x="518"/>
        <item x="367"/>
        <item x="580"/>
        <item x="268"/>
        <item x="126"/>
        <item x="579"/>
        <item x="125"/>
        <item x="267"/>
        <item x="266"/>
        <item x="265"/>
        <item x="646"/>
        <item x="124"/>
        <item x="629"/>
        <item x="445"/>
        <item x="486"/>
        <item x="628"/>
        <item x="264"/>
        <item x="263"/>
        <item x="485"/>
        <item x="262"/>
        <item x="484"/>
        <item x="627"/>
        <item x="123"/>
        <item x="483"/>
        <item x="517"/>
        <item x="122"/>
        <item x="668"/>
        <item x="366"/>
        <item x="482"/>
        <item x="481"/>
        <item x="534"/>
        <item x="261"/>
        <item x="336"/>
        <item x="667"/>
        <item x="335"/>
        <item x="626"/>
        <item x="507"/>
        <item x="625"/>
        <item x="393"/>
        <item x="506"/>
        <item x="121"/>
        <item x="260"/>
        <item x="624"/>
        <item x="120"/>
        <item x="259"/>
        <item x="334"/>
        <item x="119"/>
        <item x="588"/>
        <item x="118"/>
        <item x="117"/>
        <item x="713"/>
        <item x="623"/>
        <item x="333"/>
        <item x="374"/>
        <item x="666"/>
        <item x="116"/>
        <item x="332"/>
        <item x="331"/>
        <item x="480"/>
        <item x="115"/>
        <item x="114"/>
        <item x="303"/>
        <item x="258"/>
        <item x="257"/>
        <item x="578"/>
        <item x="622"/>
        <item x="533"/>
        <item x="365"/>
        <item x="113"/>
        <item x="451"/>
        <item x="621"/>
        <item x="479"/>
        <item x="112"/>
        <item x="256"/>
        <item x="620"/>
        <item x="111"/>
        <item x="255"/>
        <item x="444"/>
        <item x="254"/>
        <item x="478"/>
        <item x="619"/>
        <item x="477"/>
        <item x="110"/>
        <item x="109"/>
        <item x="108"/>
        <item x="392"/>
        <item x="107"/>
        <item x="330"/>
        <item x="665"/>
        <item x="654"/>
        <item x="532"/>
        <item x="329"/>
        <item x="443"/>
        <item x="106"/>
        <item x="712"/>
        <item x="618"/>
        <item x="476"/>
        <item x="391"/>
        <item x="105"/>
        <item x="531"/>
        <item x="253"/>
        <item x="475"/>
        <item x="390"/>
        <item x="104"/>
        <item x="103"/>
        <item x="252"/>
        <item x="251"/>
        <item x="587"/>
        <item x="617"/>
        <item x="102"/>
        <item x="389"/>
        <item x="552"/>
        <item x="616"/>
        <item x="250"/>
        <item x="328"/>
        <item x="101"/>
        <item x="100"/>
        <item x="99"/>
        <item x="249"/>
        <item x="98"/>
        <item x="248"/>
        <item x="97"/>
        <item x="505"/>
        <item x="615"/>
        <item x="96"/>
        <item x="95"/>
        <item x="664"/>
        <item x="247"/>
        <item x="645"/>
        <item x="577"/>
        <item x="614"/>
        <item x="94"/>
        <item x="419"/>
        <item x="93"/>
        <item x="364"/>
        <item x="92"/>
        <item x="474"/>
        <item x="473"/>
        <item x="246"/>
        <item x="442"/>
        <item x="91"/>
        <item x="711"/>
        <item x="363"/>
        <item x="90"/>
        <item x="245"/>
        <item x="441"/>
        <item x="613"/>
        <item x="244"/>
        <item x="89"/>
        <item x="243"/>
        <item x="88"/>
        <item x="327"/>
        <item x="504"/>
        <item x="516"/>
        <item x="87"/>
        <item x="86"/>
        <item x="515"/>
        <item x="242"/>
        <item x="85"/>
        <item x="84"/>
        <item x="557"/>
        <item x="83"/>
        <item x="576"/>
        <item x="241"/>
        <item x="82"/>
        <item x="240"/>
        <item x="239"/>
        <item x="302"/>
        <item x="238"/>
        <item x="237"/>
        <item x="236"/>
        <item x="653"/>
        <item x="440"/>
        <item x="235"/>
        <item x="414"/>
        <item x="439"/>
        <item x="234"/>
        <item x="689"/>
        <item x="81"/>
        <item x="80"/>
        <item x="325"/>
        <item x="233"/>
        <item x="663"/>
        <item x="575"/>
        <item x="574"/>
        <item x="662"/>
        <item x="661"/>
        <item x="79"/>
        <item x="388"/>
        <item x="324"/>
        <item x="413"/>
        <item x="438"/>
        <item x="387"/>
        <item x="437"/>
        <item x="232"/>
        <item x="556"/>
        <item x="710"/>
        <item x="412"/>
        <item x="78"/>
        <item x="530"/>
        <item x="709"/>
        <item x="373"/>
        <item x="612"/>
        <item x="77"/>
        <item x="362"/>
        <item x="418"/>
        <item x="586"/>
        <item x="436"/>
        <item x="231"/>
        <item x="688"/>
        <item x="76"/>
        <item x="610"/>
        <item x="230"/>
        <item x="435"/>
        <item x="529"/>
        <item x="551"/>
        <item x="229"/>
        <item x="411"/>
        <item x="228"/>
        <item x="573"/>
        <item x="708"/>
        <item x="434"/>
        <item x="75"/>
        <item x="386"/>
        <item x="652"/>
        <item x="572"/>
        <item x="471"/>
        <item x="74"/>
        <item x="660"/>
        <item x="707"/>
        <item x="227"/>
        <item x="433"/>
        <item x="571"/>
        <item x="73"/>
        <item x="226"/>
        <item x="470"/>
        <item x="684"/>
        <item x="72"/>
        <item x="372"/>
        <item x="450"/>
        <item x="706"/>
        <item x="225"/>
        <item x="224"/>
        <item x="705"/>
        <item x="503"/>
        <item x="301"/>
        <item x="71"/>
        <item x="70"/>
        <item x="528"/>
        <item x="223"/>
        <item x="410"/>
        <item x="385"/>
        <item x="550"/>
        <item x="222"/>
        <item x="221"/>
        <item x="704"/>
        <item x="514"/>
        <item x="659"/>
        <item x="384"/>
        <item x="220"/>
        <item x="703"/>
        <item x="219"/>
        <item x="218"/>
        <item x="69"/>
        <item x="217"/>
        <item x="527"/>
        <item x="432"/>
        <item x="68"/>
        <item x="702"/>
        <item x="67"/>
        <item x="431"/>
        <item x="216"/>
        <item x="570"/>
        <item x="323"/>
        <item x="326"/>
        <item x="651"/>
        <item x="569"/>
        <item x="568"/>
        <item x="215"/>
        <item x="644"/>
        <item x="214"/>
        <item x="567"/>
        <item x="549"/>
        <item x="548"/>
        <item x="66"/>
        <item x="609"/>
        <item x="65"/>
        <item x="683"/>
        <item x="64"/>
        <item x="409"/>
        <item x="63"/>
        <item x="585"/>
        <item x="566"/>
        <item x="213"/>
        <item x="547"/>
        <item x="62"/>
        <item x="430"/>
        <item x="701"/>
        <item x="61"/>
        <item x="469"/>
        <item x="212"/>
        <item x="60"/>
        <item x="211"/>
        <item x="682"/>
        <item x="565"/>
        <item x="59"/>
        <item x="210"/>
        <item x="700"/>
        <item x="322"/>
        <item x="564"/>
        <item x="58"/>
        <item x="429"/>
        <item x="209"/>
        <item x="428"/>
        <item x="408"/>
        <item x="57"/>
        <item x="427"/>
        <item x="56"/>
        <item x="55"/>
        <item x="208"/>
        <item x="417"/>
        <item x="54"/>
        <item x="426"/>
        <item x="53"/>
        <item x="207"/>
        <item x="681"/>
        <item x="383"/>
        <item x="555"/>
        <item x="52"/>
        <item x="687"/>
        <item x="611"/>
        <item x="51"/>
        <item x="50"/>
        <item x="472"/>
        <item x="699"/>
        <item x="686"/>
        <item x="206"/>
        <item x="425"/>
        <item x="554"/>
        <item x="205"/>
        <item x="416"/>
        <item x="204"/>
        <item x="563"/>
        <item x="698"/>
        <item x="562"/>
        <item x="49"/>
        <item x="561"/>
        <item x="300"/>
        <item x="203"/>
        <item x="48"/>
        <item x="424"/>
        <item x="321"/>
        <item x="423"/>
        <item x="546"/>
        <item x="422"/>
        <item x="47"/>
        <item x="202"/>
        <item x="201"/>
        <item x="46"/>
        <item x="45"/>
        <item x="200"/>
        <item x="44"/>
        <item x="468"/>
        <item x="407"/>
        <item x="43"/>
        <item x="199"/>
        <item x="406"/>
        <item x="650"/>
        <item x="658"/>
        <item x="680"/>
        <item x="608"/>
        <item x="198"/>
        <item x="697"/>
        <item x="405"/>
        <item x="513"/>
        <item x="197"/>
        <item x="526"/>
        <item x="196"/>
        <item x="371"/>
        <item x="679"/>
        <item x="382"/>
        <item x="560"/>
        <item x="421"/>
        <item x="696"/>
        <item x="525"/>
        <item x="381"/>
        <item x="695"/>
        <item x="42"/>
        <item x="678"/>
        <item x="41"/>
        <item x="545"/>
        <item x="694"/>
        <item x="544"/>
        <item x="40"/>
        <item x="404"/>
        <item x="559"/>
        <item x="693"/>
        <item x="692"/>
        <item x="449"/>
        <item x="691"/>
        <item x="657"/>
        <item x="195"/>
        <item x="607"/>
        <item x="194"/>
        <item x="677"/>
        <item x="543"/>
        <item x="649"/>
        <item x="39"/>
        <item x="676"/>
        <item x="38"/>
        <item x="37"/>
        <item x="675"/>
        <item x="36"/>
        <item x="467"/>
        <item x="674"/>
        <item x="512"/>
        <item x="193"/>
        <item x="35"/>
        <item x="511"/>
        <item x="380"/>
        <item x="606"/>
        <item x="192"/>
        <item x="403"/>
        <item x="191"/>
        <item x="524"/>
        <item x="523"/>
        <item x="190"/>
        <item x="189"/>
        <item x="542"/>
        <item x="541"/>
        <item x="320"/>
        <item x="34"/>
        <item x="540"/>
        <item x="299"/>
        <item x="370"/>
        <item x="539"/>
        <item x="673"/>
        <item x="510"/>
        <item x="319"/>
        <item x="672"/>
        <item x="584"/>
        <item x="402"/>
        <item x="401"/>
        <item x="33"/>
        <item x="188"/>
        <item x="538"/>
        <item x="32"/>
        <item x="187"/>
        <item x="186"/>
        <item x="31"/>
        <item x="185"/>
        <item x="466"/>
        <item x="30"/>
        <item x="318"/>
        <item x="184"/>
        <item x="369"/>
        <item x="183"/>
        <item x="29"/>
        <item x="28"/>
        <item x="400"/>
        <item x="605"/>
        <item x="671"/>
        <item x="182"/>
        <item x="399"/>
        <item x="420"/>
        <item x="27"/>
        <item x="465"/>
        <item x="398"/>
        <item x="379"/>
        <item x="181"/>
        <item x="397"/>
        <item x="26"/>
        <item x="180"/>
        <item x="179"/>
        <item x="558"/>
        <item x="317"/>
        <item x="178"/>
        <item x="604"/>
        <item x="177"/>
        <item x="25"/>
        <item x="522"/>
        <item x="176"/>
        <item x="24"/>
        <item x="23"/>
        <item x="22"/>
        <item x="521"/>
        <item x="656"/>
        <item x="690"/>
        <item x="21"/>
        <item x="316"/>
        <item x="20"/>
        <item x="175"/>
        <item x="520"/>
        <item x="315"/>
        <item x="655"/>
        <item x="19"/>
        <item x="174"/>
        <item x="464"/>
        <item x="603"/>
        <item x="463"/>
        <item x="173"/>
        <item x="18"/>
        <item x="17"/>
        <item x="16"/>
        <item x="314"/>
        <item x="172"/>
        <item x="462"/>
        <item x="461"/>
        <item x="313"/>
        <item x="15"/>
        <item x="602"/>
        <item x="377"/>
        <item x="171"/>
        <item x="312"/>
        <item x="601"/>
        <item x="170"/>
        <item x="600"/>
        <item x="537"/>
        <item x="396"/>
        <item x="169"/>
        <item x="599"/>
        <item x="168"/>
        <item x="14"/>
        <item x="460"/>
        <item x="670"/>
        <item x="13"/>
        <item x="459"/>
        <item x="12"/>
        <item x="378"/>
        <item x="11"/>
        <item x="715"/>
        <item x="598"/>
        <item x="167"/>
        <item x="583"/>
        <item x="10"/>
        <item x="311"/>
        <item x="9"/>
        <item x="8"/>
        <item x="166"/>
        <item x="714"/>
        <item x="165"/>
        <item x="458"/>
        <item x="448"/>
        <item x="376"/>
        <item x="582"/>
        <item x="519"/>
        <item x="164"/>
        <item x="163"/>
        <item x="597"/>
        <item x="7"/>
        <item x="310"/>
        <item x="6"/>
        <item x="162"/>
        <item x="5"/>
        <item x="161"/>
        <item x="4"/>
        <item x="457"/>
        <item x="309"/>
        <item x="596"/>
        <item x="456"/>
        <item x="595"/>
        <item x="308"/>
        <item x="594"/>
        <item x="455"/>
        <item x="160"/>
        <item x="159"/>
        <item x="307"/>
        <item x="158"/>
        <item x="306"/>
        <item x="3"/>
        <item x="157"/>
        <item x="2"/>
        <item x="305"/>
        <item x="593"/>
        <item x="454"/>
        <item x="1"/>
        <item x="0"/>
        <item x="453"/>
        <item x="592"/>
        <item x="452"/>
        <item x="591"/>
        <item t="default"/>
      </items>
    </pivotField>
    <pivotField showAll="0"/>
    <pivotField dataField="1" showAll="0"/>
    <pivotField showAll="0"/>
    <pivotField dataField="1" showAll="0"/>
    <pivotField dataField="1" showAll="0"/>
    <pivotField dataField="1" showAll="0"/>
    <pivotField showAll="0"/>
    <pivotField showAll="0"/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/>
  </pivotFields>
  <rowFields count="2">
    <field x="0"/>
    <field x="12"/>
  </rowFields>
  <rowItems count="196">
    <i>
      <x v="3"/>
      <x/>
    </i>
    <i r="1">
      <x v="1"/>
    </i>
    <i r="1">
      <x v="2"/>
    </i>
    <i r="1">
      <x v="3"/>
    </i>
    <i>
      <x v="14"/>
      <x/>
    </i>
    <i r="1">
      <x v="1"/>
    </i>
    <i r="1">
      <x v="2"/>
    </i>
    <i r="1">
      <x v="3"/>
    </i>
    <i r="1">
      <x v="4"/>
    </i>
    <i>
      <x v="18"/>
      <x/>
    </i>
    <i r="1">
      <x v="1"/>
    </i>
    <i r="1">
      <x v="2"/>
    </i>
    <i r="1">
      <x v="3"/>
    </i>
    <i r="1">
      <x v="4"/>
    </i>
    <i>
      <x v="21"/>
      <x/>
    </i>
    <i r="1">
      <x v="1"/>
    </i>
    <i r="1">
      <x v="2"/>
    </i>
    <i r="1">
      <x v="3"/>
    </i>
    <i r="1">
      <x v="4"/>
    </i>
    <i>
      <x v="22"/>
      <x/>
    </i>
    <i r="1">
      <x v="1"/>
    </i>
    <i r="1">
      <x v="2"/>
    </i>
    <i r="1">
      <x v="3"/>
    </i>
    <i r="1">
      <x v="4"/>
    </i>
    <i>
      <x v="24"/>
      <x/>
    </i>
    <i r="1">
      <x v="1"/>
    </i>
    <i r="1">
      <x v="2"/>
    </i>
    <i r="1">
      <x v="3"/>
    </i>
    <i r="1">
      <x v="4"/>
    </i>
    <i>
      <x v="26"/>
      <x/>
    </i>
    <i r="1">
      <x v="2"/>
    </i>
    <i r="1">
      <x v="3"/>
    </i>
    <i r="1">
      <x v="4"/>
    </i>
    <i>
      <x v="27"/>
      <x/>
    </i>
    <i r="1">
      <x v="1"/>
    </i>
    <i r="1">
      <x v="2"/>
    </i>
    <i r="1">
      <x v="3"/>
    </i>
    <i r="1">
      <x v="4"/>
    </i>
    <i>
      <x v="31"/>
      <x/>
    </i>
    <i r="1">
      <x v="1"/>
    </i>
    <i r="1">
      <x v="4"/>
    </i>
    <i>
      <x v="32"/>
      <x/>
    </i>
    <i r="1">
      <x v="1"/>
    </i>
    <i r="1">
      <x v="2"/>
    </i>
    <i r="1">
      <x v="3"/>
    </i>
    <i r="1">
      <x v="4"/>
    </i>
    <i>
      <x v="33"/>
      <x/>
    </i>
    <i r="1">
      <x v="1"/>
    </i>
    <i r="1">
      <x v="2"/>
    </i>
    <i r="1">
      <x v="3"/>
    </i>
    <i r="1">
      <x v="4"/>
    </i>
    <i>
      <x v="39"/>
      <x/>
    </i>
    <i>
      <x v="45"/>
      <x/>
    </i>
    <i r="1">
      <x v="1"/>
    </i>
    <i r="1">
      <x v="2"/>
    </i>
    <i r="1">
      <x v="3"/>
    </i>
    <i r="1">
      <x v="4"/>
    </i>
    <i>
      <x v="48"/>
      <x/>
    </i>
    <i r="1">
      <x v="1"/>
    </i>
    <i r="1">
      <x v="2"/>
    </i>
    <i r="1">
      <x v="3"/>
    </i>
    <i r="1">
      <x v="4"/>
    </i>
    <i>
      <x v="49"/>
      <x v="4"/>
    </i>
    <i>
      <x v="52"/>
      <x/>
    </i>
    <i r="1">
      <x v="1"/>
    </i>
    <i r="1">
      <x v="2"/>
    </i>
    <i r="1">
      <x v="3"/>
    </i>
    <i r="1">
      <x v="4"/>
    </i>
    <i>
      <x v="55"/>
      <x/>
    </i>
    <i r="1">
      <x v="1"/>
    </i>
    <i r="1">
      <x v="2"/>
    </i>
    <i r="1">
      <x v="3"/>
    </i>
    <i r="1">
      <x v="4"/>
    </i>
    <i>
      <x v="68"/>
      <x/>
    </i>
    <i r="1">
      <x v="1"/>
    </i>
    <i r="1">
      <x v="2"/>
    </i>
    <i r="1">
      <x v="3"/>
    </i>
    <i r="1">
      <x v="4"/>
    </i>
    <i>
      <x v="73"/>
      <x/>
    </i>
    <i r="1">
      <x v="1"/>
    </i>
    <i r="1">
      <x v="2"/>
    </i>
    <i r="1">
      <x v="3"/>
    </i>
    <i r="1">
      <x v="4"/>
    </i>
    <i>
      <x v="80"/>
      <x/>
    </i>
    <i r="1">
      <x v="2"/>
    </i>
    <i r="1">
      <x v="3"/>
    </i>
    <i r="1">
      <x v="4"/>
    </i>
    <i>
      <x v="81"/>
      <x/>
    </i>
    <i r="1">
      <x v="1"/>
    </i>
    <i r="1">
      <x v="2"/>
    </i>
    <i r="1">
      <x v="3"/>
    </i>
    <i r="1">
      <x v="4"/>
    </i>
    <i>
      <x v="86"/>
      <x/>
    </i>
    <i r="1">
      <x v="1"/>
    </i>
    <i r="1">
      <x v="2"/>
    </i>
    <i r="1">
      <x v="3"/>
    </i>
    <i r="1">
      <x v="4"/>
    </i>
    <i>
      <x v="87"/>
      <x/>
    </i>
    <i r="1">
      <x v="1"/>
    </i>
    <i r="1">
      <x v="2"/>
    </i>
    <i r="1">
      <x v="3"/>
    </i>
    <i r="1">
      <x v="4"/>
    </i>
    <i>
      <x v="89"/>
      <x/>
    </i>
    <i r="1">
      <x v="1"/>
    </i>
    <i r="1">
      <x v="2"/>
    </i>
    <i r="1">
      <x v="3"/>
    </i>
    <i r="1">
      <x v="4"/>
    </i>
    <i>
      <x v="91"/>
      <x/>
    </i>
    <i r="1">
      <x v="1"/>
    </i>
    <i r="1">
      <x v="2"/>
    </i>
    <i r="1">
      <x v="3"/>
    </i>
    <i r="1">
      <x v="4"/>
    </i>
    <i>
      <x v="92"/>
      <x/>
    </i>
    <i r="1">
      <x v="1"/>
    </i>
    <i r="1">
      <x v="2"/>
    </i>
    <i r="1">
      <x v="3"/>
    </i>
    <i r="1">
      <x v="4"/>
    </i>
    <i>
      <x v="98"/>
      <x/>
    </i>
    <i r="1">
      <x v="2"/>
    </i>
    <i r="1">
      <x v="3"/>
    </i>
    <i r="1">
      <x v="4"/>
    </i>
    <i>
      <x v="100"/>
      <x v="1"/>
    </i>
    <i r="1">
      <x v="2"/>
    </i>
    <i r="1">
      <x v="3"/>
    </i>
    <i r="1">
      <x v="4"/>
    </i>
    <i>
      <x v="105"/>
      <x/>
    </i>
    <i r="1">
      <x v="1"/>
    </i>
    <i r="1">
      <x v="2"/>
    </i>
    <i r="1">
      <x v="3"/>
    </i>
    <i r="1">
      <x v="4"/>
    </i>
    <i>
      <x v="106"/>
      <x/>
    </i>
    <i r="1">
      <x v="1"/>
    </i>
    <i r="1">
      <x v="2"/>
    </i>
    <i r="1">
      <x v="3"/>
    </i>
    <i r="1">
      <x v="4"/>
    </i>
    <i>
      <x v="122"/>
      <x/>
    </i>
    <i r="1">
      <x v="1"/>
    </i>
    <i r="1">
      <x v="2"/>
    </i>
    <i r="1">
      <x v="3"/>
    </i>
    <i r="1">
      <x v="4"/>
    </i>
    <i>
      <x v="124"/>
      <x/>
    </i>
    <i r="1">
      <x v="1"/>
    </i>
    <i r="1">
      <x v="2"/>
    </i>
    <i r="1">
      <x v="3"/>
    </i>
    <i r="1">
      <x v="4"/>
    </i>
    <i>
      <x v="126"/>
      <x/>
    </i>
    <i r="1">
      <x v="1"/>
    </i>
    <i r="1">
      <x v="2"/>
    </i>
    <i r="1">
      <x v="3"/>
    </i>
    <i r="1">
      <x v="4"/>
    </i>
    <i>
      <x v="130"/>
      <x v="1"/>
    </i>
    <i r="1">
      <x v="2"/>
    </i>
    <i r="1">
      <x v="3"/>
    </i>
    <i r="1">
      <x v="4"/>
    </i>
    <i>
      <x v="131"/>
      <x/>
    </i>
    <i r="1">
      <x v="1"/>
    </i>
    <i>
      <x v="132"/>
      <x/>
    </i>
    <i r="1">
      <x v="1"/>
    </i>
    <i r="1">
      <x v="2"/>
    </i>
    <i r="1">
      <x v="3"/>
    </i>
    <i r="1">
      <x v="4"/>
    </i>
    <i>
      <x v="134"/>
      <x v="1"/>
    </i>
    <i r="1">
      <x v="2"/>
    </i>
    <i r="1">
      <x v="3"/>
    </i>
    <i r="1">
      <x v="4"/>
    </i>
    <i>
      <x v="137"/>
      <x/>
    </i>
    <i r="1">
      <x v="1"/>
    </i>
    <i r="1">
      <x v="2"/>
    </i>
    <i r="1">
      <x v="3"/>
    </i>
    <i>
      <x v="139"/>
      <x/>
    </i>
    <i r="1">
      <x v="4"/>
    </i>
    <i>
      <x v="145"/>
      <x/>
    </i>
    <i r="1">
      <x v="1"/>
    </i>
    <i r="1">
      <x v="2"/>
    </i>
    <i r="1">
      <x v="3"/>
    </i>
    <i r="1">
      <x v="4"/>
    </i>
    <i>
      <x v="147"/>
      <x/>
    </i>
    <i r="1">
      <x v="1"/>
    </i>
    <i r="1">
      <x v="2"/>
    </i>
    <i r="1">
      <x v="3"/>
    </i>
    <i r="1">
      <x v="4"/>
    </i>
    <i>
      <x v="152"/>
      <x/>
    </i>
    <i r="1">
      <x v="1"/>
    </i>
    <i r="1">
      <x v="2"/>
    </i>
    <i r="1">
      <x v="3"/>
    </i>
    <i r="1">
      <x v="4"/>
    </i>
    <i>
      <x v="162"/>
      <x/>
    </i>
    <i r="1">
      <x v="1"/>
    </i>
    <i r="1">
      <x v="2"/>
    </i>
    <i r="1">
      <x v="3"/>
    </i>
    <i r="1">
      <x v="4"/>
    </i>
    <i>
      <x v="163"/>
      <x/>
    </i>
    <i r="1">
      <x v="1"/>
    </i>
    <i r="1">
      <x v="2"/>
    </i>
    <i r="1">
      <x v="3"/>
    </i>
    <i r="1">
      <x v="4"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1">
    <pageField fld="1" hier="-1"/>
  </pageFields>
  <dataFields count="5">
    <dataField name="Happiness Scores" fld="3" baseField="0" baseItem="0"/>
    <dataField name="GDP" fld="5" baseField="1" baseItem="5"/>
    <dataField name="Life Expectancy" fld="7" baseField="1" baseItem="5"/>
    <dataField name="Trust" fld="9" baseField="1" baseItem="5"/>
    <dataField name="Freedom 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99"/>
  <sheetViews>
    <sheetView topLeftCell="A106" workbookViewId="0">
      <selection activeCell="A134" sqref="A134:G138"/>
    </sheetView>
  </sheetViews>
  <sheetFormatPr defaultRowHeight="15" x14ac:dyDescent="0.25"/>
  <cols>
    <col min="1" max="1" width="24.5703125" bestFit="1" customWidth="1"/>
    <col min="2" max="2" width="20.140625" bestFit="1" customWidth="1"/>
    <col min="3" max="3" width="16.42578125" bestFit="1" customWidth="1"/>
    <col min="4" max="4" width="12" bestFit="1" customWidth="1"/>
    <col min="5" max="5" width="14.7109375" bestFit="1" customWidth="1"/>
    <col min="6" max="7" width="12" bestFit="1" customWidth="1"/>
    <col min="8" max="8" width="36" bestFit="1" customWidth="1"/>
    <col min="9" max="9" width="16.42578125" bestFit="1" customWidth="1"/>
    <col min="10" max="10" width="31.42578125" bestFit="1" customWidth="1"/>
    <col min="11" max="11" width="13.5703125" bestFit="1" customWidth="1"/>
    <col min="12" max="12" width="29.42578125" bestFit="1" customWidth="1"/>
    <col min="13" max="13" width="15.7109375" bestFit="1" customWidth="1"/>
    <col min="14" max="14" width="36" bestFit="1" customWidth="1"/>
    <col min="15" max="15" width="16.42578125" bestFit="1" customWidth="1"/>
    <col min="16" max="16" width="31.42578125" bestFit="1" customWidth="1"/>
    <col min="17" max="17" width="13.5703125" bestFit="1" customWidth="1"/>
    <col min="18" max="18" width="29.42578125" bestFit="1" customWidth="1"/>
    <col min="19" max="19" width="15.7109375" bestFit="1" customWidth="1"/>
    <col min="20" max="20" width="36" bestFit="1" customWidth="1"/>
    <col min="21" max="21" width="16.42578125" bestFit="1" customWidth="1"/>
    <col min="22" max="22" width="31.42578125" bestFit="1" customWidth="1"/>
    <col min="23" max="23" width="13.5703125" bestFit="1" customWidth="1"/>
    <col min="24" max="24" width="29.42578125" bestFit="1" customWidth="1"/>
    <col min="25" max="25" width="15.7109375" bestFit="1" customWidth="1"/>
    <col min="26" max="26" width="36" bestFit="1" customWidth="1"/>
    <col min="27" max="27" width="16.42578125" bestFit="1" customWidth="1"/>
    <col min="28" max="28" width="31.42578125" bestFit="1" customWidth="1"/>
    <col min="29" max="29" width="13.5703125" bestFit="1" customWidth="1"/>
    <col min="30" max="30" width="29.42578125" bestFit="1" customWidth="1"/>
    <col min="31" max="31" width="15.7109375" bestFit="1" customWidth="1"/>
    <col min="32" max="32" width="36" bestFit="1" customWidth="1"/>
    <col min="33" max="33" width="15.5703125" bestFit="1" customWidth="1"/>
    <col min="34" max="34" width="12" bestFit="1" customWidth="1"/>
    <col min="35" max="35" width="25" bestFit="1" customWidth="1"/>
    <col min="36" max="36" width="25.28515625" bestFit="1" customWidth="1"/>
    <col min="37" max="37" width="11.7109375" bestFit="1" customWidth="1"/>
    <col min="38" max="38" width="26.7109375" bestFit="1" customWidth="1"/>
    <col min="39" max="39" width="30" bestFit="1" customWidth="1"/>
    <col min="40" max="40" width="14" bestFit="1" customWidth="1"/>
    <col min="41" max="41" width="17.28515625" bestFit="1" customWidth="1"/>
    <col min="42" max="42" width="13.42578125" bestFit="1" customWidth="1"/>
    <col min="43" max="43" width="17.85546875" bestFit="1" customWidth="1"/>
    <col min="44" max="44" width="15.5703125" bestFit="1" customWidth="1"/>
    <col min="45" max="45" width="9.85546875" bestFit="1" customWidth="1"/>
    <col min="46" max="46" width="25" bestFit="1" customWidth="1"/>
    <col min="47" max="47" width="25.28515625" bestFit="1" customWidth="1"/>
    <col min="48" max="48" width="11.7109375" bestFit="1" customWidth="1"/>
    <col min="49" max="49" width="26.7109375" bestFit="1" customWidth="1"/>
    <col min="50" max="50" width="30" bestFit="1" customWidth="1"/>
    <col min="51" max="51" width="14" bestFit="1" customWidth="1"/>
    <col min="52" max="52" width="17.28515625" bestFit="1" customWidth="1"/>
    <col min="53" max="53" width="13.42578125" bestFit="1" customWidth="1"/>
    <col min="54" max="54" width="17.85546875" bestFit="1" customWidth="1"/>
    <col min="55" max="55" width="15.5703125" bestFit="1" customWidth="1"/>
    <col min="56" max="56" width="9.85546875" bestFit="1" customWidth="1"/>
  </cols>
  <sheetData>
    <row r="1" spans="1:7" x14ac:dyDescent="0.25">
      <c r="A1" s="3" t="s">
        <v>1</v>
      </c>
      <c r="B1" t="s">
        <v>94</v>
      </c>
    </row>
    <row r="3" spans="1:7" x14ac:dyDescent="0.25">
      <c r="A3" s="3" t="s">
        <v>0</v>
      </c>
      <c r="B3" s="3" t="s">
        <v>12</v>
      </c>
      <c r="C3" t="s">
        <v>190</v>
      </c>
      <c r="D3" t="s">
        <v>194</v>
      </c>
      <c r="E3" t="s">
        <v>195</v>
      </c>
      <c r="F3" t="s">
        <v>196</v>
      </c>
      <c r="G3" t="s">
        <v>197</v>
      </c>
    </row>
    <row r="4" spans="1:7" x14ac:dyDescent="0.25">
      <c r="A4" s="5" t="s">
        <v>161</v>
      </c>
      <c r="B4" s="5">
        <v>2015</v>
      </c>
      <c r="C4" s="1">
        <v>4.0330000000000004</v>
      </c>
      <c r="D4" s="1">
        <v>0.75778000000000001</v>
      </c>
      <c r="E4" s="1">
        <v>0.16683000000000001</v>
      </c>
      <c r="F4" s="1">
        <v>7.1220000000000006E-2</v>
      </c>
      <c r="G4" s="1">
        <v>0.10384</v>
      </c>
    </row>
    <row r="5" spans="1:7" x14ac:dyDescent="0.25">
      <c r="B5" s="5">
        <v>2016</v>
      </c>
      <c r="C5" s="1">
        <v>3.8660000000000001</v>
      </c>
      <c r="D5" s="1">
        <v>0.84731000000000001</v>
      </c>
      <c r="E5" s="1">
        <v>4.9910000000000003E-2</v>
      </c>
      <c r="F5" s="1">
        <v>8.4339999999999998E-2</v>
      </c>
      <c r="G5" s="1">
        <v>5.8900000000000003E-3</v>
      </c>
    </row>
    <row r="6" spans="1:7" x14ac:dyDescent="0.25">
      <c r="B6" s="5">
        <v>2017</v>
      </c>
      <c r="C6" s="1">
        <v>3.795000076</v>
      </c>
      <c r="D6" s="1">
        <v>0.85842817999999999</v>
      </c>
      <c r="E6" s="1">
        <v>4.9868665999999999E-2</v>
      </c>
      <c r="F6" s="1">
        <v>6.9720334999999994E-2</v>
      </c>
      <c r="G6" s="1">
        <v>0</v>
      </c>
    </row>
    <row r="7" spans="1:7" x14ac:dyDescent="0.25">
      <c r="B7" s="5">
        <v>2018</v>
      </c>
      <c r="C7" s="1">
        <v>3.7949999999999999</v>
      </c>
      <c r="D7" s="1">
        <v>0.73</v>
      </c>
      <c r="E7" s="1">
        <v>0.26900000000000002</v>
      </c>
      <c r="F7" s="1">
        <v>6.0999999999999999E-2</v>
      </c>
      <c r="G7" s="1">
        <v>0</v>
      </c>
    </row>
    <row r="8" spans="1:7" x14ac:dyDescent="0.25">
      <c r="A8" s="5" t="s">
        <v>179</v>
      </c>
      <c r="B8" s="5">
        <v>2015</v>
      </c>
      <c r="C8" s="1">
        <v>3.34</v>
      </c>
      <c r="D8" s="1">
        <v>0.28665000000000002</v>
      </c>
      <c r="E8" s="1">
        <v>0.31909999999999999</v>
      </c>
      <c r="F8" s="1">
        <v>8.0100000000000005E-2</v>
      </c>
      <c r="G8" s="1">
        <v>0.48449999999999999</v>
      </c>
    </row>
    <row r="9" spans="1:7" x14ac:dyDescent="0.25">
      <c r="B9" s="5">
        <v>2016</v>
      </c>
      <c r="C9" s="1">
        <v>3.484</v>
      </c>
      <c r="D9" s="1">
        <v>0.39499000000000001</v>
      </c>
      <c r="E9" s="1">
        <v>0.21027999999999999</v>
      </c>
      <c r="F9" s="1">
        <v>6.6809999999999994E-2</v>
      </c>
      <c r="G9" s="1">
        <v>0.39746999999999999</v>
      </c>
    </row>
    <row r="10" spans="1:7" x14ac:dyDescent="0.25">
      <c r="B10" s="5">
        <v>2017</v>
      </c>
      <c r="C10" s="1">
        <v>3.6570000650000001</v>
      </c>
      <c r="D10" s="1">
        <v>0.431085408</v>
      </c>
      <c r="E10" s="1">
        <v>0.20993021100000001</v>
      </c>
      <c r="F10" s="1">
        <v>6.0929015000000003E-2</v>
      </c>
      <c r="G10" s="1">
        <v>0.42596277599999999</v>
      </c>
    </row>
    <row r="11" spans="1:7" x14ac:dyDescent="0.25">
      <c r="B11" s="5">
        <v>2018</v>
      </c>
      <c r="C11" s="1">
        <v>4.141</v>
      </c>
      <c r="D11" s="1">
        <v>0.378</v>
      </c>
      <c r="E11" s="1">
        <v>0.24</v>
      </c>
      <c r="F11" s="1">
        <v>6.7000000000000004E-2</v>
      </c>
      <c r="G11" s="1">
        <v>0.44</v>
      </c>
    </row>
    <row r="12" spans="1:7" x14ac:dyDescent="0.25">
      <c r="B12" s="5">
        <v>2019</v>
      </c>
      <c r="C12" s="1">
        <v>4.883</v>
      </c>
      <c r="D12" s="1">
        <v>0.39300000000000002</v>
      </c>
      <c r="E12" s="1">
        <v>0.39700000000000002</v>
      </c>
      <c r="F12" s="1">
        <v>8.2000000000000003E-2</v>
      </c>
      <c r="G12" s="1">
        <v>0.34899999999999998</v>
      </c>
    </row>
    <row r="13" spans="1:7" x14ac:dyDescent="0.25">
      <c r="A13" s="5" t="s">
        <v>152</v>
      </c>
      <c r="B13" s="5">
        <v>2015</v>
      </c>
      <c r="C13" s="1">
        <v>4.3319999999999999</v>
      </c>
      <c r="D13" s="1">
        <v>0.99355000000000004</v>
      </c>
      <c r="E13" s="1">
        <v>4.7759999999999997E-2</v>
      </c>
      <c r="F13" s="1">
        <v>0.12474</v>
      </c>
      <c r="G13" s="1">
        <v>0.49495</v>
      </c>
    </row>
    <row r="14" spans="1:7" x14ac:dyDescent="0.25">
      <c r="B14" s="5">
        <v>2016</v>
      </c>
      <c r="C14" s="1">
        <v>3.9740000000000002</v>
      </c>
      <c r="D14" s="1">
        <v>1.09426</v>
      </c>
      <c r="E14" s="1">
        <v>0.34752</v>
      </c>
      <c r="F14" s="1">
        <v>0.10768999999999999</v>
      </c>
      <c r="G14" s="1">
        <v>0.44089</v>
      </c>
    </row>
    <row r="15" spans="1:7" x14ac:dyDescent="0.25">
      <c r="B15" s="5">
        <v>2017</v>
      </c>
      <c r="C15" s="1">
        <v>3.766000032</v>
      </c>
      <c r="D15" s="1">
        <v>1.122094154</v>
      </c>
      <c r="E15" s="1">
        <v>0.34175550900000001</v>
      </c>
      <c r="F15" s="1">
        <v>9.8583198999999996E-2</v>
      </c>
      <c r="G15" s="1">
        <v>0.505196333</v>
      </c>
    </row>
    <row r="16" spans="1:7" x14ac:dyDescent="0.25">
      <c r="B16" s="5">
        <v>2018</v>
      </c>
      <c r="C16" s="1">
        <v>3.59</v>
      </c>
      <c r="D16" s="1">
        <v>1.0169999999999999</v>
      </c>
      <c r="E16" s="1">
        <v>0.41699999999999998</v>
      </c>
      <c r="F16" s="1">
        <v>9.1999999999999998E-2</v>
      </c>
      <c r="G16" s="1">
        <v>0.55700000000000005</v>
      </c>
    </row>
    <row r="17" spans="1:7" x14ac:dyDescent="0.25">
      <c r="B17" s="5">
        <v>2019</v>
      </c>
      <c r="C17" s="1">
        <v>3.488</v>
      </c>
      <c r="D17" s="1">
        <v>1.0409999999999999</v>
      </c>
      <c r="E17" s="1">
        <v>0.53800000000000003</v>
      </c>
      <c r="F17" s="1">
        <v>0.1</v>
      </c>
      <c r="G17" s="1">
        <v>0.45500000000000002</v>
      </c>
    </row>
    <row r="18" spans="1:7" x14ac:dyDescent="0.25">
      <c r="A18" s="5" t="s">
        <v>176</v>
      </c>
      <c r="B18" s="5">
        <v>2015</v>
      </c>
      <c r="C18" s="1">
        <v>3.5870000000000002</v>
      </c>
      <c r="D18" s="1">
        <v>0.25812000000000002</v>
      </c>
      <c r="E18" s="1">
        <v>0.27124999999999999</v>
      </c>
      <c r="F18" s="1">
        <v>0.12831999999999999</v>
      </c>
      <c r="G18" s="1">
        <v>0.39493</v>
      </c>
    </row>
    <row r="19" spans="1:7" x14ac:dyDescent="0.25">
      <c r="B19" s="5">
        <v>2016</v>
      </c>
      <c r="C19" s="1">
        <v>3.7389999999999999</v>
      </c>
      <c r="D19" s="1">
        <v>0.31995000000000001</v>
      </c>
      <c r="E19" s="1">
        <v>0.21296999999999999</v>
      </c>
      <c r="F19" s="1">
        <v>0.12533</v>
      </c>
      <c r="G19" s="1">
        <v>0.3337</v>
      </c>
    </row>
    <row r="20" spans="1:7" x14ac:dyDescent="0.25">
      <c r="B20" s="5">
        <v>2017</v>
      </c>
      <c r="C20" s="1">
        <v>4.0320000650000001</v>
      </c>
      <c r="D20" s="1">
        <v>0.35022771400000002</v>
      </c>
      <c r="E20" s="1">
        <v>0.21584425900000001</v>
      </c>
      <c r="F20" s="1">
        <v>0.120328106</v>
      </c>
      <c r="G20" s="1">
        <v>0.32436785099999998</v>
      </c>
    </row>
    <row r="21" spans="1:7" x14ac:dyDescent="0.25">
      <c r="B21" s="5">
        <v>2018</v>
      </c>
      <c r="C21" s="1">
        <v>4.4240000000000004</v>
      </c>
      <c r="D21" s="1">
        <v>0.314</v>
      </c>
      <c r="E21" s="1">
        <v>0.254</v>
      </c>
      <c r="F21" s="1">
        <v>0.128</v>
      </c>
      <c r="G21" s="1">
        <v>0.312</v>
      </c>
    </row>
    <row r="22" spans="1:7" x14ac:dyDescent="0.25">
      <c r="B22" s="5">
        <v>2019</v>
      </c>
      <c r="C22" s="1">
        <v>4.5869999999999997</v>
      </c>
      <c r="D22" s="1">
        <v>0.33100000000000002</v>
      </c>
      <c r="E22" s="1">
        <v>0.38</v>
      </c>
      <c r="F22" s="1">
        <v>0.113</v>
      </c>
      <c r="G22" s="1">
        <v>0.255</v>
      </c>
    </row>
    <row r="23" spans="1:7" x14ac:dyDescent="0.25">
      <c r="A23" s="5" t="s">
        <v>181</v>
      </c>
      <c r="B23" s="5">
        <v>2015</v>
      </c>
      <c r="C23" s="1">
        <v>2.9049999999999998</v>
      </c>
      <c r="D23" s="1">
        <v>1.5299999999999999E-2</v>
      </c>
      <c r="E23" s="1">
        <v>0.22395999999999999</v>
      </c>
      <c r="F23" s="1">
        <v>0.10062</v>
      </c>
      <c r="G23" s="1">
        <v>0.11849999999999999</v>
      </c>
    </row>
    <row r="24" spans="1:7" x14ac:dyDescent="0.25">
      <c r="B24" s="5">
        <v>2016</v>
      </c>
      <c r="C24" s="1">
        <v>2.9049999999999998</v>
      </c>
      <c r="D24" s="1">
        <v>6.8309999999999996E-2</v>
      </c>
      <c r="E24" s="1">
        <v>0.15747</v>
      </c>
      <c r="F24" s="1">
        <v>9.4189999999999996E-2</v>
      </c>
      <c r="G24" s="1">
        <v>4.3200000000000002E-2</v>
      </c>
    </row>
    <row r="25" spans="1:7" x14ac:dyDescent="0.25">
      <c r="B25" s="5">
        <v>2017</v>
      </c>
      <c r="C25" s="1">
        <v>2.9049999710000001</v>
      </c>
      <c r="D25" s="1">
        <v>9.1622569000000001E-2</v>
      </c>
      <c r="E25" s="1">
        <v>0.15161079199999999</v>
      </c>
      <c r="F25" s="1">
        <v>8.4147945000000002E-2</v>
      </c>
      <c r="G25" s="1">
        <v>5.9900753000000001E-2</v>
      </c>
    </row>
    <row r="26" spans="1:7" x14ac:dyDescent="0.25">
      <c r="B26" s="5">
        <v>2018</v>
      </c>
      <c r="C26" s="1">
        <v>2.9049999999999998</v>
      </c>
      <c r="D26" s="1">
        <v>9.0999999999999998E-2</v>
      </c>
      <c r="E26" s="1">
        <v>0.14499999999999999</v>
      </c>
      <c r="F26" s="1">
        <v>7.5999999999999998E-2</v>
      </c>
      <c r="G26" s="1">
        <v>6.5000000000000002E-2</v>
      </c>
    </row>
    <row r="27" spans="1:7" x14ac:dyDescent="0.25">
      <c r="B27" s="5">
        <v>2019</v>
      </c>
      <c r="C27" s="1">
        <v>3.7749999999999999</v>
      </c>
      <c r="D27" s="1">
        <v>4.5999999999999999E-2</v>
      </c>
      <c r="E27" s="1">
        <v>0.38</v>
      </c>
      <c r="F27" s="1">
        <v>0.18</v>
      </c>
      <c r="G27" s="1">
        <v>0.22</v>
      </c>
    </row>
    <row r="28" spans="1:7" x14ac:dyDescent="0.25">
      <c r="A28" s="5" t="s">
        <v>157</v>
      </c>
      <c r="B28" s="5">
        <v>2015</v>
      </c>
      <c r="C28" s="1">
        <v>4.2519999999999998</v>
      </c>
      <c r="D28" s="1">
        <v>0.42249999999999999</v>
      </c>
      <c r="E28" s="1">
        <v>0.23402000000000001</v>
      </c>
      <c r="F28" s="1">
        <v>5.7860000000000002E-2</v>
      </c>
      <c r="G28" s="1">
        <v>0.49308999999999997</v>
      </c>
    </row>
    <row r="29" spans="1:7" x14ac:dyDescent="0.25">
      <c r="B29" s="5">
        <v>2016</v>
      </c>
      <c r="C29" s="1">
        <v>4.5129999999999999</v>
      </c>
      <c r="D29" s="1">
        <v>0.52497000000000005</v>
      </c>
      <c r="E29" s="1">
        <v>0.12698000000000001</v>
      </c>
      <c r="F29" s="1">
        <v>6.1260000000000002E-2</v>
      </c>
      <c r="G29" s="1">
        <v>0.42736000000000002</v>
      </c>
    </row>
    <row r="30" spans="1:7" x14ac:dyDescent="0.25">
      <c r="B30" s="5">
        <v>2017</v>
      </c>
      <c r="C30" s="1">
        <v>4.6950001720000003</v>
      </c>
      <c r="D30" s="1">
        <v>0.56430536499999995</v>
      </c>
      <c r="E30" s="1">
        <v>0.132892117</v>
      </c>
      <c r="F30" s="1">
        <v>5.1306630999999998E-2</v>
      </c>
      <c r="G30" s="1">
        <v>0.43038874900000001</v>
      </c>
    </row>
    <row r="31" spans="1:7" x14ac:dyDescent="0.25">
      <c r="B31" s="5">
        <v>2018</v>
      </c>
      <c r="C31" s="1">
        <v>4.9749999999999996</v>
      </c>
      <c r="D31" s="1">
        <v>0.53500000000000003</v>
      </c>
      <c r="E31" s="1">
        <v>0.182</v>
      </c>
      <c r="F31" s="1">
        <v>4.2999999999999997E-2</v>
      </c>
      <c r="G31" s="1">
        <v>0.45400000000000001</v>
      </c>
    </row>
    <row r="32" spans="1:7" x14ac:dyDescent="0.25">
      <c r="B32" s="5">
        <v>2019</v>
      </c>
      <c r="C32" s="1">
        <v>5.0439999999999996</v>
      </c>
      <c r="D32" s="1">
        <v>0.54900000000000004</v>
      </c>
      <c r="E32" s="1">
        <v>0.33100000000000002</v>
      </c>
      <c r="F32" s="1">
        <v>3.6999999999999998E-2</v>
      </c>
      <c r="G32" s="1">
        <v>0.38100000000000001</v>
      </c>
    </row>
    <row r="33" spans="1:7" x14ac:dyDescent="0.25">
      <c r="A33" s="5" t="s">
        <v>172</v>
      </c>
      <c r="B33" s="5">
        <v>2015</v>
      </c>
      <c r="C33" s="1">
        <v>3.6779999999999999</v>
      </c>
      <c r="D33" s="1">
        <v>7.85E-2</v>
      </c>
      <c r="E33" s="1">
        <v>6.6989999999999994E-2</v>
      </c>
      <c r="F33" s="1">
        <v>8.2890000000000005E-2</v>
      </c>
      <c r="G33" s="1">
        <v>0.48879</v>
      </c>
    </row>
    <row r="34" spans="1:7" x14ac:dyDescent="0.25">
      <c r="B34" s="5">
        <v>2017</v>
      </c>
      <c r="C34" s="1">
        <v>2.6930000779999999</v>
      </c>
      <c r="D34" s="1">
        <v>0</v>
      </c>
      <c r="E34" s="1">
        <v>1.8772686E-2</v>
      </c>
      <c r="F34" s="1">
        <v>5.6565075999999999E-2</v>
      </c>
      <c r="G34" s="1">
        <v>0.270842046</v>
      </c>
    </row>
    <row r="35" spans="1:7" x14ac:dyDescent="0.25">
      <c r="B35" s="5">
        <v>2018</v>
      </c>
      <c r="C35" s="1">
        <v>3.0830000000000002</v>
      </c>
      <c r="D35" s="1">
        <v>2.4E-2</v>
      </c>
      <c r="E35" s="1">
        <v>0.01</v>
      </c>
      <c r="F35" s="1">
        <v>3.7999999999999999E-2</v>
      </c>
      <c r="G35" s="1">
        <v>0.30499999999999999</v>
      </c>
    </row>
    <row r="36" spans="1:7" x14ac:dyDescent="0.25">
      <c r="B36" s="5">
        <v>2019</v>
      </c>
      <c r="C36" s="1">
        <v>3.0830000000000002</v>
      </c>
      <c r="D36" s="1">
        <v>2.5999999999999999E-2</v>
      </c>
      <c r="E36" s="1">
        <v>0.105</v>
      </c>
      <c r="F36" s="1">
        <v>3.5000000000000003E-2</v>
      </c>
      <c r="G36" s="1">
        <v>0.22500000000000001</v>
      </c>
    </row>
    <row r="37" spans="1:7" x14ac:dyDescent="0.25">
      <c r="A37" s="5" t="s">
        <v>173</v>
      </c>
      <c r="B37" s="5">
        <v>2015</v>
      </c>
      <c r="C37" s="1">
        <v>3.6669999999999998</v>
      </c>
      <c r="D37" s="1">
        <v>0.34193000000000001</v>
      </c>
      <c r="E37" s="1">
        <v>0.15010000000000001</v>
      </c>
      <c r="F37" s="1">
        <v>5.2690000000000001E-2</v>
      </c>
      <c r="G37" s="1">
        <v>0.23501</v>
      </c>
    </row>
    <row r="38" spans="1:7" x14ac:dyDescent="0.25">
      <c r="B38" s="5">
        <v>2016</v>
      </c>
      <c r="C38" s="1">
        <v>3.7629999999999999</v>
      </c>
      <c r="D38" s="1">
        <v>0.42214000000000002</v>
      </c>
      <c r="E38" s="1">
        <v>3.8240000000000003E-2</v>
      </c>
      <c r="F38" s="1">
        <v>4.9520000000000002E-2</v>
      </c>
      <c r="G38" s="1">
        <v>0.12806999999999999</v>
      </c>
    </row>
    <row r="39" spans="1:7" x14ac:dyDescent="0.25">
      <c r="B39" s="5">
        <v>2017</v>
      </c>
      <c r="C39" s="1">
        <v>3.9360001090000001</v>
      </c>
      <c r="D39" s="1">
        <v>0.43801298700000002</v>
      </c>
      <c r="E39" s="1">
        <v>4.1134715000000002E-2</v>
      </c>
      <c r="F39" s="1">
        <v>5.3581881999999997E-2</v>
      </c>
      <c r="G39" s="1">
        <v>0.162342027</v>
      </c>
    </row>
    <row r="40" spans="1:7" x14ac:dyDescent="0.25">
      <c r="B40" s="5">
        <v>2018</v>
      </c>
      <c r="C40" s="1">
        <v>4.3010000000000002</v>
      </c>
      <c r="D40" s="1">
        <v>0.35799999999999998</v>
      </c>
      <c r="E40" s="1">
        <v>5.2999999999999999E-2</v>
      </c>
      <c r="F40" s="1">
        <v>0.06</v>
      </c>
      <c r="G40" s="1">
        <v>0.189</v>
      </c>
    </row>
    <row r="41" spans="1:7" x14ac:dyDescent="0.25">
      <c r="B41" s="5">
        <v>2019</v>
      </c>
      <c r="C41" s="1">
        <v>4.3499999999999996</v>
      </c>
      <c r="D41" s="1">
        <v>0.35</v>
      </c>
      <c r="E41" s="1">
        <v>0.192</v>
      </c>
      <c r="F41" s="1">
        <v>7.8E-2</v>
      </c>
      <c r="G41" s="1">
        <v>0.17399999999999999</v>
      </c>
    </row>
    <row r="42" spans="1:7" x14ac:dyDescent="0.25">
      <c r="A42" s="5" t="s">
        <v>164</v>
      </c>
      <c r="B42" s="5">
        <v>2015</v>
      </c>
      <c r="C42" s="1">
        <v>3.956</v>
      </c>
      <c r="D42" s="1">
        <v>0.23905999999999999</v>
      </c>
      <c r="E42" s="1">
        <v>0.36314999999999997</v>
      </c>
      <c r="F42" s="1">
        <v>0.19900000000000001</v>
      </c>
      <c r="G42" s="1">
        <v>0.22917000000000001</v>
      </c>
    </row>
    <row r="43" spans="1:7" x14ac:dyDescent="0.25">
      <c r="B43" s="5">
        <v>2016</v>
      </c>
      <c r="C43" s="1">
        <v>3.956</v>
      </c>
      <c r="D43" s="1">
        <v>0.27509</v>
      </c>
      <c r="E43" s="1">
        <v>0.29981000000000002</v>
      </c>
      <c r="F43" s="1">
        <v>0.18437000000000001</v>
      </c>
      <c r="G43" s="1">
        <v>0.15412000000000001</v>
      </c>
    </row>
    <row r="44" spans="1:7" x14ac:dyDescent="0.25">
      <c r="B44" s="5">
        <v>2019</v>
      </c>
      <c r="C44" s="1">
        <v>3.9729999999999999</v>
      </c>
      <c r="D44" s="1">
        <v>0.27400000000000002</v>
      </c>
      <c r="E44" s="1">
        <v>0.505</v>
      </c>
      <c r="F44" s="1">
        <v>7.8E-2</v>
      </c>
      <c r="G44" s="1">
        <v>0.14199999999999999</v>
      </c>
    </row>
    <row r="45" spans="1:7" x14ac:dyDescent="0.25">
      <c r="A45" s="5" t="s">
        <v>163</v>
      </c>
      <c r="B45" s="5">
        <v>2015</v>
      </c>
      <c r="C45" s="1">
        <v>3.9889999999999999</v>
      </c>
      <c r="D45" s="1">
        <v>0.67866000000000004</v>
      </c>
      <c r="E45" s="1">
        <v>0.31051000000000001</v>
      </c>
      <c r="F45" s="1">
        <v>0.11686000000000001</v>
      </c>
      <c r="G45" s="1">
        <v>0.41465999999999997</v>
      </c>
    </row>
    <row r="46" spans="1:7" x14ac:dyDescent="0.25">
      <c r="B46" s="5">
        <v>2016</v>
      </c>
      <c r="C46" s="1">
        <v>4.2359999999999998</v>
      </c>
      <c r="D46" s="1">
        <v>0.77109000000000005</v>
      </c>
      <c r="E46" s="1">
        <v>0.28211999999999998</v>
      </c>
      <c r="F46" s="1">
        <v>9.7530000000000006E-2</v>
      </c>
      <c r="G46" s="1">
        <v>0.37938</v>
      </c>
    </row>
    <row r="47" spans="1:7" x14ac:dyDescent="0.25">
      <c r="B47" s="5">
        <v>2017</v>
      </c>
      <c r="C47" s="1">
        <v>4.2909998890000001</v>
      </c>
      <c r="D47" s="1">
        <v>0.80896425199999999</v>
      </c>
      <c r="E47" s="1">
        <v>0.28995743400000001</v>
      </c>
      <c r="F47" s="1">
        <v>7.9618133999999993E-2</v>
      </c>
      <c r="G47" s="1">
        <v>0.43502587100000001</v>
      </c>
    </row>
    <row r="48" spans="1:7" x14ac:dyDescent="0.25">
      <c r="B48" s="5">
        <v>2018</v>
      </c>
      <c r="C48" s="1">
        <v>4.5590000000000002</v>
      </c>
      <c r="D48" s="1">
        <v>0.68200000000000005</v>
      </c>
      <c r="E48" s="1">
        <v>0.34300000000000003</v>
      </c>
      <c r="F48" s="1">
        <v>7.6999999999999999E-2</v>
      </c>
      <c r="G48" s="1">
        <v>0.51400000000000001</v>
      </c>
    </row>
    <row r="49" spans="1:7" x14ac:dyDescent="0.25">
      <c r="B49" s="5">
        <v>2019</v>
      </c>
      <c r="C49" s="1">
        <v>4.8120000000000003</v>
      </c>
      <c r="D49" s="1">
        <v>0.67300000000000004</v>
      </c>
      <c r="E49" s="1">
        <v>0.50800000000000001</v>
      </c>
      <c r="F49" s="1">
        <v>9.2999999999999999E-2</v>
      </c>
      <c r="G49" s="1">
        <v>0.372</v>
      </c>
    </row>
    <row r="50" spans="1:7" x14ac:dyDescent="0.25">
      <c r="A50" s="5" t="s">
        <v>144</v>
      </c>
      <c r="B50" s="5">
        <v>2015</v>
      </c>
      <c r="C50" s="1">
        <v>4.5170000000000003</v>
      </c>
      <c r="D50" s="1">
        <v>0</v>
      </c>
      <c r="E50" s="1">
        <v>9.8059999999999994E-2</v>
      </c>
      <c r="F50" s="1">
        <v>7.6249999999999998E-2</v>
      </c>
      <c r="G50" s="1">
        <v>0.22605</v>
      </c>
    </row>
    <row r="51" spans="1:7" x14ac:dyDescent="0.25">
      <c r="B51" s="5">
        <v>2016</v>
      </c>
      <c r="C51" s="1">
        <v>4.2720000000000002</v>
      </c>
      <c r="D51" s="1">
        <v>5.6610000000000001E-2</v>
      </c>
      <c r="E51" s="1">
        <v>0.188</v>
      </c>
      <c r="F51" s="1">
        <v>6.0749999999999998E-2</v>
      </c>
      <c r="G51" s="1">
        <v>0.15601999999999999</v>
      </c>
    </row>
    <row r="52" spans="1:7" x14ac:dyDescent="0.25">
      <c r="B52" s="5">
        <v>2017</v>
      </c>
      <c r="C52" s="1">
        <v>4.2800002099999999</v>
      </c>
      <c r="D52" s="1">
        <v>9.2102349E-2</v>
      </c>
      <c r="E52" s="1">
        <v>0.19140702500000001</v>
      </c>
      <c r="F52" s="1">
        <v>6.0241356000000003E-2</v>
      </c>
      <c r="G52" s="1">
        <v>0.23596134799999999</v>
      </c>
    </row>
    <row r="53" spans="1:7" x14ac:dyDescent="0.25">
      <c r="B53" s="5">
        <v>2018</v>
      </c>
      <c r="C53" s="1">
        <v>4.2450000000000001</v>
      </c>
      <c r="D53" s="1">
        <v>6.9000000000000006E-2</v>
      </c>
      <c r="E53" s="1">
        <v>0.20399999999999999</v>
      </c>
      <c r="F53" s="1">
        <v>5.1999999999999998E-2</v>
      </c>
      <c r="G53" s="1">
        <v>0.312</v>
      </c>
    </row>
    <row r="54" spans="1:7" x14ac:dyDescent="0.25">
      <c r="B54" s="5">
        <v>2019</v>
      </c>
      <c r="C54" s="1">
        <v>4.4180000000000001</v>
      </c>
      <c r="D54" s="1">
        <v>9.4E-2</v>
      </c>
      <c r="E54" s="1">
        <v>0.35699999999999998</v>
      </c>
      <c r="F54" s="1">
        <v>5.2999999999999999E-2</v>
      </c>
      <c r="G54" s="1">
        <v>0.26900000000000002</v>
      </c>
    </row>
    <row r="55" spans="1:7" x14ac:dyDescent="0.25">
      <c r="A55" s="5" t="s">
        <v>150</v>
      </c>
      <c r="B55" s="5">
        <v>2015</v>
      </c>
      <c r="C55" s="1">
        <v>4.3689999999999998</v>
      </c>
      <c r="D55" s="1">
        <v>0.44024999999999997</v>
      </c>
      <c r="E55" s="1">
        <v>0.36291000000000001</v>
      </c>
      <c r="F55" s="1">
        <v>0.28105000000000002</v>
      </c>
      <c r="G55" s="1">
        <v>0.46073999999999998</v>
      </c>
    </row>
    <row r="56" spans="1:7" x14ac:dyDescent="0.25">
      <c r="A56" s="5" t="s">
        <v>146</v>
      </c>
      <c r="B56" s="5">
        <v>2015</v>
      </c>
      <c r="C56" s="1">
        <v>4.5119999999999996</v>
      </c>
      <c r="D56" s="1">
        <v>0.19073000000000001</v>
      </c>
      <c r="E56" s="1">
        <v>0.44055</v>
      </c>
      <c r="F56" s="1">
        <v>0.15048</v>
      </c>
      <c r="G56" s="1">
        <v>0.4345</v>
      </c>
    </row>
    <row r="57" spans="1:7" x14ac:dyDescent="0.25">
      <c r="B57" s="5">
        <v>2016</v>
      </c>
      <c r="C57" s="1">
        <v>4.508</v>
      </c>
      <c r="D57" s="1">
        <v>0.29282999999999998</v>
      </c>
      <c r="E57" s="1">
        <v>0.34577999999999998</v>
      </c>
      <c r="F57" s="1">
        <v>0.17169999999999999</v>
      </c>
      <c r="G57" s="1">
        <v>0.36703000000000002</v>
      </c>
    </row>
    <row r="58" spans="1:7" x14ac:dyDescent="0.25">
      <c r="B58" s="5">
        <v>2017</v>
      </c>
      <c r="C58" s="1">
        <v>4.4600000380000004</v>
      </c>
      <c r="D58" s="1">
        <v>0.33923384499999998</v>
      </c>
      <c r="E58" s="1">
        <v>0.35340970799999999</v>
      </c>
      <c r="F58" s="1">
        <v>0.165455714</v>
      </c>
      <c r="G58" s="1">
        <v>0.40884274199999998</v>
      </c>
    </row>
    <row r="59" spans="1:7" x14ac:dyDescent="0.25">
      <c r="B59" s="5">
        <v>2018</v>
      </c>
      <c r="C59" s="1">
        <v>4.3499999999999996</v>
      </c>
      <c r="D59" s="1">
        <v>0.308</v>
      </c>
      <c r="E59" s="1">
        <v>0.39100000000000001</v>
      </c>
      <c r="F59" s="1">
        <v>0.14599999999999999</v>
      </c>
      <c r="G59" s="1">
        <v>0.45200000000000001</v>
      </c>
    </row>
    <row r="60" spans="1:7" x14ac:dyDescent="0.25">
      <c r="B60" s="5">
        <v>2019</v>
      </c>
      <c r="C60" s="1">
        <v>4.2859999999999996</v>
      </c>
      <c r="D60" s="1">
        <v>0.33600000000000002</v>
      </c>
      <c r="E60" s="1">
        <v>0.53200000000000003</v>
      </c>
      <c r="F60" s="1">
        <v>0.1</v>
      </c>
      <c r="G60" s="1">
        <v>0.34399999999999997</v>
      </c>
    </row>
    <row r="61" spans="1:7" x14ac:dyDescent="0.25">
      <c r="A61" s="5" t="s">
        <v>167</v>
      </c>
      <c r="B61" s="5">
        <v>2015</v>
      </c>
      <c r="C61" s="1">
        <v>3.8959999999999999</v>
      </c>
      <c r="D61" s="1">
        <v>1.0602400000000001</v>
      </c>
      <c r="E61" s="1">
        <v>0.43371999999999999</v>
      </c>
      <c r="F61" s="1">
        <v>0.11090999999999999</v>
      </c>
      <c r="G61" s="1">
        <v>0.31913999999999998</v>
      </c>
    </row>
    <row r="62" spans="1:7" x14ac:dyDescent="0.25">
      <c r="B62" s="5">
        <v>2016</v>
      </c>
      <c r="C62" s="1">
        <v>4.1210000000000004</v>
      </c>
      <c r="D62" s="1">
        <v>1.1585099999999999</v>
      </c>
      <c r="E62" s="1">
        <v>0.34939999999999999</v>
      </c>
      <c r="F62" s="1">
        <v>9.3140000000000001E-2</v>
      </c>
      <c r="G62" s="1">
        <v>0.28098000000000001</v>
      </c>
    </row>
    <row r="63" spans="1:7" x14ac:dyDescent="0.25">
      <c r="B63" s="5">
        <v>2017</v>
      </c>
      <c r="C63" s="1">
        <v>4.4650001530000001</v>
      </c>
      <c r="D63" s="1">
        <v>1.198210239</v>
      </c>
      <c r="E63" s="1">
        <v>0.35657858799999997</v>
      </c>
      <c r="F63" s="1">
        <v>7.6046787000000005E-2</v>
      </c>
      <c r="G63" s="1">
        <v>0.312328577</v>
      </c>
    </row>
    <row r="64" spans="1:7" x14ac:dyDescent="0.25">
      <c r="B64" s="5">
        <v>2018</v>
      </c>
      <c r="C64" s="1">
        <v>4.758</v>
      </c>
      <c r="D64" s="1">
        <v>1.036</v>
      </c>
      <c r="E64" s="1">
        <v>0.40400000000000003</v>
      </c>
      <c r="F64" s="1">
        <v>5.1999999999999998E-2</v>
      </c>
      <c r="G64" s="1">
        <v>0.35599999999999998</v>
      </c>
    </row>
    <row r="65" spans="1:7" x14ac:dyDescent="0.25">
      <c r="B65" s="5">
        <v>2019</v>
      </c>
      <c r="C65" s="1">
        <v>4.7990000000000004</v>
      </c>
      <c r="D65" s="1">
        <v>1.0569999999999999</v>
      </c>
      <c r="E65" s="1">
        <v>0.57099999999999995</v>
      </c>
      <c r="F65" s="1">
        <v>5.5E-2</v>
      </c>
      <c r="G65" s="1">
        <v>0.29499999999999998</v>
      </c>
    </row>
    <row r="66" spans="1:7" x14ac:dyDescent="0.25">
      <c r="A66" s="5" t="s">
        <v>189</v>
      </c>
      <c r="B66" s="5">
        <v>2019</v>
      </c>
      <c r="C66" s="1">
        <v>4.516</v>
      </c>
      <c r="D66" s="1">
        <v>0.308</v>
      </c>
      <c r="E66" s="1">
        <v>0.42799999999999999</v>
      </c>
      <c r="F66" s="1">
        <v>0.16700000000000001</v>
      </c>
      <c r="G66" s="1">
        <v>0.38200000000000001</v>
      </c>
    </row>
    <row r="67" spans="1:7" x14ac:dyDescent="0.25">
      <c r="A67" s="5" t="s">
        <v>138</v>
      </c>
      <c r="B67" s="5">
        <v>2015</v>
      </c>
      <c r="C67" s="1">
        <v>4.633</v>
      </c>
      <c r="D67" s="1">
        <v>0.54557999999999995</v>
      </c>
      <c r="E67" s="1">
        <v>0.40132000000000001</v>
      </c>
      <c r="F67" s="1">
        <v>4.3549999999999998E-2</v>
      </c>
      <c r="G67" s="1">
        <v>0.42342000000000002</v>
      </c>
    </row>
    <row r="68" spans="1:7" x14ac:dyDescent="0.25">
      <c r="B68" s="5">
        <v>2016</v>
      </c>
      <c r="C68" s="1">
        <v>4.2759999999999998</v>
      </c>
      <c r="D68" s="1">
        <v>0.63107000000000002</v>
      </c>
      <c r="E68" s="1">
        <v>0.29681000000000002</v>
      </c>
      <c r="F68" s="1">
        <v>3.2599999999999997E-2</v>
      </c>
      <c r="G68" s="1">
        <v>0.40972999999999998</v>
      </c>
    </row>
    <row r="69" spans="1:7" x14ac:dyDescent="0.25">
      <c r="B69" s="5">
        <v>2017</v>
      </c>
      <c r="C69" s="1">
        <v>4.1199998860000004</v>
      </c>
      <c r="D69" s="1">
        <v>0.66722482400000005</v>
      </c>
      <c r="E69" s="1">
        <v>0.29563772700000002</v>
      </c>
      <c r="F69" s="1">
        <v>2.533637E-2</v>
      </c>
      <c r="G69" s="1">
        <v>0.42302629400000002</v>
      </c>
    </row>
    <row r="70" spans="1:7" x14ac:dyDescent="0.25">
      <c r="B70" s="5">
        <v>2018</v>
      </c>
      <c r="C70" s="1">
        <v>4.657</v>
      </c>
      <c r="D70" s="1">
        <v>0.59199999999999997</v>
      </c>
      <c r="E70" s="1">
        <v>0.33700000000000002</v>
      </c>
      <c r="F70" s="1">
        <v>2.9000000000000001E-2</v>
      </c>
      <c r="G70" s="1">
        <v>0.499</v>
      </c>
    </row>
    <row r="71" spans="1:7" x14ac:dyDescent="0.25">
      <c r="B71" s="5">
        <v>2019</v>
      </c>
      <c r="C71" s="1">
        <v>4.9960000000000004</v>
      </c>
      <c r="D71" s="1">
        <v>0.61099999999999999</v>
      </c>
      <c r="E71" s="1">
        <v>0.48599999999999999</v>
      </c>
      <c r="F71" s="1">
        <v>0.04</v>
      </c>
      <c r="G71" s="1">
        <v>0.38100000000000001</v>
      </c>
    </row>
    <row r="72" spans="1:7" x14ac:dyDescent="0.25">
      <c r="A72" s="5" t="s">
        <v>174</v>
      </c>
      <c r="B72" s="5">
        <v>2015</v>
      </c>
      <c r="C72" s="1">
        <v>3.6560000000000001</v>
      </c>
      <c r="D72" s="1">
        <v>0.17416999999999999</v>
      </c>
      <c r="E72" s="1">
        <v>0.24009</v>
      </c>
      <c r="F72" s="1">
        <v>0.12139</v>
      </c>
      <c r="G72" s="1">
        <v>0.37724999999999997</v>
      </c>
    </row>
    <row r="73" spans="1:7" x14ac:dyDescent="0.25">
      <c r="B73" s="5">
        <v>2016</v>
      </c>
      <c r="C73" s="1">
        <v>3.6070000000000002</v>
      </c>
      <c r="D73" s="1">
        <v>0.22414999999999999</v>
      </c>
      <c r="E73" s="1">
        <v>0.18829000000000001</v>
      </c>
      <c r="F73" s="1">
        <v>0.1192</v>
      </c>
      <c r="G73" s="1">
        <v>0.30953000000000003</v>
      </c>
    </row>
    <row r="74" spans="1:7" x14ac:dyDescent="0.25">
      <c r="B74" s="5">
        <v>2017</v>
      </c>
      <c r="C74" s="1">
        <v>3.5069999690000002</v>
      </c>
      <c r="D74" s="1">
        <v>0.24454993</v>
      </c>
      <c r="E74" s="1">
        <v>0.19412913900000001</v>
      </c>
      <c r="F74" s="1">
        <v>0.110937618</v>
      </c>
      <c r="G74" s="1">
        <v>0.34858751300000002</v>
      </c>
    </row>
    <row r="75" spans="1:7" x14ac:dyDescent="0.25">
      <c r="B75" s="5">
        <v>2018</v>
      </c>
      <c r="C75" s="1">
        <v>3.964</v>
      </c>
      <c r="D75" s="1">
        <v>0.34399999999999997</v>
      </c>
      <c r="E75" s="1">
        <v>0.21099999999999999</v>
      </c>
      <c r="F75" s="1">
        <v>9.4E-2</v>
      </c>
      <c r="G75" s="1">
        <v>0.39400000000000002</v>
      </c>
    </row>
    <row r="76" spans="1:7" x14ac:dyDescent="0.25">
      <c r="B76" s="5">
        <v>2019</v>
      </c>
      <c r="C76" s="1">
        <v>4.5339999999999998</v>
      </c>
      <c r="D76" s="1">
        <v>0.38</v>
      </c>
      <c r="E76" s="1">
        <v>0.375</v>
      </c>
      <c r="F76" s="1">
        <v>8.5999999999999993E-2</v>
      </c>
      <c r="G76" s="1">
        <v>0.33200000000000002</v>
      </c>
    </row>
    <row r="77" spans="1:7" x14ac:dyDescent="0.25">
      <c r="A77" s="5" t="s">
        <v>175</v>
      </c>
      <c r="B77" s="5">
        <v>2015</v>
      </c>
      <c r="C77" s="1">
        <v>3.6549999999999998</v>
      </c>
      <c r="D77" s="1">
        <v>0.46533999999999998</v>
      </c>
      <c r="E77" s="1">
        <v>0.15185000000000001</v>
      </c>
      <c r="F77" s="1">
        <v>0.17921999999999999</v>
      </c>
      <c r="G77" s="1">
        <v>0.46866000000000002</v>
      </c>
    </row>
    <row r="78" spans="1:7" x14ac:dyDescent="0.25">
      <c r="B78" s="5">
        <v>2016</v>
      </c>
      <c r="C78" s="1">
        <v>3.9159999999999999</v>
      </c>
      <c r="D78" s="1">
        <v>0.55506999999999995</v>
      </c>
      <c r="E78" s="1">
        <v>4.4760000000000001E-2</v>
      </c>
      <c r="F78" s="1">
        <v>0.15529999999999999</v>
      </c>
      <c r="G78" s="1">
        <v>0.40662999999999999</v>
      </c>
    </row>
    <row r="79" spans="1:7" x14ac:dyDescent="0.25">
      <c r="B79" s="5">
        <v>2017</v>
      </c>
      <c r="C79" s="1">
        <v>4.1799998279999997</v>
      </c>
      <c r="D79" s="1">
        <v>0.60304892099999996</v>
      </c>
      <c r="E79" s="1">
        <v>4.8642169999999998E-2</v>
      </c>
      <c r="F79" s="1">
        <v>0.13006177499999999</v>
      </c>
      <c r="G79" s="1">
        <v>0.44770619299999997</v>
      </c>
    </row>
    <row r="80" spans="1:7" x14ac:dyDescent="0.25">
      <c r="B80" s="5">
        <v>2018</v>
      </c>
      <c r="C80" s="1">
        <v>4.6710000000000003</v>
      </c>
      <c r="D80" s="1">
        <v>0.54100000000000004</v>
      </c>
      <c r="E80" s="1">
        <v>0.08</v>
      </c>
      <c r="F80" s="1">
        <v>0.10299999999999999</v>
      </c>
      <c r="G80" s="1">
        <v>0.46700000000000003</v>
      </c>
    </row>
    <row r="81" spans="1:7" x14ac:dyDescent="0.25">
      <c r="B81" s="5">
        <v>2019</v>
      </c>
      <c r="C81" s="1">
        <v>4.944</v>
      </c>
      <c r="D81" s="1">
        <v>0.56899999999999995</v>
      </c>
      <c r="E81" s="1">
        <v>0.23200000000000001</v>
      </c>
      <c r="F81" s="1">
        <v>0.09</v>
      </c>
      <c r="G81" s="1">
        <v>0.35199999999999998</v>
      </c>
    </row>
    <row r="82" spans="1:7" x14ac:dyDescent="0.25">
      <c r="A82" s="5" t="s">
        <v>149</v>
      </c>
      <c r="B82" s="5">
        <v>2015</v>
      </c>
      <c r="C82" s="1">
        <v>4.4189999999999996</v>
      </c>
      <c r="D82" s="1">
        <v>0.36470999999999998</v>
      </c>
      <c r="E82" s="1">
        <v>0.41435</v>
      </c>
      <c r="F82" s="1">
        <v>5.8389999999999997E-2</v>
      </c>
      <c r="G82" s="1">
        <v>0.42215000000000003</v>
      </c>
    </row>
    <row r="83" spans="1:7" x14ac:dyDescent="0.25">
      <c r="B83" s="5">
        <v>2016</v>
      </c>
      <c r="C83" s="1">
        <v>4.3559999999999999</v>
      </c>
      <c r="D83" s="1">
        <v>0.52266999999999997</v>
      </c>
      <c r="E83" s="1">
        <v>0.30147000000000002</v>
      </c>
      <c r="F83" s="1">
        <v>6.6860000000000003E-2</v>
      </c>
      <c r="G83" s="1">
        <v>0.40576000000000001</v>
      </c>
    </row>
    <row r="84" spans="1:7" x14ac:dyDescent="0.25">
      <c r="B84" s="5">
        <v>2017</v>
      </c>
      <c r="C84" s="1">
        <v>4.5529999730000004</v>
      </c>
      <c r="D84" s="1">
        <v>0.56047946199999998</v>
      </c>
      <c r="E84" s="1">
        <v>0.30998835000000002</v>
      </c>
      <c r="F84" s="1">
        <v>6.4641319000000003E-2</v>
      </c>
      <c r="G84" s="1">
        <v>0.45276376600000001</v>
      </c>
    </row>
    <row r="85" spans="1:7" x14ac:dyDescent="0.25">
      <c r="B85" s="5">
        <v>2018</v>
      </c>
      <c r="C85" s="1">
        <v>4.41</v>
      </c>
      <c r="D85" s="1">
        <v>0.49299999999999999</v>
      </c>
      <c r="E85" s="1">
        <v>0.45400000000000001</v>
      </c>
      <c r="F85" s="1">
        <v>5.5E-2</v>
      </c>
      <c r="G85" s="1">
        <v>0.504</v>
      </c>
    </row>
    <row r="86" spans="1:7" x14ac:dyDescent="0.25">
      <c r="B86" s="5">
        <v>2019</v>
      </c>
      <c r="C86" s="1">
        <v>4.5090000000000003</v>
      </c>
      <c r="D86" s="1">
        <v>0.51200000000000001</v>
      </c>
      <c r="E86" s="1">
        <v>0.58099999999999996</v>
      </c>
      <c r="F86" s="1">
        <v>5.2999999999999999E-2</v>
      </c>
      <c r="G86" s="1">
        <v>0.43099999999999999</v>
      </c>
    </row>
    <row r="87" spans="1:7" x14ac:dyDescent="0.25">
      <c r="A87" s="5" t="s">
        <v>121</v>
      </c>
      <c r="B87" s="5">
        <v>2015</v>
      </c>
      <c r="C87" s="1">
        <v>4.8979999999999997</v>
      </c>
      <c r="D87" s="1">
        <v>0.37545000000000001</v>
      </c>
      <c r="E87" s="1">
        <v>7.6119999999999993E-2</v>
      </c>
      <c r="F87" s="1">
        <v>0.12504000000000001</v>
      </c>
      <c r="G87" s="1">
        <v>0.31767000000000001</v>
      </c>
    </row>
    <row r="88" spans="1:7" x14ac:dyDescent="0.25">
      <c r="B88" s="5">
        <v>2017</v>
      </c>
      <c r="C88" s="1">
        <v>3.808000088</v>
      </c>
      <c r="D88" s="1">
        <v>0.52102124699999997</v>
      </c>
      <c r="E88" s="1">
        <v>0</v>
      </c>
      <c r="F88" s="1">
        <v>0.11909464</v>
      </c>
      <c r="G88" s="1">
        <v>0.39066129900000002</v>
      </c>
    </row>
    <row r="89" spans="1:7" x14ac:dyDescent="0.25">
      <c r="B89" s="5">
        <v>2018</v>
      </c>
      <c r="C89" s="1">
        <v>3.8079999999999998</v>
      </c>
      <c r="D89" s="1">
        <v>0.47199999999999998</v>
      </c>
      <c r="E89" s="1">
        <v>7.9000000000000001E-2</v>
      </c>
      <c r="F89" s="1">
        <v>0.112</v>
      </c>
      <c r="G89" s="1">
        <v>0.42299999999999999</v>
      </c>
    </row>
    <row r="90" spans="1:7" x14ac:dyDescent="0.25">
      <c r="B90" s="5">
        <v>2019</v>
      </c>
      <c r="C90" s="1">
        <v>3.802</v>
      </c>
      <c r="D90" s="1">
        <v>0.48899999999999999</v>
      </c>
      <c r="E90" s="1">
        <v>0.16800000000000001</v>
      </c>
      <c r="F90" s="1">
        <v>9.2999999999999999E-2</v>
      </c>
      <c r="G90" s="1">
        <v>0.35899999999999999</v>
      </c>
    </row>
    <row r="91" spans="1:7" x14ac:dyDescent="0.25">
      <c r="A91" s="5" t="s">
        <v>140</v>
      </c>
      <c r="B91" s="5">
        <v>2015</v>
      </c>
      <c r="C91" s="1">
        <v>4.5709999999999997</v>
      </c>
      <c r="D91" s="1">
        <v>7.1199999999999999E-2</v>
      </c>
      <c r="E91" s="1">
        <v>0.34200999999999998</v>
      </c>
      <c r="F91" s="1">
        <v>6.232E-2</v>
      </c>
      <c r="G91" s="1">
        <v>0.28531000000000001</v>
      </c>
    </row>
    <row r="92" spans="1:7" x14ac:dyDescent="0.25">
      <c r="B92" s="5">
        <v>2016</v>
      </c>
      <c r="C92" s="1">
        <v>3.6219999999999999</v>
      </c>
      <c r="D92" s="1">
        <v>0.10706</v>
      </c>
      <c r="E92" s="1">
        <v>0.23164999999999999</v>
      </c>
      <c r="F92" s="1">
        <v>4.8520000000000001E-2</v>
      </c>
      <c r="G92" s="1">
        <v>0.25747999999999999</v>
      </c>
    </row>
    <row r="93" spans="1:7" x14ac:dyDescent="0.25">
      <c r="B93" s="5">
        <v>2017</v>
      </c>
      <c r="C93" s="1">
        <v>3.5329999920000001</v>
      </c>
      <c r="D93" s="1">
        <v>0.11904179300000001</v>
      </c>
      <c r="E93" s="1">
        <v>0.22991819699999999</v>
      </c>
      <c r="F93" s="1">
        <v>3.8948248999999997E-2</v>
      </c>
      <c r="G93" s="1">
        <v>0.332881182</v>
      </c>
    </row>
    <row r="94" spans="1:7" x14ac:dyDescent="0.25">
      <c r="B94" s="5">
        <v>2018</v>
      </c>
      <c r="C94" s="1">
        <v>3.4950000000000001</v>
      </c>
      <c r="D94" s="1">
        <v>7.5999999999999998E-2</v>
      </c>
      <c r="E94" s="1">
        <v>0.26700000000000002</v>
      </c>
      <c r="F94" s="1">
        <v>0.03</v>
      </c>
      <c r="G94" s="1">
        <v>0.41899999999999998</v>
      </c>
    </row>
    <row r="95" spans="1:7" x14ac:dyDescent="0.25">
      <c r="B95" s="5">
        <v>2019</v>
      </c>
      <c r="C95" s="1">
        <v>3.9750000000000001</v>
      </c>
      <c r="D95" s="1">
        <v>7.2999999999999995E-2</v>
      </c>
      <c r="E95" s="1">
        <v>0.443</v>
      </c>
      <c r="F95" s="1">
        <v>3.3000000000000002E-2</v>
      </c>
      <c r="G95" s="1">
        <v>0.37</v>
      </c>
    </row>
    <row r="96" spans="1:7" x14ac:dyDescent="0.25">
      <c r="A96" s="5" t="s">
        <v>171</v>
      </c>
      <c r="B96" s="5">
        <v>2015</v>
      </c>
      <c r="C96" s="1">
        <v>3.681</v>
      </c>
      <c r="D96" s="1">
        <v>0.20824000000000001</v>
      </c>
      <c r="E96" s="1">
        <v>0.46721000000000001</v>
      </c>
      <c r="F96" s="1">
        <v>8.1240000000000007E-2</v>
      </c>
      <c r="G96" s="1">
        <v>0.19184000000000001</v>
      </c>
    </row>
    <row r="97" spans="1:7" x14ac:dyDescent="0.25">
      <c r="B97" s="5">
        <v>2016</v>
      </c>
      <c r="C97" s="1">
        <v>3.6949999999999998</v>
      </c>
      <c r="D97" s="1">
        <v>0.27954000000000001</v>
      </c>
      <c r="E97" s="1">
        <v>0.37108999999999998</v>
      </c>
      <c r="F97" s="1">
        <v>7.5060000000000002E-2</v>
      </c>
      <c r="G97" s="1">
        <v>0.13683999999999999</v>
      </c>
    </row>
    <row r="98" spans="1:7" x14ac:dyDescent="0.25">
      <c r="B98" s="5">
        <v>2017</v>
      </c>
      <c r="C98" s="1">
        <v>3.6440000530000001</v>
      </c>
      <c r="D98" s="1">
        <v>0.30580869300000002</v>
      </c>
      <c r="E98" s="1">
        <v>0.375223309</v>
      </c>
      <c r="F98" s="1">
        <v>6.7231974999999999E-2</v>
      </c>
      <c r="G98" s="1">
        <v>0.18919676499999999</v>
      </c>
    </row>
    <row r="99" spans="1:7" x14ac:dyDescent="0.25">
      <c r="B99" s="5">
        <v>2018</v>
      </c>
      <c r="C99" s="1">
        <v>3.774</v>
      </c>
      <c r="D99" s="1">
        <v>0.26200000000000001</v>
      </c>
      <c r="E99" s="1">
        <v>0.40200000000000002</v>
      </c>
      <c r="F99" s="1">
        <v>4.9000000000000002E-2</v>
      </c>
      <c r="G99" s="1">
        <v>0.221</v>
      </c>
    </row>
    <row r="100" spans="1:7" x14ac:dyDescent="0.25">
      <c r="B100" s="5">
        <v>2019</v>
      </c>
      <c r="C100" s="1">
        <v>3.9329999999999998</v>
      </c>
      <c r="D100" s="1">
        <v>0.27400000000000002</v>
      </c>
      <c r="E100" s="1">
        <v>0.55500000000000005</v>
      </c>
      <c r="F100" s="1">
        <v>4.1000000000000002E-2</v>
      </c>
      <c r="G100" s="1">
        <v>0.14799999999999999</v>
      </c>
    </row>
    <row r="101" spans="1:7" x14ac:dyDescent="0.25">
      <c r="A101" s="5" t="s">
        <v>155</v>
      </c>
      <c r="B101" s="5">
        <v>2015</v>
      </c>
      <c r="C101" s="1">
        <v>4.2919999999999998</v>
      </c>
      <c r="D101" s="1">
        <v>1.6039999999999999E-2</v>
      </c>
      <c r="E101" s="1">
        <v>0.22561999999999999</v>
      </c>
      <c r="F101" s="1">
        <v>6.9769999999999999E-2</v>
      </c>
      <c r="G101" s="1">
        <v>0.43053999999999998</v>
      </c>
    </row>
    <row r="102" spans="1:7" x14ac:dyDescent="0.25">
      <c r="B102" s="5">
        <v>2016</v>
      </c>
      <c r="C102" s="1">
        <v>4.1559999999999997</v>
      </c>
      <c r="D102" s="1">
        <v>8.7090000000000001E-2</v>
      </c>
      <c r="E102" s="1">
        <v>0.29364000000000001</v>
      </c>
      <c r="F102" s="1">
        <v>7.5639999999999999E-2</v>
      </c>
      <c r="G102" s="1">
        <v>0.4143</v>
      </c>
    </row>
    <row r="103" spans="1:7" x14ac:dyDescent="0.25">
      <c r="B103" s="5">
        <v>2017</v>
      </c>
      <c r="C103" s="1">
        <v>3.9700000289999999</v>
      </c>
      <c r="D103" s="1">
        <v>0.23344203799999999</v>
      </c>
      <c r="E103" s="1">
        <v>0.31508958300000001</v>
      </c>
      <c r="F103" s="1">
        <v>7.2711654000000001E-2</v>
      </c>
      <c r="G103" s="1">
        <v>0.46691465399999998</v>
      </c>
    </row>
    <row r="104" spans="1:7" x14ac:dyDescent="0.25">
      <c r="B104" s="5">
        <v>2018</v>
      </c>
      <c r="C104" s="1">
        <v>3.5870000000000002</v>
      </c>
      <c r="D104" s="1">
        <v>0.186</v>
      </c>
      <c r="E104" s="1">
        <v>0.30599999999999999</v>
      </c>
      <c r="F104" s="1">
        <v>0.08</v>
      </c>
      <c r="G104" s="1">
        <v>0.53100000000000003</v>
      </c>
    </row>
    <row r="105" spans="1:7" x14ac:dyDescent="0.25">
      <c r="B105" s="5">
        <v>2019</v>
      </c>
      <c r="C105" s="1">
        <v>3.41</v>
      </c>
      <c r="D105" s="1">
        <v>0.191</v>
      </c>
      <c r="E105" s="1">
        <v>0.495</v>
      </c>
      <c r="F105" s="1">
        <v>8.8999999999999996E-2</v>
      </c>
      <c r="G105" s="1">
        <v>0.443</v>
      </c>
    </row>
    <row r="106" spans="1:7" x14ac:dyDescent="0.25">
      <c r="A106" s="5" t="s">
        <v>162</v>
      </c>
      <c r="B106" s="5">
        <v>2015</v>
      </c>
      <c r="C106" s="1">
        <v>3.9950000000000001</v>
      </c>
      <c r="D106" s="1">
        <v>0.26074000000000003</v>
      </c>
      <c r="E106" s="1">
        <v>0.20583000000000001</v>
      </c>
      <c r="F106" s="1">
        <v>0.12352</v>
      </c>
      <c r="G106" s="1">
        <v>0.38857000000000003</v>
      </c>
    </row>
    <row r="107" spans="1:7" x14ac:dyDescent="0.25">
      <c r="B107" s="5">
        <v>2016</v>
      </c>
      <c r="C107" s="1">
        <v>4.0730000000000004</v>
      </c>
      <c r="D107" s="1">
        <v>0.31291999999999998</v>
      </c>
      <c r="E107" s="1">
        <v>0.16347</v>
      </c>
      <c r="F107" s="1">
        <v>0.13647000000000001</v>
      </c>
      <c r="G107" s="1">
        <v>0.27544000000000002</v>
      </c>
    </row>
    <row r="108" spans="1:7" x14ac:dyDescent="0.25">
      <c r="B108" s="5">
        <v>2017</v>
      </c>
      <c r="C108" s="1">
        <v>4.1900000569999998</v>
      </c>
      <c r="D108" s="1">
        <v>0.47618049400000001</v>
      </c>
      <c r="E108" s="1">
        <v>0.16936567399999999</v>
      </c>
      <c r="F108" s="1">
        <v>0.104970247</v>
      </c>
      <c r="G108" s="1">
        <v>0.30661374299999999</v>
      </c>
    </row>
    <row r="109" spans="1:7" x14ac:dyDescent="0.25">
      <c r="B109" s="5">
        <v>2018</v>
      </c>
      <c r="C109" s="1">
        <v>4.4470000000000001</v>
      </c>
      <c r="D109" s="1">
        <v>0.37</v>
      </c>
      <c r="E109" s="1">
        <v>0.152</v>
      </c>
      <c r="F109" s="1">
        <v>5.6000000000000001E-2</v>
      </c>
      <c r="G109" s="1">
        <v>0.36699999999999999</v>
      </c>
    </row>
    <row r="110" spans="1:7" x14ac:dyDescent="0.25">
      <c r="B110" s="5">
        <v>2019</v>
      </c>
      <c r="C110" s="1">
        <v>4.3899999999999997</v>
      </c>
      <c r="D110" s="1">
        <v>0.38500000000000001</v>
      </c>
      <c r="E110" s="1">
        <v>0.308</v>
      </c>
      <c r="F110" s="1">
        <v>5.1999999999999998E-2</v>
      </c>
      <c r="G110" s="1">
        <v>0.32700000000000001</v>
      </c>
    </row>
    <row r="111" spans="1:7" x14ac:dyDescent="0.25">
      <c r="A111" s="5" t="s">
        <v>148</v>
      </c>
      <c r="B111" s="5">
        <v>2015</v>
      </c>
      <c r="C111" s="1">
        <v>4.4359999999999999</v>
      </c>
      <c r="D111" s="1">
        <v>0.45406999999999997</v>
      </c>
      <c r="E111" s="1">
        <v>0.35874</v>
      </c>
      <c r="F111" s="1">
        <v>0.17460999999999999</v>
      </c>
      <c r="G111" s="1">
        <v>0.24232000000000001</v>
      </c>
    </row>
    <row r="112" spans="1:7" x14ac:dyDescent="0.25">
      <c r="B112" s="5">
        <v>2016</v>
      </c>
      <c r="C112" s="1">
        <v>4.2009999999999996</v>
      </c>
      <c r="D112" s="1">
        <v>0.61390999999999996</v>
      </c>
      <c r="E112" s="1">
        <v>0.28638999999999998</v>
      </c>
      <c r="F112" s="1">
        <v>0.17954999999999999</v>
      </c>
      <c r="G112" s="1">
        <v>0.1268</v>
      </c>
    </row>
    <row r="113" spans="1:7" x14ac:dyDescent="0.25">
      <c r="B113" s="5">
        <v>2017</v>
      </c>
      <c r="C113" s="1">
        <v>4.2919998169999998</v>
      </c>
      <c r="D113" s="1">
        <v>0.64845728899999999</v>
      </c>
      <c r="E113" s="1">
        <v>0.28534927999999998</v>
      </c>
      <c r="F113" s="1">
        <v>0.13695700499999999</v>
      </c>
      <c r="G113" s="1">
        <v>9.6098042999999994E-2</v>
      </c>
    </row>
    <row r="114" spans="1:7" x14ac:dyDescent="0.25">
      <c r="B114" s="5">
        <v>2018</v>
      </c>
      <c r="C114" s="1">
        <v>4.3559999999999999</v>
      </c>
      <c r="D114" s="1">
        <v>0.55700000000000005</v>
      </c>
      <c r="E114" s="1">
        <v>0.29199999999999998</v>
      </c>
      <c r="F114" s="1">
        <v>9.2999999999999999E-2</v>
      </c>
      <c r="G114" s="1">
        <v>0.129</v>
      </c>
    </row>
    <row r="115" spans="1:7" x14ac:dyDescent="0.25">
      <c r="B115" s="5">
        <v>2019</v>
      </c>
      <c r="C115" s="1">
        <v>4.49</v>
      </c>
      <c r="D115" s="1">
        <v>0.56999999999999995</v>
      </c>
      <c r="E115" s="1">
        <v>0.48899999999999999</v>
      </c>
      <c r="F115" s="1">
        <v>8.7999999999999995E-2</v>
      </c>
      <c r="G115" s="1">
        <v>6.6000000000000003E-2</v>
      </c>
    </row>
    <row r="116" spans="1:7" x14ac:dyDescent="0.25">
      <c r="A116" s="5" t="s">
        <v>93</v>
      </c>
      <c r="B116" s="5">
        <v>2015</v>
      </c>
      <c r="C116" s="1">
        <v>5.4770000000000003</v>
      </c>
      <c r="D116" s="1">
        <v>1.0076099999999999</v>
      </c>
      <c r="E116" s="1">
        <v>0.70950000000000002</v>
      </c>
      <c r="F116" s="1">
        <v>7.5209999999999999E-2</v>
      </c>
      <c r="G116" s="1">
        <v>0.56066000000000005</v>
      </c>
    </row>
    <row r="117" spans="1:7" x14ac:dyDescent="0.25">
      <c r="B117" s="5">
        <v>2016</v>
      </c>
      <c r="C117" s="1">
        <v>5.6479999999999997</v>
      </c>
      <c r="D117" s="1">
        <v>1.1437200000000001</v>
      </c>
      <c r="E117" s="1">
        <v>0.66188999999999998</v>
      </c>
      <c r="F117" s="1">
        <v>5.203E-2</v>
      </c>
      <c r="G117" s="1">
        <v>0.46145000000000003</v>
      </c>
    </row>
    <row r="118" spans="1:7" x14ac:dyDescent="0.25">
      <c r="B118" s="5">
        <v>2017</v>
      </c>
      <c r="C118" s="1">
        <v>5.6290001869999999</v>
      </c>
      <c r="D118" s="1">
        <v>1.1893955469999999</v>
      </c>
      <c r="E118" s="1">
        <v>0.63800746200000003</v>
      </c>
      <c r="F118" s="1">
        <v>4.2181555000000003E-2</v>
      </c>
      <c r="G118" s="1">
        <v>0.49124732599999998</v>
      </c>
    </row>
    <row r="119" spans="1:7" x14ac:dyDescent="0.25">
      <c r="B119" s="5">
        <v>2018</v>
      </c>
      <c r="C119" s="1">
        <v>5.891</v>
      </c>
      <c r="D119" s="1">
        <v>1.0900000000000001</v>
      </c>
      <c r="E119" s="1">
        <v>0.68400000000000005</v>
      </c>
      <c r="F119" s="1">
        <v>0.05</v>
      </c>
      <c r="G119" s="1">
        <v>0.58399999999999996</v>
      </c>
    </row>
    <row r="120" spans="1:7" x14ac:dyDescent="0.25">
      <c r="B120" s="5">
        <v>2019</v>
      </c>
      <c r="C120" s="1">
        <v>5.8879999999999999</v>
      </c>
      <c r="D120" s="1">
        <v>1.1200000000000001</v>
      </c>
      <c r="E120" s="1">
        <v>0.79800000000000004</v>
      </c>
      <c r="F120" s="1">
        <v>0.06</v>
      </c>
      <c r="G120" s="1">
        <v>0.498</v>
      </c>
    </row>
    <row r="121" spans="1:7" x14ac:dyDescent="0.25">
      <c r="A121" s="5" t="s">
        <v>118</v>
      </c>
      <c r="B121" s="5">
        <v>2015</v>
      </c>
      <c r="C121" s="1">
        <v>4.9710000000000001</v>
      </c>
      <c r="D121" s="1">
        <v>8.3080000000000001E-2</v>
      </c>
      <c r="E121" s="1">
        <v>9.1310000000000002E-2</v>
      </c>
      <c r="F121" s="1">
        <v>0.15603</v>
      </c>
      <c r="G121" s="1">
        <v>0.34037000000000001</v>
      </c>
    </row>
    <row r="122" spans="1:7" x14ac:dyDescent="0.25">
      <c r="B122" s="5">
        <v>2017</v>
      </c>
      <c r="C122" s="1">
        <v>4.5500001909999996</v>
      </c>
      <c r="D122" s="1">
        <v>0.23430565</v>
      </c>
      <c r="E122" s="1">
        <v>0.10665443500000001</v>
      </c>
      <c r="F122" s="1">
        <v>0.179436386</v>
      </c>
      <c r="G122" s="1">
        <v>0.48079109199999998</v>
      </c>
    </row>
    <row r="123" spans="1:7" x14ac:dyDescent="0.25">
      <c r="B123" s="5">
        <v>2018</v>
      </c>
      <c r="C123" s="1">
        <v>4.4169999999999998</v>
      </c>
      <c r="D123" s="1">
        <v>0.19800000000000001</v>
      </c>
      <c r="E123" s="1">
        <v>0.17299999999999999</v>
      </c>
      <c r="F123" s="1">
        <v>0.158</v>
      </c>
      <c r="G123" s="1">
        <v>0.53100000000000003</v>
      </c>
    </row>
    <row r="124" spans="1:7" x14ac:dyDescent="0.25">
      <c r="B124" s="5">
        <v>2019</v>
      </c>
      <c r="C124" s="1">
        <v>4.4660000000000002</v>
      </c>
      <c r="D124" s="1">
        <v>0.20399999999999999</v>
      </c>
      <c r="E124" s="1">
        <v>0.39</v>
      </c>
      <c r="F124" s="1">
        <v>0.13800000000000001</v>
      </c>
      <c r="G124" s="1">
        <v>0.49399999999999999</v>
      </c>
    </row>
    <row r="125" spans="1:7" x14ac:dyDescent="0.25">
      <c r="A125" s="5" t="s">
        <v>187</v>
      </c>
      <c r="B125" s="5">
        <v>2016</v>
      </c>
      <c r="C125" s="1">
        <v>4.5739999999999998</v>
      </c>
      <c r="D125" s="1">
        <v>0.93286999999999998</v>
      </c>
      <c r="E125" s="1">
        <v>0.34744999999999998</v>
      </c>
      <c r="F125" s="1">
        <v>0.10398</v>
      </c>
      <c r="G125" s="1">
        <v>0.48614000000000002</v>
      </c>
    </row>
    <row r="126" spans="1:7" x14ac:dyDescent="0.25">
      <c r="B126" s="5">
        <v>2017</v>
      </c>
      <c r="C126" s="1">
        <v>4.5739998819999999</v>
      </c>
      <c r="D126" s="1">
        <v>0.96443432600000001</v>
      </c>
      <c r="E126" s="1">
        <v>0.33861181099999998</v>
      </c>
      <c r="F126" s="1">
        <v>9.3146971999999995E-2</v>
      </c>
      <c r="G126" s="1">
        <v>0.52030354700000003</v>
      </c>
    </row>
    <row r="127" spans="1:7" x14ac:dyDescent="0.25">
      <c r="B127" s="5">
        <v>2018</v>
      </c>
      <c r="C127" s="1">
        <v>4.4409999999999998</v>
      </c>
      <c r="D127" s="1">
        <v>0.874</v>
      </c>
      <c r="E127" s="1">
        <v>0.36499999999999999</v>
      </c>
      <c r="F127" s="1">
        <v>6.4000000000000001E-2</v>
      </c>
      <c r="G127" s="1">
        <v>0.51900000000000002</v>
      </c>
    </row>
    <row r="128" spans="1:7" x14ac:dyDescent="0.25">
      <c r="B128" s="5">
        <v>2019</v>
      </c>
      <c r="C128" s="1">
        <v>4.6390000000000002</v>
      </c>
      <c r="D128" s="1">
        <v>0.879</v>
      </c>
      <c r="E128" s="1">
        <v>0.47699999999999998</v>
      </c>
      <c r="F128" s="1">
        <v>5.6000000000000001E-2</v>
      </c>
      <c r="G128" s="1">
        <v>0.40100000000000002</v>
      </c>
    </row>
    <row r="129" spans="1:7" x14ac:dyDescent="0.25">
      <c r="A129" s="5" t="s">
        <v>168</v>
      </c>
      <c r="B129" s="5">
        <v>2015</v>
      </c>
      <c r="C129" s="1">
        <v>3.8450000000000002</v>
      </c>
      <c r="D129" s="1">
        <v>6.9400000000000003E-2</v>
      </c>
      <c r="E129" s="1">
        <v>0.29707</v>
      </c>
      <c r="F129" s="1">
        <v>0.15639</v>
      </c>
      <c r="G129" s="1">
        <v>0.47692000000000001</v>
      </c>
    </row>
    <row r="130" spans="1:7" x14ac:dyDescent="0.25">
      <c r="B130" s="5">
        <v>2016</v>
      </c>
      <c r="C130" s="1">
        <v>3.8559999999999999</v>
      </c>
      <c r="D130" s="1">
        <v>0.13270000000000001</v>
      </c>
      <c r="E130" s="1">
        <v>0.26162000000000002</v>
      </c>
      <c r="F130" s="1">
        <v>0.17176</v>
      </c>
      <c r="G130" s="1">
        <v>0.38041000000000003</v>
      </c>
    </row>
    <row r="131" spans="1:7" x14ac:dyDescent="0.25">
      <c r="B131" s="5">
        <v>2017</v>
      </c>
      <c r="C131" s="1">
        <v>4.0279998780000001</v>
      </c>
      <c r="D131" s="1">
        <v>0.16192533100000001</v>
      </c>
      <c r="E131" s="1">
        <v>0.26850500700000002</v>
      </c>
      <c r="F131" s="1">
        <v>0.138572946</v>
      </c>
      <c r="G131" s="1">
        <v>0.363658696</v>
      </c>
    </row>
    <row r="132" spans="1:7" x14ac:dyDescent="0.25">
      <c r="B132" s="5">
        <v>2018</v>
      </c>
      <c r="C132" s="1">
        <v>4.1660000000000004</v>
      </c>
      <c r="D132" s="1">
        <v>0.13100000000000001</v>
      </c>
      <c r="E132" s="1">
        <v>0.221</v>
      </c>
      <c r="F132" s="1">
        <v>9.9000000000000005E-2</v>
      </c>
      <c r="G132" s="1">
        <v>0.39</v>
      </c>
    </row>
    <row r="133" spans="1:7" x14ac:dyDescent="0.25">
      <c r="B133" s="5">
        <v>2019</v>
      </c>
      <c r="C133" s="1">
        <v>4.6280000000000001</v>
      </c>
      <c r="D133" s="1">
        <v>0.13800000000000001</v>
      </c>
      <c r="E133" s="1">
        <v>0.36599999999999999</v>
      </c>
      <c r="F133" s="1">
        <v>0.10199999999999999</v>
      </c>
      <c r="G133" s="1">
        <v>0.318</v>
      </c>
    </row>
    <row r="134" spans="1:7" x14ac:dyDescent="0.25">
      <c r="A134" s="5" t="s">
        <v>101</v>
      </c>
      <c r="B134" s="5">
        <v>2015</v>
      </c>
      <c r="C134" s="1">
        <v>5.2679999999999998</v>
      </c>
      <c r="D134" s="1">
        <v>0.65434999999999999</v>
      </c>
      <c r="E134" s="1">
        <v>0.16006999999999999</v>
      </c>
      <c r="F134" s="1">
        <v>4.0300000000000002E-2</v>
      </c>
      <c r="G134" s="1">
        <v>0.34333999999999998</v>
      </c>
    </row>
    <row r="135" spans="1:7" x14ac:dyDescent="0.25">
      <c r="B135" s="5">
        <v>2016</v>
      </c>
      <c r="C135" s="1">
        <v>4.875</v>
      </c>
      <c r="D135" s="1">
        <v>0.75216000000000005</v>
      </c>
      <c r="E135" s="1">
        <v>5.108E-2</v>
      </c>
      <c r="F135" s="1">
        <v>3.0499999999999999E-2</v>
      </c>
      <c r="G135" s="1">
        <v>0.27854000000000001</v>
      </c>
    </row>
    <row r="136" spans="1:7" x14ac:dyDescent="0.25">
      <c r="B136" s="5">
        <v>2017</v>
      </c>
      <c r="C136" s="1">
        <v>5.0739998819999999</v>
      </c>
      <c r="D136" s="1">
        <v>0.78375625599999998</v>
      </c>
      <c r="E136" s="1">
        <v>5.6915729999999998E-2</v>
      </c>
      <c r="F136" s="1">
        <v>2.6121565999999999E-2</v>
      </c>
      <c r="G136" s="1">
        <v>0.39495256499999998</v>
      </c>
    </row>
    <row r="137" spans="1:7" x14ac:dyDescent="0.25">
      <c r="B137" s="5">
        <v>2018</v>
      </c>
      <c r="C137" s="1">
        <v>5.1550000000000002</v>
      </c>
      <c r="D137" s="1">
        <v>0.68899999999999995</v>
      </c>
      <c r="E137" s="1">
        <v>4.8000000000000001E-2</v>
      </c>
      <c r="F137" s="1">
        <v>3.2000000000000001E-2</v>
      </c>
      <c r="G137" s="1">
        <v>0.46200000000000002</v>
      </c>
    </row>
    <row r="138" spans="1:7" x14ac:dyDescent="0.25">
      <c r="B138" s="5">
        <v>2019</v>
      </c>
      <c r="C138" s="1">
        <v>5.2649999999999997</v>
      </c>
      <c r="D138" s="1">
        <v>0.69599999999999995</v>
      </c>
      <c r="E138" s="1">
        <v>0.245</v>
      </c>
      <c r="F138" s="1">
        <v>4.1000000000000002E-2</v>
      </c>
      <c r="G138" s="1">
        <v>0.42599999999999999</v>
      </c>
    </row>
    <row r="139" spans="1:7" x14ac:dyDescent="0.25">
      <c r="A139" s="5" t="s">
        <v>178</v>
      </c>
      <c r="B139" s="5">
        <v>2015</v>
      </c>
      <c r="C139" s="1">
        <v>3.4649999999999999</v>
      </c>
      <c r="D139" s="1">
        <v>0.22208</v>
      </c>
      <c r="E139" s="1">
        <v>0.42864000000000002</v>
      </c>
      <c r="F139" s="1">
        <v>0.55191000000000001</v>
      </c>
      <c r="G139" s="1">
        <v>0.59201000000000004</v>
      </c>
    </row>
    <row r="140" spans="1:7" x14ac:dyDescent="0.25">
      <c r="B140" s="5">
        <v>2016</v>
      </c>
      <c r="C140" s="1">
        <v>3.5150000000000001</v>
      </c>
      <c r="D140" s="1">
        <v>0.32845999999999997</v>
      </c>
      <c r="E140" s="1">
        <v>0.31864999999999999</v>
      </c>
      <c r="F140" s="1">
        <v>0.50521000000000005</v>
      </c>
      <c r="G140" s="1">
        <v>0.54320000000000002</v>
      </c>
    </row>
    <row r="141" spans="1:7" x14ac:dyDescent="0.25">
      <c r="B141" s="5">
        <v>2017</v>
      </c>
      <c r="C141" s="1">
        <v>3.470999956</v>
      </c>
      <c r="D141" s="1">
        <v>0.36874589299999999</v>
      </c>
      <c r="E141" s="1">
        <v>0.32642480699999998</v>
      </c>
      <c r="F141" s="1">
        <v>0.45522001400000001</v>
      </c>
      <c r="G141" s="1">
        <v>0.58184385299999997</v>
      </c>
    </row>
    <row r="142" spans="1:7" x14ac:dyDescent="0.25">
      <c r="B142" s="5">
        <v>2018</v>
      </c>
      <c r="C142" s="1">
        <v>3.4079999999999999</v>
      </c>
      <c r="D142" s="1">
        <v>0.33200000000000002</v>
      </c>
      <c r="E142" s="1">
        <v>0.4</v>
      </c>
      <c r="F142" s="1">
        <v>0.44400000000000001</v>
      </c>
      <c r="G142" s="1">
        <v>0.63600000000000001</v>
      </c>
    </row>
    <row r="143" spans="1:7" x14ac:dyDescent="0.25">
      <c r="B143" s="5">
        <v>2019</v>
      </c>
      <c r="C143" s="1">
        <v>3.3340000000000001</v>
      </c>
      <c r="D143" s="1">
        <v>0.35899999999999999</v>
      </c>
      <c r="E143" s="1">
        <v>0.61399999999999999</v>
      </c>
      <c r="F143" s="1">
        <v>0.41099999999999998</v>
      </c>
      <c r="G143" s="1">
        <v>0.55500000000000005</v>
      </c>
    </row>
    <row r="144" spans="1:7" x14ac:dyDescent="0.25">
      <c r="A144" s="5" t="s">
        <v>166</v>
      </c>
      <c r="B144" s="5">
        <v>2015</v>
      </c>
      <c r="C144" s="1">
        <v>3.9039999999999999</v>
      </c>
      <c r="D144" s="1">
        <v>0.36498000000000003</v>
      </c>
      <c r="E144" s="1">
        <v>0.43540000000000001</v>
      </c>
      <c r="F144" s="1">
        <v>0.10713</v>
      </c>
      <c r="G144" s="1">
        <v>0.36771999999999999</v>
      </c>
    </row>
    <row r="145" spans="1:7" x14ac:dyDescent="0.25">
      <c r="B145" s="5">
        <v>2016</v>
      </c>
      <c r="C145" s="1">
        <v>4.2190000000000003</v>
      </c>
      <c r="D145" s="1">
        <v>0.44313999999999998</v>
      </c>
      <c r="E145" s="1">
        <v>0.40456999999999999</v>
      </c>
      <c r="F145" s="1">
        <v>0.11681</v>
      </c>
      <c r="G145" s="1">
        <v>0.31056</v>
      </c>
    </row>
    <row r="146" spans="1:7" x14ac:dyDescent="0.25">
      <c r="B146" s="5">
        <v>2017</v>
      </c>
      <c r="C146" s="1">
        <v>4.5349998469999999</v>
      </c>
      <c r="D146" s="1">
        <v>0.47930902199999997</v>
      </c>
      <c r="E146" s="1">
        <v>0.40936285300000003</v>
      </c>
      <c r="F146" s="1">
        <v>0.11546044799999999</v>
      </c>
      <c r="G146" s="1">
        <v>0.37792226699999998</v>
      </c>
    </row>
    <row r="147" spans="1:7" x14ac:dyDescent="0.25">
      <c r="B147" s="5">
        <v>2018</v>
      </c>
      <c r="C147" s="1">
        <v>4.6310000000000002</v>
      </c>
      <c r="D147" s="1">
        <v>0.42899999999999999</v>
      </c>
      <c r="E147" s="1">
        <v>0.433</v>
      </c>
      <c r="F147" s="1">
        <v>8.2000000000000003E-2</v>
      </c>
      <c r="G147" s="1">
        <v>0.40600000000000003</v>
      </c>
    </row>
    <row r="148" spans="1:7" x14ac:dyDescent="0.25">
      <c r="B148" s="5">
        <v>2019</v>
      </c>
      <c r="C148" s="1">
        <v>4.681</v>
      </c>
      <c r="D148" s="1">
        <v>0.45</v>
      </c>
      <c r="E148" s="1">
        <v>0.57099999999999995</v>
      </c>
      <c r="F148" s="1">
        <v>7.1999999999999995E-2</v>
      </c>
      <c r="G148" s="1">
        <v>0.29199999999999998</v>
      </c>
    </row>
    <row r="149" spans="1:7" x14ac:dyDescent="0.25">
      <c r="A149" s="5" t="s">
        <v>147</v>
      </c>
      <c r="B149" s="5">
        <v>2015</v>
      </c>
      <c r="C149" s="1">
        <v>4.5069999999999997</v>
      </c>
      <c r="D149" s="1">
        <v>0.33023999999999998</v>
      </c>
      <c r="E149" s="1">
        <v>0</v>
      </c>
      <c r="F149" s="1">
        <v>8.7859999999999994E-2</v>
      </c>
      <c r="G149" s="1">
        <v>0.40839999999999999</v>
      </c>
    </row>
    <row r="150" spans="1:7" x14ac:dyDescent="0.25">
      <c r="B150" s="5">
        <v>2016</v>
      </c>
      <c r="C150" s="1">
        <v>4.6349999999999998</v>
      </c>
      <c r="D150" s="1">
        <v>0.36485000000000001</v>
      </c>
      <c r="E150" s="1">
        <v>0</v>
      </c>
      <c r="F150" s="1">
        <v>8.1960000000000005E-2</v>
      </c>
      <c r="G150" s="1">
        <v>0.30685000000000001</v>
      </c>
    </row>
    <row r="151" spans="1:7" x14ac:dyDescent="0.25">
      <c r="B151" s="5">
        <v>2017</v>
      </c>
      <c r="C151" s="1">
        <v>4.7090001109999999</v>
      </c>
      <c r="D151" s="1">
        <v>0.36842092900000001</v>
      </c>
      <c r="E151" s="1">
        <v>5.5647539999999999E-3</v>
      </c>
      <c r="F151" s="1">
        <v>7.1095175999999996E-2</v>
      </c>
      <c r="G151" s="1">
        <v>0.31869769100000001</v>
      </c>
    </row>
    <row r="152" spans="1:7" x14ac:dyDescent="0.25">
      <c r="B152" s="5">
        <v>2018</v>
      </c>
      <c r="C152" s="1">
        <v>4.5709999999999997</v>
      </c>
      <c r="D152" s="1">
        <v>0.25600000000000001</v>
      </c>
      <c r="E152" s="1">
        <v>0</v>
      </c>
      <c r="F152" s="1">
        <v>5.2999999999999999E-2</v>
      </c>
      <c r="G152" s="1">
        <v>0.35499999999999998</v>
      </c>
    </row>
    <row r="153" spans="1:7" x14ac:dyDescent="0.25">
      <c r="B153" s="5">
        <v>2019</v>
      </c>
      <c r="C153" s="1">
        <v>4.3739999999999997</v>
      </c>
      <c r="D153" s="1">
        <v>0.26800000000000002</v>
      </c>
      <c r="E153" s="1">
        <v>0.24199999999999999</v>
      </c>
      <c r="F153" s="1">
        <v>4.4999999999999998E-2</v>
      </c>
      <c r="G153" s="1">
        <v>0.309</v>
      </c>
    </row>
    <row r="154" spans="1:7" x14ac:dyDescent="0.25">
      <c r="A154" s="5" t="s">
        <v>185</v>
      </c>
      <c r="B154" s="5">
        <v>2016</v>
      </c>
      <c r="C154" s="1">
        <v>5.44</v>
      </c>
      <c r="D154" s="1">
        <v>0</v>
      </c>
      <c r="E154" s="1">
        <v>0.11466</v>
      </c>
      <c r="F154" s="1">
        <v>0.31180000000000002</v>
      </c>
      <c r="G154" s="1">
        <v>0.56777999999999995</v>
      </c>
    </row>
    <row r="155" spans="1:7" x14ac:dyDescent="0.25">
      <c r="B155" s="5">
        <v>2017</v>
      </c>
      <c r="C155" s="1">
        <v>5.1510000229999999</v>
      </c>
      <c r="D155" s="1">
        <v>2.2643184E-2</v>
      </c>
      <c r="E155" s="1">
        <v>0.113989137</v>
      </c>
      <c r="F155" s="1">
        <v>0.28241032399999999</v>
      </c>
      <c r="G155" s="1">
        <v>0.60212695599999999</v>
      </c>
    </row>
    <row r="156" spans="1:7" x14ac:dyDescent="0.25">
      <c r="B156" s="5">
        <v>2018</v>
      </c>
      <c r="C156" s="1">
        <v>4.9820000000000002</v>
      </c>
      <c r="D156" s="1">
        <v>0</v>
      </c>
      <c r="E156" s="1">
        <v>0.115</v>
      </c>
      <c r="F156" s="1">
        <v>0.28199999999999997</v>
      </c>
      <c r="G156" s="1">
        <v>0.67400000000000004</v>
      </c>
    </row>
    <row r="157" spans="1:7" x14ac:dyDescent="0.25">
      <c r="B157" s="5">
        <v>2019</v>
      </c>
      <c r="C157" s="1">
        <v>4.6680000000000001</v>
      </c>
      <c r="D157" s="1">
        <v>0</v>
      </c>
      <c r="E157" s="1">
        <v>0.26800000000000002</v>
      </c>
      <c r="F157" s="1">
        <v>0.27</v>
      </c>
      <c r="G157" s="1">
        <v>0.55900000000000005</v>
      </c>
    </row>
    <row r="158" spans="1:7" x14ac:dyDescent="0.25">
      <c r="A158" s="5" t="s">
        <v>115</v>
      </c>
      <c r="B158" s="5">
        <v>2015</v>
      </c>
      <c r="C158" s="1">
        <v>5.0570000000000004</v>
      </c>
      <c r="D158" s="1">
        <v>0.18847</v>
      </c>
      <c r="E158" s="1">
        <v>0.43873000000000001</v>
      </c>
      <c r="F158" s="1">
        <v>0.39928000000000002</v>
      </c>
      <c r="G158" s="1">
        <v>0.46582000000000001</v>
      </c>
    </row>
    <row r="159" spans="1:7" x14ac:dyDescent="0.25">
      <c r="B159" s="5">
        <v>2016</v>
      </c>
      <c r="C159" s="1">
        <v>5.0570000000000004</v>
      </c>
      <c r="D159" s="1">
        <v>0.25557999999999997</v>
      </c>
      <c r="E159" s="1">
        <v>0.33107999999999999</v>
      </c>
      <c r="F159" s="1">
        <v>0.36793999999999999</v>
      </c>
      <c r="G159" s="1">
        <v>0.39129999999999998</v>
      </c>
    </row>
    <row r="160" spans="1:7" x14ac:dyDescent="0.25">
      <c r="A160" s="5" t="s">
        <v>137</v>
      </c>
      <c r="B160" s="5">
        <v>2015</v>
      </c>
      <c r="C160" s="1">
        <v>4.6420000000000003</v>
      </c>
      <c r="D160" s="1">
        <v>0.92049000000000003</v>
      </c>
      <c r="E160" s="1">
        <v>0.27688000000000001</v>
      </c>
      <c r="F160" s="1">
        <v>8.8840000000000002E-2</v>
      </c>
      <c r="G160" s="1">
        <v>0.33206999999999998</v>
      </c>
    </row>
    <row r="161" spans="1:7" x14ac:dyDescent="0.25">
      <c r="B161" s="5">
        <v>2016</v>
      </c>
      <c r="C161" s="1">
        <v>4.4589999999999996</v>
      </c>
      <c r="D161" s="1">
        <v>1.02416</v>
      </c>
      <c r="E161" s="1">
        <v>0.18611</v>
      </c>
      <c r="F161" s="1">
        <v>8.4150000000000003E-2</v>
      </c>
      <c r="G161" s="1">
        <v>0.42482999999999999</v>
      </c>
    </row>
    <row r="162" spans="1:7" x14ac:dyDescent="0.25">
      <c r="B162" s="5">
        <v>2017</v>
      </c>
      <c r="C162" s="1">
        <v>4.8289999960000003</v>
      </c>
      <c r="D162" s="1">
        <v>1.0546987059999999</v>
      </c>
      <c r="E162" s="1">
        <v>0.18708006999999999</v>
      </c>
      <c r="F162" s="1">
        <v>7.2509497000000006E-2</v>
      </c>
      <c r="G162" s="1">
        <v>0.47924673600000001</v>
      </c>
    </row>
    <row r="163" spans="1:7" x14ac:dyDescent="0.25">
      <c r="B163" s="5">
        <v>2018</v>
      </c>
      <c r="C163" s="1">
        <v>4.7240000000000002</v>
      </c>
      <c r="D163" s="1">
        <v>0.94</v>
      </c>
      <c r="E163" s="1">
        <v>0.33</v>
      </c>
      <c r="F163" s="1">
        <v>5.6000000000000001E-2</v>
      </c>
      <c r="G163" s="1">
        <v>0.51600000000000001</v>
      </c>
    </row>
    <row r="164" spans="1:7" x14ac:dyDescent="0.25">
      <c r="B164" s="5">
        <v>2019</v>
      </c>
      <c r="C164" s="1">
        <v>4.7220000000000004</v>
      </c>
      <c r="D164" s="1">
        <v>0.96</v>
      </c>
      <c r="E164" s="1">
        <v>0.46899999999999997</v>
      </c>
      <c r="F164" s="1">
        <v>5.5E-2</v>
      </c>
      <c r="G164" s="1">
        <v>0.38900000000000001</v>
      </c>
    </row>
    <row r="165" spans="1:7" x14ac:dyDescent="0.25">
      <c r="A165" s="5" t="s">
        <v>188</v>
      </c>
      <c r="B165" s="5">
        <v>2016</v>
      </c>
      <c r="C165" s="1">
        <v>3.8319999999999999</v>
      </c>
      <c r="D165" s="1">
        <v>0.39394000000000001</v>
      </c>
      <c r="E165" s="1">
        <v>0.15781000000000001</v>
      </c>
      <c r="F165" s="1">
        <v>0.13014999999999999</v>
      </c>
      <c r="G165" s="1">
        <v>0.19661999999999999</v>
      </c>
    </row>
    <row r="166" spans="1:7" x14ac:dyDescent="0.25">
      <c r="B166" s="5">
        <v>2017</v>
      </c>
      <c r="C166" s="1">
        <v>3.5910000800000001</v>
      </c>
      <c r="D166" s="1">
        <v>0.39724862599999999</v>
      </c>
      <c r="E166" s="1">
        <v>0.16348600399999999</v>
      </c>
      <c r="F166" s="1">
        <v>0.116793513</v>
      </c>
      <c r="G166" s="1">
        <v>0.14706243599999999</v>
      </c>
    </row>
    <row r="167" spans="1:7" x14ac:dyDescent="0.25">
      <c r="B167" s="5">
        <v>2018</v>
      </c>
      <c r="C167" s="1">
        <v>3.254</v>
      </c>
      <c r="D167" s="1">
        <v>0.33700000000000002</v>
      </c>
      <c r="E167" s="1">
        <v>0.17699999999999999</v>
      </c>
      <c r="F167" s="1">
        <v>0.106</v>
      </c>
      <c r="G167" s="1">
        <v>0.112</v>
      </c>
    </row>
    <row r="168" spans="1:7" x14ac:dyDescent="0.25">
      <c r="B168" s="5">
        <v>2019</v>
      </c>
      <c r="C168" s="1">
        <v>2.8530000000000002</v>
      </c>
      <c r="D168" s="1">
        <v>0.30599999999999999</v>
      </c>
      <c r="E168" s="1">
        <v>0.29499999999999998</v>
      </c>
      <c r="F168" s="1">
        <v>9.0999999999999998E-2</v>
      </c>
      <c r="G168" s="1">
        <v>0.01</v>
      </c>
    </row>
    <row r="169" spans="1:7" x14ac:dyDescent="0.25">
      <c r="A169" s="5" t="s">
        <v>142</v>
      </c>
      <c r="B169" s="5">
        <v>2015</v>
      </c>
      <c r="C169" s="1">
        <v>4.55</v>
      </c>
      <c r="D169" s="1">
        <v>0.52107000000000003</v>
      </c>
      <c r="E169" s="1">
        <v>0.36878</v>
      </c>
      <c r="F169" s="1">
        <v>0.14660000000000001</v>
      </c>
      <c r="G169" s="1">
        <v>0.10081</v>
      </c>
    </row>
    <row r="170" spans="1:7" x14ac:dyDescent="0.25">
      <c r="B170" s="5">
        <v>2016</v>
      </c>
      <c r="C170" s="1">
        <v>4.1390000000000002</v>
      </c>
      <c r="D170" s="1">
        <v>0.63068999999999997</v>
      </c>
      <c r="E170" s="1">
        <v>0.29759000000000002</v>
      </c>
      <c r="F170" s="1">
        <v>0.10038999999999999</v>
      </c>
      <c r="G170" s="1">
        <v>0</v>
      </c>
    </row>
    <row r="171" spans="1:7" x14ac:dyDescent="0.25">
      <c r="B171" s="5">
        <v>2017</v>
      </c>
      <c r="C171" s="1">
        <v>4.1389999389999996</v>
      </c>
      <c r="D171" s="1">
        <v>0.65951669199999996</v>
      </c>
      <c r="E171" s="1">
        <v>0.29092082400000002</v>
      </c>
      <c r="F171" s="1">
        <v>8.984752E-2</v>
      </c>
      <c r="G171" s="1">
        <v>1.4995855000000001E-2</v>
      </c>
    </row>
    <row r="172" spans="1:7" x14ac:dyDescent="0.25">
      <c r="B172" s="5">
        <v>2018</v>
      </c>
      <c r="C172" s="1">
        <v>4.1390000000000002</v>
      </c>
      <c r="D172" s="1">
        <v>0.60499999999999998</v>
      </c>
      <c r="E172" s="1">
        <v>0.312</v>
      </c>
      <c r="F172" s="1">
        <v>8.2000000000000003E-2</v>
      </c>
      <c r="G172" s="1">
        <v>1.6E-2</v>
      </c>
    </row>
    <row r="173" spans="1:7" x14ac:dyDescent="0.25">
      <c r="A173" s="5" t="s">
        <v>125</v>
      </c>
      <c r="B173" s="5">
        <v>2015</v>
      </c>
      <c r="C173" s="1">
        <v>4.867</v>
      </c>
      <c r="D173" s="1">
        <v>0.71206000000000003</v>
      </c>
      <c r="E173" s="1">
        <v>7.5660000000000005E-2</v>
      </c>
      <c r="F173" s="1">
        <v>3.0599999999999999E-2</v>
      </c>
      <c r="G173" s="1">
        <v>0.30658000000000002</v>
      </c>
    </row>
    <row r="174" spans="1:7" x14ac:dyDescent="0.25">
      <c r="B174" s="5">
        <v>2019</v>
      </c>
      <c r="C174" s="1">
        <v>4.2119999999999997</v>
      </c>
      <c r="D174" s="1">
        <v>0.81100000000000005</v>
      </c>
      <c r="E174" s="1">
        <v>0</v>
      </c>
      <c r="F174" s="1">
        <v>0.13500000000000001</v>
      </c>
      <c r="G174" s="1">
        <v>0.313</v>
      </c>
    </row>
    <row r="175" spans="1:7" x14ac:dyDescent="0.25">
      <c r="A175" s="5" t="s">
        <v>170</v>
      </c>
      <c r="B175" s="5">
        <v>2015</v>
      </c>
      <c r="C175" s="1">
        <v>3.7810000000000001</v>
      </c>
      <c r="D175" s="1">
        <v>0.28520000000000001</v>
      </c>
      <c r="E175" s="1">
        <v>0.38214999999999999</v>
      </c>
      <c r="F175" s="1">
        <v>5.747E-2</v>
      </c>
      <c r="G175" s="1">
        <v>0.32878000000000002</v>
      </c>
    </row>
    <row r="176" spans="1:7" x14ac:dyDescent="0.25">
      <c r="B176" s="5">
        <v>2016</v>
      </c>
      <c r="C176" s="1">
        <v>3.6659999999999999</v>
      </c>
      <c r="D176" s="1">
        <v>0.47155000000000002</v>
      </c>
      <c r="E176" s="1">
        <v>0.35699999999999998</v>
      </c>
      <c r="F176" s="1">
        <v>5.0990000000000001E-2</v>
      </c>
      <c r="G176" s="1">
        <v>0.31759999999999999</v>
      </c>
    </row>
    <row r="177" spans="1:7" x14ac:dyDescent="0.25">
      <c r="B177" s="5">
        <v>2017</v>
      </c>
      <c r="C177" s="1">
        <v>3.3489999770000001</v>
      </c>
      <c r="D177" s="1">
        <v>0.51113587599999999</v>
      </c>
      <c r="E177" s="1">
        <v>0.36450928399999999</v>
      </c>
      <c r="F177" s="1">
        <v>6.6035106999999996E-2</v>
      </c>
      <c r="G177" s="1">
        <v>0.39001777799999998</v>
      </c>
    </row>
    <row r="178" spans="1:7" x14ac:dyDescent="0.25">
      <c r="B178" s="5">
        <v>2018</v>
      </c>
      <c r="C178" s="1">
        <v>3.3029999999999999</v>
      </c>
      <c r="D178" s="1">
        <v>0.45500000000000002</v>
      </c>
      <c r="E178" s="1">
        <v>0.38100000000000001</v>
      </c>
      <c r="F178" s="1">
        <v>9.7000000000000003E-2</v>
      </c>
      <c r="G178" s="1">
        <v>0.48099999999999998</v>
      </c>
    </row>
    <row r="179" spans="1:7" x14ac:dyDescent="0.25">
      <c r="B179" s="5">
        <v>2019</v>
      </c>
      <c r="C179" s="1">
        <v>3.2309999999999999</v>
      </c>
      <c r="D179" s="1">
        <v>0.47599999999999998</v>
      </c>
      <c r="E179" s="1">
        <v>0.499</v>
      </c>
      <c r="F179" s="1">
        <v>0.14699999999999999</v>
      </c>
      <c r="G179" s="1">
        <v>0.41699999999999998</v>
      </c>
    </row>
    <row r="180" spans="1:7" x14ac:dyDescent="0.25">
      <c r="A180" s="5" t="s">
        <v>182</v>
      </c>
      <c r="B180" s="5">
        <v>2015</v>
      </c>
      <c r="C180" s="1">
        <v>2.839</v>
      </c>
      <c r="D180" s="1">
        <v>0.20868</v>
      </c>
      <c r="E180" s="1">
        <v>0.28443000000000002</v>
      </c>
      <c r="F180" s="1">
        <v>0.10731</v>
      </c>
      <c r="G180" s="1">
        <v>0.36453000000000002</v>
      </c>
    </row>
    <row r="181" spans="1:7" x14ac:dyDescent="0.25">
      <c r="B181" s="5">
        <v>2016</v>
      </c>
      <c r="C181" s="1">
        <v>3.3029999999999999</v>
      </c>
      <c r="D181" s="1">
        <v>0.28122999999999998</v>
      </c>
      <c r="E181" s="1">
        <v>0.24811</v>
      </c>
      <c r="F181" s="1">
        <v>0.11587</v>
      </c>
      <c r="G181" s="1">
        <v>0.34677999999999998</v>
      </c>
    </row>
    <row r="182" spans="1:7" x14ac:dyDescent="0.25">
      <c r="B182" s="5">
        <v>2017</v>
      </c>
      <c r="C182" s="1">
        <v>3.494999886</v>
      </c>
      <c r="D182" s="1">
        <v>0.30544471699999998</v>
      </c>
      <c r="E182" s="1">
        <v>0.247105569</v>
      </c>
      <c r="F182" s="1">
        <v>9.5665015000000006E-2</v>
      </c>
      <c r="G182" s="1">
        <v>0.380426139</v>
      </c>
    </row>
    <row r="183" spans="1:7" x14ac:dyDescent="0.25">
      <c r="B183" s="5">
        <v>2018</v>
      </c>
      <c r="C183" s="1">
        <v>3.9990000000000001</v>
      </c>
      <c r="D183" s="1">
        <v>0.25900000000000001</v>
      </c>
      <c r="E183" s="1">
        <v>0.253</v>
      </c>
      <c r="F183" s="1">
        <v>0.10100000000000001</v>
      </c>
      <c r="G183" s="1">
        <v>0.434</v>
      </c>
    </row>
    <row r="184" spans="1:7" x14ac:dyDescent="0.25">
      <c r="B184" s="5">
        <v>2019</v>
      </c>
      <c r="C184" s="1">
        <v>4.085</v>
      </c>
      <c r="D184" s="1">
        <v>0.27500000000000002</v>
      </c>
      <c r="E184" s="1">
        <v>0.41</v>
      </c>
      <c r="F184" s="1">
        <v>8.5000000000000006E-2</v>
      </c>
      <c r="G184" s="1">
        <v>0.29299999999999998</v>
      </c>
    </row>
    <row r="185" spans="1:7" x14ac:dyDescent="0.25">
      <c r="A185" s="5" t="s">
        <v>165</v>
      </c>
      <c r="B185" s="5">
        <v>2015</v>
      </c>
      <c r="C185" s="1">
        <v>3.931</v>
      </c>
      <c r="D185" s="1">
        <v>0.21102000000000001</v>
      </c>
      <c r="E185" s="1">
        <v>0.33861000000000002</v>
      </c>
      <c r="F185" s="1">
        <v>7.2669999999999998E-2</v>
      </c>
      <c r="G185" s="1">
        <v>0.45727000000000001</v>
      </c>
    </row>
    <row r="186" spans="1:7" x14ac:dyDescent="0.25">
      <c r="B186" s="5">
        <v>2016</v>
      </c>
      <c r="C186" s="1">
        <v>3.7389999999999999</v>
      </c>
      <c r="D186" s="1">
        <v>0.34719</v>
      </c>
      <c r="E186" s="1">
        <v>0.19625000000000001</v>
      </c>
      <c r="F186" s="1">
        <v>6.4420000000000005E-2</v>
      </c>
      <c r="G186" s="1">
        <v>0.43652999999999997</v>
      </c>
    </row>
    <row r="187" spans="1:7" x14ac:dyDescent="0.25">
      <c r="B187" s="5">
        <v>2017</v>
      </c>
      <c r="C187" s="1">
        <v>4.0809998509999996</v>
      </c>
      <c r="D187" s="1">
        <v>0.38143071499999998</v>
      </c>
      <c r="E187" s="1">
        <v>0.21763260700000001</v>
      </c>
      <c r="F187" s="1">
        <v>5.7069718999999998E-2</v>
      </c>
      <c r="G187" s="1">
        <v>0.44318595500000002</v>
      </c>
    </row>
    <row r="188" spans="1:7" x14ac:dyDescent="0.25">
      <c r="B188" s="5">
        <v>2018</v>
      </c>
      <c r="C188" s="1">
        <v>4.1609999999999996</v>
      </c>
      <c r="D188" s="1">
        <v>0.32200000000000001</v>
      </c>
      <c r="E188" s="1">
        <v>0.23699999999999999</v>
      </c>
      <c r="F188" s="1">
        <v>6.0999999999999999E-2</v>
      </c>
      <c r="G188" s="1">
        <v>0.45</v>
      </c>
    </row>
    <row r="189" spans="1:7" x14ac:dyDescent="0.25">
      <c r="B189" s="5">
        <v>2019</v>
      </c>
      <c r="C189" s="1">
        <v>4.1890000000000001</v>
      </c>
      <c r="D189" s="1">
        <v>0.33200000000000002</v>
      </c>
      <c r="E189" s="1">
        <v>0.443</v>
      </c>
      <c r="F189" s="1">
        <v>0.06</v>
      </c>
      <c r="G189" s="1">
        <v>0.35599999999999998</v>
      </c>
    </row>
    <row r="190" spans="1:7" x14ac:dyDescent="0.25">
      <c r="A190" s="5" t="s">
        <v>109</v>
      </c>
      <c r="B190" s="5">
        <v>2015</v>
      </c>
      <c r="C190" s="1">
        <v>5.1289999999999996</v>
      </c>
      <c r="D190" s="1">
        <v>0.47038000000000002</v>
      </c>
      <c r="E190" s="1">
        <v>0.29924000000000001</v>
      </c>
      <c r="F190" s="1">
        <v>0.12468</v>
      </c>
      <c r="G190" s="1">
        <v>0.48826999999999998</v>
      </c>
    </row>
    <row r="191" spans="1:7" x14ac:dyDescent="0.25">
      <c r="B191" s="5">
        <v>2016</v>
      </c>
      <c r="C191" s="1">
        <v>4.7949999999999999</v>
      </c>
      <c r="D191" s="1">
        <v>0.61202000000000001</v>
      </c>
      <c r="E191" s="1">
        <v>0.23573</v>
      </c>
      <c r="F191" s="1">
        <v>0.11479</v>
      </c>
      <c r="G191" s="1">
        <v>0.42662</v>
      </c>
    </row>
    <row r="192" spans="1:7" x14ac:dyDescent="0.25">
      <c r="B192" s="5">
        <v>2017</v>
      </c>
      <c r="C192" s="1">
        <v>4.5139999389999996</v>
      </c>
      <c r="D192" s="1">
        <v>0.63640677899999998</v>
      </c>
      <c r="E192" s="1">
        <v>0.25783589499999998</v>
      </c>
      <c r="F192" s="1">
        <v>7.8213550000000007E-2</v>
      </c>
      <c r="G192" s="1">
        <v>0.461603492</v>
      </c>
    </row>
    <row r="193" spans="1:7" x14ac:dyDescent="0.25">
      <c r="B193" s="5">
        <v>2018</v>
      </c>
      <c r="C193" s="1">
        <v>4.3769999999999998</v>
      </c>
      <c r="D193" s="1">
        <v>0.56200000000000006</v>
      </c>
      <c r="E193" s="1">
        <v>0.29499999999999998</v>
      </c>
      <c r="F193" s="1">
        <v>8.2000000000000003E-2</v>
      </c>
      <c r="G193" s="1">
        <v>0.503</v>
      </c>
    </row>
    <row r="194" spans="1:7" x14ac:dyDescent="0.25">
      <c r="B194" s="5">
        <v>2019</v>
      </c>
      <c r="C194" s="1">
        <v>4.1070000000000002</v>
      </c>
      <c r="D194" s="1">
        <v>0.57799999999999996</v>
      </c>
      <c r="E194" s="1">
        <v>0.42599999999999999</v>
      </c>
      <c r="F194" s="1">
        <v>8.6999999999999994E-2</v>
      </c>
      <c r="G194" s="1">
        <v>0.43099999999999999</v>
      </c>
    </row>
    <row r="195" spans="1:7" x14ac:dyDescent="0.25">
      <c r="A195" s="5" t="s">
        <v>139</v>
      </c>
      <c r="B195" s="5">
        <v>2015</v>
      </c>
      <c r="C195" s="1">
        <v>4.6100000000000003</v>
      </c>
      <c r="D195" s="1">
        <v>0.27100000000000002</v>
      </c>
      <c r="E195" s="1">
        <v>0.33474999999999999</v>
      </c>
      <c r="F195" s="1">
        <v>8.0790000000000001E-2</v>
      </c>
      <c r="G195" s="1">
        <v>0.25861000000000001</v>
      </c>
    </row>
    <row r="196" spans="1:7" x14ac:dyDescent="0.25">
      <c r="B196" s="5">
        <v>2016</v>
      </c>
      <c r="C196" s="1">
        <v>4.1929999999999996</v>
      </c>
      <c r="D196" s="1">
        <v>0.35041</v>
      </c>
      <c r="E196" s="1">
        <v>0.1595</v>
      </c>
      <c r="F196" s="1">
        <v>8.5819999999999994E-2</v>
      </c>
      <c r="G196" s="1">
        <v>0.25429000000000002</v>
      </c>
    </row>
    <row r="197" spans="1:7" x14ac:dyDescent="0.25">
      <c r="B197" s="5">
        <v>2017</v>
      </c>
      <c r="C197" s="1">
        <v>3.875</v>
      </c>
      <c r="D197" s="1">
        <v>0.37584653499999998</v>
      </c>
      <c r="E197" s="1">
        <v>0.19676375400000001</v>
      </c>
      <c r="F197" s="1">
        <v>9.5375380999999995E-2</v>
      </c>
      <c r="G197" s="1">
        <v>0.33638420699999999</v>
      </c>
    </row>
    <row r="198" spans="1:7" x14ac:dyDescent="0.25">
      <c r="B198" s="5">
        <v>2018</v>
      </c>
      <c r="C198" s="1">
        <v>3.6920000000000002</v>
      </c>
      <c r="D198" s="1">
        <v>0.35699999999999998</v>
      </c>
      <c r="E198" s="1">
        <v>0.248</v>
      </c>
      <c r="F198" s="1">
        <v>9.9000000000000005E-2</v>
      </c>
      <c r="G198" s="1">
        <v>0.40600000000000003</v>
      </c>
    </row>
    <row r="199" spans="1:7" x14ac:dyDescent="0.25">
      <c r="B199" s="5">
        <v>2019</v>
      </c>
      <c r="C199" s="1">
        <v>3.6629999999999998</v>
      </c>
      <c r="D199" s="1">
        <v>0.36599999999999999</v>
      </c>
      <c r="E199" s="1">
        <v>0.433</v>
      </c>
      <c r="F199" s="1">
        <v>8.8999999999999996E-2</v>
      </c>
      <c r="G199" s="1">
        <v>0.36099999999999999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166"/>
  <sheetViews>
    <sheetView topLeftCell="A10" workbookViewId="0">
      <selection activeCell="R29" sqref="R29"/>
    </sheetView>
  </sheetViews>
  <sheetFormatPr defaultRowHeight="15" x14ac:dyDescent="0.25"/>
  <cols>
    <col min="1" max="1" width="22.7109375" bestFit="1" customWidth="1"/>
    <col min="19" max="19" width="30.42578125" customWidth="1"/>
  </cols>
  <sheetData>
    <row r="1" spans="1:20" x14ac:dyDescent="0.25">
      <c r="A1" s="4" t="s">
        <v>190</v>
      </c>
      <c r="B1" s="6" t="s">
        <v>12</v>
      </c>
      <c r="C1" s="6"/>
      <c r="D1" s="6"/>
      <c r="E1" s="6"/>
      <c r="F1" s="6"/>
      <c r="H1" s="4" t="s">
        <v>190</v>
      </c>
      <c r="I1" s="6" t="s">
        <v>191</v>
      </c>
      <c r="J1" s="6"/>
      <c r="K1" s="6"/>
      <c r="L1" s="6"/>
      <c r="M1" s="6"/>
      <c r="O1" s="4" t="s">
        <v>190</v>
      </c>
      <c r="P1" s="4"/>
      <c r="Q1" s="6" t="s">
        <v>191</v>
      </c>
    </row>
    <row r="2" spans="1:20" x14ac:dyDescent="0.25">
      <c r="A2" s="2" t="s">
        <v>0</v>
      </c>
      <c r="B2" s="2">
        <v>2015</v>
      </c>
      <c r="C2" s="2">
        <v>2016</v>
      </c>
      <c r="D2" s="2">
        <v>2017</v>
      </c>
      <c r="E2" s="2">
        <v>2018</v>
      </c>
      <c r="F2" s="2">
        <v>2019</v>
      </c>
      <c r="H2" s="2" t="s">
        <v>0</v>
      </c>
      <c r="I2" s="2">
        <v>2015</v>
      </c>
      <c r="J2" s="2">
        <v>2016</v>
      </c>
      <c r="K2" s="2">
        <v>2017</v>
      </c>
      <c r="L2" s="2">
        <v>2018</v>
      </c>
      <c r="M2" s="2">
        <v>2019</v>
      </c>
      <c r="O2" s="2" t="s">
        <v>0</v>
      </c>
      <c r="P2" s="2" t="s">
        <v>1</v>
      </c>
      <c r="Q2" s="2" t="s">
        <v>192</v>
      </c>
      <c r="S2" s="2" t="s">
        <v>1</v>
      </c>
      <c r="T2" s="8" t="s">
        <v>193</v>
      </c>
    </row>
    <row r="3" spans="1:20" x14ac:dyDescent="0.25">
      <c r="A3" s="5" t="s">
        <v>42</v>
      </c>
      <c r="B3" s="1">
        <v>6.81</v>
      </c>
      <c r="C3" s="1">
        <v>6.0839999999999996</v>
      </c>
      <c r="D3" s="1">
        <v>5.25</v>
      </c>
      <c r="E3" s="1">
        <v>4.806</v>
      </c>
      <c r="F3" s="1">
        <v>4.7069999999999999</v>
      </c>
      <c r="H3" s="5" t="s">
        <v>42</v>
      </c>
      <c r="I3" s="1"/>
      <c r="J3" s="7">
        <f t="shared" ref="J3:J34" si="0">+IFERROR(IF(C3/B3-1 = -1, "",C3/B3-1),"")</f>
        <v>-0.10660792951541853</v>
      </c>
      <c r="K3" s="7">
        <f t="shared" ref="K3:K34" si="1">+IFERROR(IF(D3/C3-1 = -1, "",D3/C3-1),"")</f>
        <v>-0.13708086785009854</v>
      </c>
      <c r="L3" s="7">
        <f t="shared" ref="L3:L34" si="2">+IFERROR(IF(E3/D3-1 = -1, "",E3/D3-1),"")</f>
        <v>-8.457142857142852E-2</v>
      </c>
      <c r="M3" s="7">
        <f t="shared" ref="M3:M34" si="3">+IFERROR(IF(F3/E3-1 = -1, "",F3/E3-1),"")</f>
        <v>-2.0599250936329638E-2</v>
      </c>
      <c r="O3" s="5" t="s">
        <v>42</v>
      </c>
      <c r="P3" s="5" t="s">
        <v>31</v>
      </c>
      <c r="Q3" s="11">
        <f t="shared" ref="Q3:Q34" si="4">+IFERROR(IF(F3/B3-1 = -1, "",F3/B3-1),"")</f>
        <v>-0.30881057268722467</v>
      </c>
      <c r="S3" s="5" t="s">
        <v>94</v>
      </c>
      <c r="T3" s="11">
        <f t="shared" ref="T3:T6" si="5">+AVERAGEIF($P$3:$P$166,$S3,$Q$3:$Q$166)</f>
        <v>5.2311200025955941E-2</v>
      </c>
    </row>
    <row r="4" spans="1:20" x14ac:dyDescent="0.25">
      <c r="A4" s="5" t="s">
        <v>121</v>
      </c>
      <c r="B4" s="1">
        <v>4.8979999999999997</v>
      </c>
      <c r="C4" s="1">
        <v>0</v>
      </c>
      <c r="D4" s="1">
        <v>3.808000088</v>
      </c>
      <c r="E4" s="1">
        <v>3.8079999999999998</v>
      </c>
      <c r="F4" s="1">
        <v>3.802</v>
      </c>
      <c r="H4" s="5" t="s">
        <v>121</v>
      </c>
      <c r="I4" s="1"/>
      <c r="J4" s="7" t="str">
        <f t="shared" si="0"/>
        <v/>
      </c>
      <c r="K4" s="7" t="str">
        <f t="shared" si="1"/>
        <v/>
      </c>
      <c r="L4" s="7">
        <f t="shared" si="2"/>
        <v>-2.3109243185714945E-8</v>
      </c>
      <c r="M4" s="7">
        <f t="shared" si="3"/>
        <v>-1.5756302521008347E-3</v>
      </c>
      <c r="O4" s="5" t="s">
        <v>121</v>
      </c>
      <c r="P4" s="5" t="s">
        <v>94</v>
      </c>
      <c r="Q4" s="11">
        <f t="shared" si="4"/>
        <v>-0.22376480195998361</v>
      </c>
      <c r="S4" s="5" t="s">
        <v>29</v>
      </c>
      <c r="T4" s="11">
        <f t="shared" si="5"/>
        <v>-1.5210739711103059E-2</v>
      </c>
    </row>
    <row r="5" spans="1:20" x14ac:dyDescent="0.25">
      <c r="A5" s="5" t="s">
        <v>155</v>
      </c>
      <c r="B5" s="1">
        <v>4.2919999999999998</v>
      </c>
      <c r="C5" s="1">
        <v>4.1559999999999997</v>
      </c>
      <c r="D5" s="1">
        <v>3.9700000289999999</v>
      </c>
      <c r="E5" s="1">
        <v>3.5870000000000002</v>
      </c>
      <c r="F5" s="1">
        <v>3.41</v>
      </c>
      <c r="H5" s="5" t="s">
        <v>155</v>
      </c>
      <c r="I5" s="1"/>
      <c r="J5" s="7">
        <f t="shared" si="0"/>
        <v>-3.1686859273066248E-2</v>
      </c>
      <c r="K5" s="7">
        <f t="shared" si="1"/>
        <v>-4.4754564725697721E-2</v>
      </c>
      <c r="L5" s="7">
        <f t="shared" si="2"/>
        <v>-9.6473558237346713E-2</v>
      </c>
      <c r="M5" s="7">
        <f t="shared" si="3"/>
        <v>-4.9344856425982742E-2</v>
      </c>
      <c r="O5" s="5" t="s">
        <v>155</v>
      </c>
      <c r="P5" s="5" t="s">
        <v>94</v>
      </c>
      <c r="Q5" s="11">
        <f t="shared" si="4"/>
        <v>-0.20549860205032611</v>
      </c>
      <c r="S5" s="5" t="s">
        <v>103</v>
      </c>
      <c r="T5" s="11">
        <f t="shared" si="5"/>
        <v>-1.5541117364088157E-2</v>
      </c>
    </row>
    <row r="6" spans="1:20" x14ac:dyDescent="0.25">
      <c r="A6" s="5" t="s">
        <v>139</v>
      </c>
      <c r="B6" s="1">
        <v>4.6100000000000003</v>
      </c>
      <c r="C6" s="1">
        <v>4.1929999999999996</v>
      </c>
      <c r="D6" s="1">
        <v>3.875</v>
      </c>
      <c r="E6" s="1">
        <v>3.6920000000000002</v>
      </c>
      <c r="F6" s="1">
        <v>3.6629999999999998</v>
      </c>
      <c r="H6" s="5" t="s">
        <v>139</v>
      </c>
      <c r="I6" s="1"/>
      <c r="J6" s="7">
        <f t="shared" si="0"/>
        <v>-9.0455531453362381E-2</v>
      </c>
      <c r="K6" s="7">
        <f t="shared" si="1"/>
        <v>-7.5840686859050765E-2</v>
      </c>
      <c r="L6" s="7">
        <f t="shared" si="2"/>
        <v>-4.7225806451612895E-2</v>
      </c>
      <c r="M6" s="7">
        <f t="shared" si="3"/>
        <v>-7.85482123510306E-3</v>
      </c>
      <c r="O6" s="5" t="s">
        <v>139</v>
      </c>
      <c r="P6" s="5" t="s">
        <v>94</v>
      </c>
      <c r="Q6" s="11">
        <f t="shared" si="4"/>
        <v>-0.20542299349240789</v>
      </c>
      <c r="S6" s="5" t="s">
        <v>44</v>
      </c>
      <c r="T6" s="11">
        <f t="shared" si="5"/>
        <v>4.5482196141378717E-3</v>
      </c>
    </row>
    <row r="7" spans="1:20" x14ac:dyDescent="0.25">
      <c r="A7" s="5" t="s">
        <v>143</v>
      </c>
      <c r="B7" s="1">
        <v>4.5179999999999998</v>
      </c>
      <c r="C7" s="1">
        <v>4.0279999999999996</v>
      </c>
      <c r="D7" s="1">
        <v>3.6029999259999999</v>
      </c>
      <c r="E7" s="1">
        <v>3.5819999999999999</v>
      </c>
      <c r="F7" s="1">
        <v>3.597</v>
      </c>
      <c r="H7" s="5" t="s">
        <v>143</v>
      </c>
      <c r="I7" s="1"/>
      <c r="J7" s="7">
        <f t="shared" si="0"/>
        <v>-0.10845506861443122</v>
      </c>
      <c r="K7" s="7">
        <f t="shared" si="1"/>
        <v>-0.1055114384309831</v>
      </c>
      <c r="L7" s="7">
        <f t="shared" si="2"/>
        <v>-5.8284558510424134E-3</v>
      </c>
      <c r="M7" s="7">
        <f t="shared" si="3"/>
        <v>4.1876046901172526E-3</v>
      </c>
      <c r="O7" s="5" t="s">
        <v>143</v>
      </c>
      <c r="P7" s="5" t="s">
        <v>31</v>
      </c>
      <c r="Q7" s="11">
        <f t="shared" si="4"/>
        <v>-0.20385126162018585</v>
      </c>
      <c r="S7" s="5" t="s">
        <v>60</v>
      </c>
      <c r="T7" s="11">
        <f t="shared" ref="T7:T12" si="6">+AVERAGEIF($P$3:$P$166,$S7,$Q$3:$Q$166)</f>
        <v>1.2994302529599822E-2</v>
      </c>
    </row>
    <row r="8" spans="1:20" x14ac:dyDescent="0.25">
      <c r="A8" s="5" t="s">
        <v>109</v>
      </c>
      <c r="B8" s="1">
        <v>5.1289999999999996</v>
      </c>
      <c r="C8" s="1">
        <v>4.7949999999999999</v>
      </c>
      <c r="D8" s="1">
        <v>4.5139999389999996</v>
      </c>
      <c r="E8" s="1">
        <v>4.3769999999999998</v>
      </c>
      <c r="F8" s="1">
        <v>4.1070000000000002</v>
      </c>
      <c r="H8" s="5" t="s">
        <v>109</v>
      </c>
      <c r="I8" s="1"/>
      <c r="J8" s="7">
        <f t="shared" si="0"/>
        <v>-6.5119906414505713E-2</v>
      </c>
      <c r="K8" s="7">
        <f t="shared" si="1"/>
        <v>-5.8602723879040752E-2</v>
      </c>
      <c r="L8" s="7">
        <f t="shared" si="2"/>
        <v>-3.0350009049922577E-2</v>
      </c>
      <c r="M8" s="7">
        <f t="shared" si="3"/>
        <v>-6.1686086360520864E-2</v>
      </c>
      <c r="O8" s="5" t="s">
        <v>109</v>
      </c>
      <c r="P8" s="5" t="s">
        <v>94</v>
      </c>
      <c r="Q8" s="11">
        <f t="shared" si="4"/>
        <v>-0.19925911483720016</v>
      </c>
      <c r="S8" s="5" t="s">
        <v>31</v>
      </c>
      <c r="T8" s="11">
        <f t="shared" si="6"/>
        <v>-2.512392369875326E-2</v>
      </c>
    </row>
    <row r="9" spans="1:20" x14ac:dyDescent="0.25">
      <c r="A9" s="5" t="s">
        <v>152</v>
      </c>
      <c r="B9" s="1">
        <v>4.3319999999999999</v>
      </c>
      <c r="C9" s="1">
        <v>3.9740000000000002</v>
      </c>
      <c r="D9" s="1">
        <v>3.766000032</v>
      </c>
      <c r="E9" s="1">
        <v>3.59</v>
      </c>
      <c r="F9" s="1">
        <v>3.488</v>
      </c>
      <c r="H9" s="5" t="s">
        <v>152</v>
      </c>
      <c r="I9" s="1"/>
      <c r="J9" s="7">
        <f t="shared" si="0"/>
        <v>-8.2640812557709942E-2</v>
      </c>
      <c r="K9" s="7">
        <f t="shared" si="1"/>
        <v>-5.2340203321590395E-2</v>
      </c>
      <c r="L9" s="7">
        <f t="shared" si="2"/>
        <v>-4.6733943309748782E-2</v>
      </c>
      <c r="M9" s="7">
        <f t="shared" si="3"/>
        <v>-2.8412256267409397E-2</v>
      </c>
      <c r="O9" s="5" t="s">
        <v>152</v>
      </c>
      <c r="P9" s="5" t="s">
        <v>94</v>
      </c>
      <c r="Q9" s="11">
        <f t="shared" si="4"/>
        <v>-0.19482917820867962</v>
      </c>
      <c r="S9" s="5" t="s">
        <v>21</v>
      </c>
      <c r="T9" s="11">
        <f t="shared" si="6"/>
        <v>-2.597421854592824E-2</v>
      </c>
    </row>
    <row r="10" spans="1:20" x14ac:dyDescent="0.25">
      <c r="A10" s="5" t="s">
        <v>160</v>
      </c>
      <c r="B10" s="1">
        <v>4.077</v>
      </c>
      <c r="C10" s="1">
        <v>3.7240000000000002</v>
      </c>
      <c r="D10" s="1">
        <v>3.5929999349999999</v>
      </c>
      <c r="E10" s="1">
        <v>3.355</v>
      </c>
      <c r="F10" s="1">
        <v>3.38</v>
      </c>
      <c r="H10" s="5" t="s">
        <v>160</v>
      </c>
      <c r="I10" s="1"/>
      <c r="J10" s="7">
        <f t="shared" si="0"/>
        <v>-8.6583272013735502E-2</v>
      </c>
      <c r="K10" s="7">
        <f t="shared" si="1"/>
        <v>-3.517724624060159E-2</v>
      </c>
      <c r="L10" s="7">
        <f t="shared" si="2"/>
        <v>-6.62398940455311E-2</v>
      </c>
      <c r="M10" s="7">
        <f t="shared" si="3"/>
        <v>7.4515648286139768E-3</v>
      </c>
      <c r="O10" s="5" t="s">
        <v>160</v>
      </c>
      <c r="P10" s="5" t="s">
        <v>29</v>
      </c>
      <c r="Q10" s="11">
        <f t="shared" si="4"/>
        <v>-0.17095903850870742</v>
      </c>
      <c r="S10" s="5" t="s">
        <v>52</v>
      </c>
      <c r="T10" s="11">
        <f t="shared" si="6"/>
        <v>4.6007991384938128E-2</v>
      </c>
    </row>
    <row r="11" spans="1:20" x14ac:dyDescent="0.25">
      <c r="A11" s="5" t="s">
        <v>172</v>
      </c>
      <c r="B11" s="1">
        <v>3.6779999999999999</v>
      </c>
      <c r="C11" s="1">
        <v>0</v>
      </c>
      <c r="D11" s="1">
        <v>2.6930000779999999</v>
      </c>
      <c r="E11" s="1">
        <v>3.0830000000000002</v>
      </c>
      <c r="F11" s="1">
        <v>3.0830000000000002</v>
      </c>
      <c r="H11" s="5" t="s">
        <v>172</v>
      </c>
      <c r="I11" s="1"/>
      <c r="J11" s="7" t="str">
        <f t="shared" si="0"/>
        <v/>
      </c>
      <c r="K11" s="7" t="str">
        <f t="shared" si="1"/>
        <v/>
      </c>
      <c r="L11" s="7">
        <f t="shared" si="2"/>
        <v>0.1448198702948571</v>
      </c>
      <c r="M11" s="7">
        <f t="shared" si="3"/>
        <v>0</v>
      </c>
      <c r="O11" s="5" t="s">
        <v>172</v>
      </c>
      <c r="P11" s="5" t="s">
        <v>94</v>
      </c>
      <c r="Q11" s="11">
        <f t="shared" si="4"/>
        <v>-0.16177270255573672</v>
      </c>
      <c r="S11" s="5" t="s">
        <v>16</v>
      </c>
      <c r="T11" s="11">
        <f t="shared" si="6"/>
        <v>2.5813821503564906E-2</v>
      </c>
    </row>
    <row r="12" spans="1:20" x14ac:dyDescent="0.25">
      <c r="A12" s="5" t="s">
        <v>170</v>
      </c>
      <c r="B12" s="1">
        <v>3.7810000000000001</v>
      </c>
      <c r="C12" s="1">
        <v>3.6659999999999999</v>
      </c>
      <c r="D12" s="1">
        <v>3.3489999770000001</v>
      </c>
      <c r="E12" s="1">
        <v>3.3029999999999999</v>
      </c>
      <c r="F12" s="1">
        <v>3.2309999999999999</v>
      </c>
      <c r="H12" s="5" t="s">
        <v>170</v>
      </c>
      <c r="I12" s="1"/>
      <c r="J12" s="7">
        <f t="shared" si="0"/>
        <v>-3.0415234065062191E-2</v>
      </c>
      <c r="K12" s="7">
        <f t="shared" si="1"/>
        <v>-8.6470273595199099E-2</v>
      </c>
      <c r="L12" s="7">
        <f t="shared" si="2"/>
        <v>-1.3735436642554499E-2</v>
      </c>
      <c r="M12" s="7">
        <f t="shared" si="3"/>
        <v>-2.1798365122615793E-2</v>
      </c>
      <c r="O12" s="5" t="s">
        <v>170</v>
      </c>
      <c r="P12" s="5" t="s">
        <v>94</v>
      </c>
      <c r="Q12" s="11">
        <f t="shared" si="4"/>
        <v>-0.14546416291986253</v>
      </c>
      <c r="S12" s="5" t="s">
        <v>26</v>
      </c>
      <c r="T12" s="11">
        <f t="shared" si="6"/>
        <v>-2.4029217792300717E-3</v>
      </c>
    </row>
    <row r="13" spans="1:20" x14ac:dyDescent="0.25">
      <c r="A13" s="5" t="s">
        <v>125</v>
      </c>
      <c r="B13" s="1">
        <v>4.867</v>
      </c>
      <c r="C13" s="1">
        <v>0</v>
      </c>
      <c r="D13" s="1">
        <v>0</v>
      </c>
      <c r="E13" s="1">
        <v>0</v>
      </c>
      <c r="F13" s="1">
        <v>4.2119999999999997</v>
      </c>
      <c r="H13" s="5" t="s">
        <v>125</v>
      </c>
      <c r="I13" s="1"/>
      <c r="J13" s="7" t="str">
        <f t="shared" si="0"/>
        <v/>
      </c>
      <c r="K13" s="7" t="str">
        <f t="shared" si="1"/>
        <v/>
      </c>
      <c r="L13" s="7" t="str">
        <f t="shared" si="2"/>
        <v/>
      </c>
      <c r="M13" s="7" t="str">
        <f t="shared" si="3"/>
        <v/>
      </c>
      <c r="O13" s="5" t="s">
        <v>125</v>
      </c>
      <c r="P13" s="5" t="s">
        <v>94</v>
      </c>
      <c r="Q13" s="11">
        <f t="shared" si="4"/>
        <v>-0.13457982329977403</v>
      </c>
    </row>
    <row r="14" spans="1:20" x14ac:dyDescent="0.25">
      <c r="A14" s="5" t="s">
        <v>140</v>
      </c>
      <c r="B14" s="1">
        <v>4.5709999999999997</v>
      </c>
      <c r="C14" s="1">
        <v>3.6219999999999999</v>
      </c>
      <c r="D14" s="1">
        <v>3.5329999920000001</v>
      </c>
      <c r="E14" s="1">
        <v>3.4950000000000001</v>
      </c>
      <c r="F14" s="1">
        <v>3.9750000000000001</v>
      </c>
      <c r="H14" s="5" t="s">
        <v>140</v>
      </c>
      <c r="I14" s="1"/>
      <c r="J14" s="7">
        <f t="shared" si="0"/>
        <v>-0.20761321373878794</v>
      </c>
      <c r="K14" s="7">
        <f t="shared" si="1"/>
        <v>-2.4572061844284843E-2</v>
      </c>
      <c r="L14" s="7">
        <f t="shared" si="2"/>
        <v>-1.0755729432789685E-2</v>
      </c>
      <c r="M14" s="7">
        <f t="shared" si="3"/>
        <v>0.1373390557939913</v>
      </c>
      <c r="O14" s="5" t="s">
        <v>140</v>
      </c>
      <c r="P14" s="5" t="s">
        <v>94</v>
      </c>
      <c r="Q14" s="11">
        <f t="shared" si="4"/>
        <v>-0.13038722380223133</v>
      </c>
    </row>
    <row r="15" spans="1:20" x14ac:dyDescent="0.25">
      <c r="A15" s="5" t="s">
        <v>141</v>
      </c>
      <c r="B15" s="1">
        <v>4.5650000000000004</v>
      </c>
      <c r="C15" s="1">
        <v>4.4039999999999999</v>
      </c>
      <c r="D15" s="1">
        <v>4.3150000569999998</v>
      </c>
      <c r="E15" s="1">
        <v>4.1900000000000004</v>
      </c>
      <c r="F15" s="1">
        <v>4.0149999999999997</v>
      </c>
      <c r="H15" s="5" t="s">
        <v>141</v>
      </c>
      <c r="I15" s="1"/>
      <c r="J15" s="7">
        <f t="shared" si="0"/>
        <v>-3.5268346111719695E-2</v>
      </c>
      <c r="K15" s="7">
        <f t="shared" si="1"/>
        <v>-2.0208888056312491E-2</v>
      </c>
      <c r="L15" s="7">
        <f t="shared" si="2"/>
        <v>-2.8968726616172003E-2</v>
      </c>
      <c r="M15" s="7">
        <f t="shared" si="3"/>
        <v>-4.1766109785203009E-2</v>
      </c>
      <c r="O15" s="5" t="s">
        <v>141</v>
      </c>
      <c r="P15" s="5" t="s">
        <v>103</v>
      </c>
      <c r="Q15" s="11">
        <f t="shared" si="4"/>
        <v>-0.12048192771084354</v>
      </c>
    </row>
    <row r="16" spans="1:20" x14ac:dyDescent="0.25">
      <c r="A16" s="5" t="s">
        <v>177</v>
      </c>
      <c r="B16" s="1">
        <v>3.5750000000000002</v>
      </c>
      <c r="C16" s="1">
        <v>3.36</v>
      </c>
      <c r="D16" s="1">
        <v>3.7939999100000001</v>
      </c>
      <c r="E16" s="1">
        <v>3.6320000000000001</v>
      </c>
      <c r="F16" s="1">
        <v>3.2029999999999998</v>
      </c>
      <c r="H16" s="5" t="s">
        <v>177</v>
      </c>
      <c r="I16" s="1"/>
      <c r="J16" s="7">
        <f t="shared" si="0"/>
        <v>-6.0139860139860168E-2</v>
      </c>
      <c r="K16" s="7">
        <f t="shared" si="1"/>
        <v>0.12916663988095256</v>
      </c>
      <c r="L16" s="7">
        <f t="shared" si="2"/>
        <v>-4.2698975709780651E-2</v>
      </c>
      <c r="M16" s="7">
        <f t="shared" si="3"/>
        <v>-0.1181167400881058</v>
      </c>
      <c r="O16" s="5" t="s">
        <v>177</v>
      </c>
      <c r="P16" s="5" t="s">
        <v>103</v>
      </c>
      <c r="Q16" s="11">
        <f t="shared" si="4"/>
        <v>-0.10405594405594409</v>
      </c>
    </row>
    <row r="17" spans="1:17" x14ac:dyDescent="0.25">
      <c r="A17" s="5" t="s">
        <v>118</v>
      </c>
      <c r="B17" s="1">
        <v>4.9710000000000001</v>
      </c>
      <c r="C17" s="1">
        <v>0</v>
      </c>
      <c r="D17" s="1">
        <v>4.5500001909999996</v>
      </c>
      <c r="E17" s="1">
        <v>4.4169999999999998</v>
      </c>
      <c r="F17" s="1">
        <v>4.4660000000000002</v>
      </c>
      <c r="H17" s="5" t="s">
        <v>118</v>
      </c>
      <c r="I17" s="1"/>
      <c r="J17" s="7" t="str">
        <f t="shared" si="0"/>
        <v/>
      </c>
      <c r="K17" s="7" t="str">
        <f t="shared" si="1"/>
        <v/>
      </c>
      <c r="L17" s="7">
        <f t="shared" si="2"/>
        <v>-2.9230809981739547E-2</v>
      </c>
      <c r="M17" s="7">
        <f t="shared" si="3"/>
        <v>1.109350237717921E-2</v>
      </c>
      <c r="O17" s="5" t="s">
        <v>118</v>
      </c>
      <c r="P17" s="5" t="s">
        <v>94</v>
      </c>
      <c r="Q17" s="11">
        <f t="shared" si="4"/>
        <v>-0.10158921746127536</v>
      </c>
    </row>
    <row r="18" spans="1:17" x14ac:dyDescent="0.25">
      <c r="A18" s="5" t="s">
        <v>35</v>
      </c>
      <c r="B18" s="1">
        <v>6.9829999999999997</v>
      </c>
      <c r="C18" s="1">
        <v>6.952</v>
      </c>
      <c r="D18" s="1">
        <v>6.6350002290000001</v>
      </c>
      <c r="E18" s="1">
        <v>6.4189999999999996</v>
      </c>
      <c r="F18" s="1">
        <v>6.3</v>
      </c>
      <c r="H18" s="5" t="s">
        <v>35</v>
      </c>
      <c r="I18" s="1"/>
      <c r="J18" s="7">
        <f t="shared" si="0"/>
        <v>-4.4393527137333022E-3</v>
      </c>
      <c r="K18" s="7">
        <f t="shared" si="1"/>
        <v>-4.5598356012658159E-2</v>
      </c>
      <c r="L18" s="7">
        <f t="shared" si="2"/>
        <v>-3.2554667904292622E-2</v>
      </c>
      <c r="M18" s="7">
        <f t="shared" si="3"/>
        <v>-1.8538713195201728E-2</v>
      </c>
      <c r="O18" s="5" t="s">
        <v>35</v>
      </c>
      <c r="P18" s="5" t="s">
        <v>31</v>
      </c>
      <c r="Q18" s="11">
        <f t="shared" si="4"/>
        <v>-9.7808964628383177E-2</v>
      </c>
    </row>
    <row r="19" spans="1:17" x14ac:dyDescent="0.25">
      <c r="A19" s="5" t="s">
        <v>81</v>
      </c>
      <c r="B19" s="1">
        <v>5.8129999999999997</v>
      </c>
      <c r="C19" s="1">
        <v>5.8019999999999996</v>
      </c>
      <c r="D19" s="1">
        <v>5.5689997670000002</v>
      </c>
      <c r="E19" s="1">
        <v>5.4829999999999997</v>
      </c>
      <c r="F19" s="1">
        <v>5.3230000000000004</v>
      </c>
      <c r="H19" s="5" t="s">
        <v>81</v>
      </c>
      <c r="I19" s="1"/>
      <c r="J19" s="7">
        <f t="shared" si="0"/>
        <v>-1.8923103388955864E-3</v>
      </c>
      <c r="K19" s="7">
        <f t="shared" si="1"/>
        <v>-4.0158606170285993E-2</v>
      </c>
      <c r="L19" s="7">
        <f t="shared" si="2"/>
        <v>-1.5442587645559946E-2</v>
      </c>
      <c r="M19" s="7">
        <f t="shared" si="3"/>
        <v>-2.9181105234360571E-2</v>
      </c>
      <c r="O19" s="5" t="s">
        <v>81</v>
      </c>
      <c r="P19" s="5" t="s">
        <v>52</v>
      </c>
      <c r="Q19" s="11">
        <f t="shared" si="4"/>
        <v>-8.4293824187166577E-2</v>
      </c>
    </row>
    <row r="20" spans="1:17" x14ac:dyDescent="0.25">
      <c r="A20" s="5" t="s">
        <v>33</v>
      </c>
      <c r="B20" s="1">
        <v>7.1870000000000003</v>
      </c>
      <c r="C20" s="1">
        <v>6.7779999999999996</v>
      </c>
      <c r="D20" s="1">
        <v>6.5780000689999998</v>
      </c>
      <c r="E20" s="1">
        <v>6.4880000000000004</v>
      </c>
      <c r="F20" s="1">
        <v>6.5949999999999998</v>
      </c>
      <c r="H20" s="5" t="s">
        <v>33</v>
      </c>
      <c r="I20" s="1"/>
      <c r="J20" s="7">
        <f t="shared" si="0"/>
        <v>-5.6908306664811614E-2</v>
      </c>
      <c r="K20" s="7">
        <f t="shared" si="1"/>
        <v>-2.9507219091177261E-2</v>
      </c>
      <c r="L20" s="7">
        <f t="shared" si="2"/>
        <v>-1.3681980549702488E-2</v>
      </c>
      <c r="M20" s="7">
        <f t="shared" si="3"/>
        <v>1.6491985203452408E-2</v>
      </c>
      <c r="O20" s="5" t="s">
        <v>33</v>
      </c>
      <c r="P20" s="5" t="s">
        <v>31</v>
      </c>
      <c r="Q20" s="11">
        <f t="shared" si="4"/>
        <v>-8.2370947544177064E-2</v>
      </c>
    </row>
    <row r="21" spans="1:17" x14ac:dyDescent="0.25">
      <c r="A21" s="5" t="s">
        <v>43</v>
      </c>
      <c r="B21" s="1">
        <v>6.798</v>
      </c>
      <c r="C21" s="1">
        <v>6.7389999999999999</v>
      </c>
      <c r="D21" s="1">
        <v>6.5720000269999996</v>
      </c>
      <c r="E21" s="1">
        <v>6.343</v>
      </c>
      <c r="F21" s="1">
        <v>6.2619999999999996</v>
      </c>
      <c r="H21" s="5" t="s">
        <v>43</v>
      </c>
      <c r="I21" s="1"/>
      <c r="J21" s="7">
        <f t="shared" si="0"/>
        <v>-8.6790232421301017E-3</v>
      </c>
      <c r="K21" s="7">
        <f t="shared" si="1"/>
        <v>-2.4781120789434619E-2</v>
      </c>
      <c r="L21" s="7">
        <f t="shared" si="2"/>
        <v>-3.4844800069870674E-2</v>
      </c>
      <c r="M21" s="7">
        <f t="shared" si="3"/>
        <v>-1.2769982658048296E-2</v>
      </c>
      <c r="O21" s="5" t="s">
        <v>43</v>
      </c>
      <c r="P21" s="5" t="s">
        <v>44</v>
      </c>
      <c r="Q21" s="11">
        <f t="shared" si="4"/>
        <v>-7.8846719623418715E-2</v>
      </c>
    </row>
    <row r="22" spans="1:17" x14ac:dyDescent="0.25">
      <c r="A22" s="9" t="s">
        <v>83</v>
      </c>
      <c r="B22" s="10">
        <v>5.77</v>
      </c>
      <c r="C22" s="10">
        <v>6.0049999999999999</v>
      </c>
      <c r="D22" s="10">
        <v>6.0840001109999999</v>
      </c>
      <c r="E22" s="10">
        <v>6.3220000000000001</v>
      </c>
      <c r="F22" s="10">
        <v>5.3390000000000004</v>
      </c>
      <c r="H22" s="9" t="s">
        <v>83</v>
      </c>
      <c r="I22" s="10"/>
      <c r="J22" s="11">
        <f t="shared" si="0"/>
        <v>4.0727902946273931E-2</v>
      </c>
      <c r="K22" s="11">
        <f t="shared" si="1"/>
        <v>1.3155722064945863E-2</v>
      </c>
      <c r="L22" s="11">
        <f t="shared" si="2"/>
        <v>3.9118981699177047E-2</v>
      </c>
      <c r="M22" s="11">
        <f t="shared" si="3"/>
        <v>-0.15548876937677947</v>
      </c>
      <c r="O22" s="9" t="s">
        <v>83</v>
      </c>
      <c r="P22" s="5" t="s">
        <v>44</v>
      </c>
      <c r="Q22" s="11">
        <f t="shared" si="4"/>
        <v>-7.4696707105719073E-2</v>
      </c>
    </row>
    <row r="23" spans="1:17" x14ac:dyDescent="0.25">
      <c r="A23" s="5" t="s">
        <v>135</v>
      </c>
      <c r="B23" s="1">
        <v>4.681</v>
      </c>
      <c r="C23" s="1">
        <v>4.3239999999999998</v>
      </c>
      <c r="D23" s="1">
        <v>4.0960001950000002</v>
      </c>
      <c r="E23" s="1">
        <v>4.1029999999999998</v>
      </c>
      <c r="F23" s="1">
        <v>4.3319999999999999</v>
      </c>
      <c r="H23" s="5" t="s">
        <v>135</v>
      </c>
      <c r="I23" s="1"/>
      <c r="J23" s="7">
        <f t="shared" si="0"/>
        <v>-7.6265755180517036E-2</v>
      </c>
      <c r="K23" s="7">
        <f t="shared" si="1"/>
        <v>-5.2728909574467964E-2</v>
      </c>
      <c r="L23" s="7">
        <f t="shared" si="2"/>
        <v>1.708936686219964E-3</v>
      </c>
      <c r="M23" s="7">
        <f t="shared" si="3"/>
        <v>5.5812819887886889E-2</v>
      </c>
      <c r="O23" s="5" t="s">
        <v>135</v>
      </c>
      <c r="P23" s="5" t="s">
        <v>52</v>
      </c>
      <c r="Q23" s="11">
        <f t="shared" si="4"/>
        <v>-7.4556718649861131E-2</v>
      </c>
    </row>
    <row r="24" spans="1:17" x14ac:dyDescent="0.25">
      <c r="A24" s="5" t="s">
        <v>50</v>
      </c>
      <c r="B24" s="1">
        <v>6.5739999999999998</v>
      </c>
      <c r="C24" s="1">
        <v>6.65</v>
      </c>
      <c r="D24" s="1">
        <v>6.5989999770000001</v>
      </c>
      <c r="E24" s="1">
        <v>6.3879999999999999</v>
      </c>
      <c r="F24" s="1">
        <v>6.0860000000000003</v>
      </c>
      <c r="H24" s="5" t="s">
        <v>50</v>
      </c>
      <c r="I24" s="1"/>
      <c r="J24" s="7">
        <f t="shared" si="0"/>
        <v>1.1560693641618602E-2</v>
      </c>
      <c r="K24" s="7">
        <f t="shared" si="1"/>
        <v>-7.6691763909775279E-3</v>
      </c>
      <c r="L24" s="7">
        <f t="shared" si="2"/>
        <v>-3.1974538223278448E-2</v>
      </c>
      <c r="M24" s="7">
        <f t="shared" si="3"/>
        <v>-4.7276142767689322E-2</v>
      </c>
      <c r="O24" s="5" t="s">
        <v>50</v>
      </c>
      <c r="P24" s="5" t="s">
        <v>31</v>
      </c>
      <c r="Q24" s="11">
        <f t="shared" si="4"/>
        <v>-7.4231822330392383E-2</v>
      </c>
    </row>
    <row r="25" spans="1:17" x14ac:dyDescent="0.25">
      <c r="A25" s="5" t="s">
        <v>90</v>
      </c>
      <c r="B25" s="1">
        <v>5.6050000000000004</v>
      </c>
      <c r="C25" s="1">
        <v>6.3550000000000004</v>
      </c>
      <c r="D25" s="1">
        <v>5.8720002170000001</v>
      </c>
      <c r="E25" s="1">
        <v>5.2949999999999999</v>
      </c>
      <c r="F25" s="1">
        <v>5.2110000000000003</v>
      </c>
      <c r="H25" s="5" t="s">
        <v>90</v>
      </c>
      <c r="I25" s="1"/>
      <c r="J25" s="7">
        <f t="shared" si="0"/>
        <v>0.13380909901873328</v>
      </c>
      <c r="K25" s="7">
        <f t="shared" si="1"/>
        <v>-7.6003112981904097E-2</v>
      </c>
      <c r="L25" s="7">
        <f t="shared" si="2"/>
        <v>-9.826297610302015E-2</v>
      </c>
      <c r="M25" s="7">
        <f t="shared" si="3"/>
        <v>-1.5864022662889443E-2</v>
      </c>
      <c r="O25" s="5" t="s">
        <v>90</v>
      </c>
      <c r="P25" s="5" t="s">
        <v>29</v>
      </c>
      <c r="Q25" s="11">
        <f t="shared" si="4"/>
        <v>-7.0294380017841274E-2</v>
      </c>
    </row>
    <row r="26" spans="1:17" x14ac:dyDescent="0.25">
      <c r="A26" s="5" t="s">
        <v>55</v>
      </c>
      <c r="B26" s="1">
        <v>6.4550000000000001</v>
      </c>
      <c r="C26" s="1">
        <v>6.4740000000000002</v>
      </c>
      <c r="D26" s="1">
        <v>6.4239997860000004</v>
      </c>
      <c r="E26" s="1">
        <v>6.0720000000000001</v>
      </c>
      <c r="F26" s="1">
        <v>6.008</v>
      </c>
      <c r="H26" s="5" t="s">
        <v>55</v>
      </c>
      <c r="I26" s="1"/>
      <c r="J26" s="7">
        <f t="shared" si="0"/>
        <v>2.9434546862896482E-3</v>
      </c>
      <c r="K26" s="7">
        <f t="shared" si="1"/>
        <v>-7.7232335495829307E-3</v>
      </c>
      <c r="L26" s="7">
        <f t="shared" si="2"/>
        <v>-5.4794489060713159E-2</v>
      </c>
      <c r="M26" s="7">
        <f t="shared" si="3"/>
        <v>-1.0540184453227908E-2</v>
      </c>
      <c r="O26" s="5" t="s">
        <v>55</v>
      </c>
      <c r="P26" s="5" t="s">
        <v>44</v>
      </c>
      <c r="Q26" s="11">
        <f t="shared" si="4"/>
        <v>-6.9248644461657682E-2</v>
      </c>
    </row>
    <row r="27" spans="1:17" x14ac:dyDescent="0.25">
      <c r="A27" s="5" t="s">
        <v>45</v>
      </c>
      <c r="B27" s="1">
        <v>6.7859999999999996</v>
      </c>
      <c r="C27" s="1">
        <v>6.7009999999999996</v>
      </c>
      <c r="D27" s="1">
        <v>6.4520001410000001</v>
      </c>
      <c r="E27" s="1">
        <v>6.43</v>
      </c>
      <c r="F27" s="1">
        <v>6.3209999999999997</v>
      </c>
      <c r="H27" s="5" t="s">
        <v>45</v>
      </c>
      <c r="I27" s="1"/>
      <c r="J27" s="7">
        <f t="shared" si="0"/>
        <v>-1.252578838785734E-2</v>
      </c>
      <c r="K27" s="7">
        <f t="shared" si="1"/>
        <v>-3.7158611998209135E-2</v>
      </c>
      <c r="L27" s="7">
        <f t="shared" si="2"/>
        <v>-3.4098171914470621E-3</v>
      </c>
      <c r="M27" s="7">
        <f t="shared" si="3"/>
        <v>-1.6951788491446296E-2</v>
      </c>
      <c r="O27" s="5" t="s">
        <v>45</v>
      </c>
      <c r="P27" s="5" t="s">
        <v>31</v>
      </c>
      <c r="Q27" s="11">
        <f t="shared" si="4"/>
        <v>-6.8523430592396073E-2</v>
      </c>
    </row>
    <row r="28" spans="1:17" x14ac:dyDescent="0.25">
      <c r="A28" s="5" t="s">
        <v>74</v>
      </c>
      <c r="B28" s="1">
        <v>5.8890000000000002</v>
      </c>
      <c r="C28" s="1">
        <v>5.8970000000000002</v>
      </c>
      <c r="D28" s="1">
        <v>5.8379998210000004</v>
      </c>
      <c r="E28" s="1">
        <v>5.64</v>
      </c>
      <c r="F28" s="1">
        <v>5.5289999999999999</v>
      </c>
      <c r="H28" s="5" t="s">
        <v>74</v>
      </c>
      <c r="I28" s="1"/>
      <c r="J28" s="7">
        <f t="shared" si="0"/>
        <v>1.358464934623882E-3</v>
      </c>
      <c r="K28" s="7">
        <f t="shared" si="1"/>
        <v>-1.0005117686959442E-2</v>
      </c>
      <c r="L28" s="7">
        <f t="shared" si="2"/>
        <v>-3.3915694941916819E-2</v>
      </c>
      <c r="M28" s="7">
        <f t="shared" si="3"/>
        <v>-1.9680851063829774E-2</v>
      </c>
      <c r="O28" s="5" t="s">
        <v>74</v>
      </c>
      <c r="P28" s="5" t="s">
        <v>52</v>
      </c>
      <c r="Q28" s="11">
        <f t="shared" si="4"/>
        <v>-6.1130922058074466E-2</v>
      </c>
    </row>
    <row r="29" spans="1:17" x14ac:dyDescent="0.25">
      <c r="A29" s="5" t="s">
        <v>131</v>
      </c>
      <c r="B29" s="1">
        <v>4.7389999999999999</v>
      </c>
      <c r="C29" s="1">
        <v>5.0449999999999999</v>
      </c>
      <c r="D29" s="1">
        <v>4.8049998279999997</v>
      </c>
      <c r="E29" s="1">
        <v>4.5919999999999996</v>
      </c>
      <c r="F29" s="1">
        <v>4.4610000000000003</v>
      </c>
      <c r="H29" s="5" t="s">
        <v>131</v>
      </c>
      <c r="I29" s="1"/>
      <c r="J29" s="7">
        <f t="shared" si="0"/>
        <v>6.4570584511500329E-2</v>
      </c>
      <c r="K29" s="7">
        <f t="shared" si="1"/>
        <v>-4.7571887413280556E-2</v>
      </c>
      <c r="L29" s="7">
        <f t="shared" si="2"/>
        <v>-4.4328789932268853E-2</v>
      </c>
      <c r="M29" s="7">
        <f t="shared" si="3"/>
        <v>-2.8527874564459821E-2</v>
      </c>
      <c r="O29" s="5" t="s">
        <v>131</v>
      </c>
      <c r="P29" s="5" t="s">
        <v>29</v>
      </c>
      <c r="Q29" s="11">
        <f t="shared" si="4"/>
        <v>-5.8662165013715906E-2</v>
      </c>
    </row>
    <row r="30" spans="1:17" x14ac:dyDescent="0.25">
      <c r="A30" s="5" t="s">
        <v>84</v>
      </c>
      <c r="B30" s="1">
        <v>5.7590000000000003</v>
      </c>
      <c r="C30" s="1">
        <v>5.4880000000000004</v>
      </c>
      <c r="D30" s="1">
        <v>5.2930002209999998</v>
      </c>
      <c r="E30" s="1">
        <v>5.3209999999999997</v>
      </c>
      <c r="F30" s="1">
        <v>5.4320000000000004</v>
      </c>
      <c r="H30" s="5" t="s">
        <v>84</v>
      </c>
      <c r="I30" s="1"/>
      <c r="J30" s="7">
        <f t="shared" si="0"/>
        <v>-4.7056780691092204E-2</v>
      </c>
      <c r="K30" s="7">
        <f t="shared" si="1"/>
        <v>-3.5532029701166312E-2</v>
      </c>
      <c r="L30" s="7">
        <f t="shared" si="2"/>
        <v>5.2899636937309147E-3</v>
      </c>
      <c r="M30" s="7">
        <f t="shared" si="3"/>
        <v>2.0860740462319338E-2</v>
      </c>
      <c r="O30" s="5" t="s">
        <v>84</v>
      </c>
      <c r="P30" s="5" t="s">
        <v>52</v>
      </c>
      <c r="Q30" s="11">
        <f t="shared" si="4"/>
        <v>-5.6780691092203517E-2</v>
      </c>
    </row>
    <row r="31" spans="1:17" x14ac:dyDescent="0.25">
      <c r="A31" s="5" t="s">
        <v>106</v>
      </c>
      <c r="B31" s="1">
        <v>5.1920000000000002</v>
      </c>
      <c r="C31" s="1">
        <v>5.3029999999999999</v>
      </c>
      <c r="D31" s="1">
        <v>5.3359999660000001</v>
      </c>
      <c r="E31" s="1">
        <v>5.1609999999999996</v>
      </c>
      <c r="F31" s="1">
        <v>4.9059999999999997</v>
      </c>
      <c r="H31" s="5" t="s">
        <v>106</v>
      </c>
      <c r="I31" s="1"/>
      <c r="J31" s="7">
        <f t="shared" si="0"/>
        <v>2.1379044684129322E-2</v>
      </c>
      <c r="K31" s="7">
        <f t="shared" si="1"/>
        <v>6.2228862907789395E-3</v>
      </c>
      <c r="L31" s="7">
        <f t="shared" si="2"/>
        <v>-3.2796095786182144E-2</v>
      </c>
      <c r="M31" s="7">
        <f t="shared" si="3"/>
        <v>-4.9409029257895698E-2</v>
      </c>
      <c r="O31" s="5" t="s">
        <v>106</v>
      </c>
      <c r="P31" s="5" t="s">
        <v>29</v>
      </c>
      <c r="Q31" s="11">
        <f t="shared" si="4"/>
        <v>-5.508474576271194E-2</v>
      </c>
    </row>
    <row r="32" spans="1:17" x14ac:dyDescent="0.25">
      <c r="A32" s="5" t="s">
        <v>54</v>
      </c>
      <c r="B32" s="1">
        <v>6.4770000000000003</v>
      </c>
      <c r="C32" s="1">
        <v>6.4809999999999999</v>
      </c>
      <c r="D32" s="1">
        <v>6.3569998740000004</v>
      </c>
      <c r="E32" s="1">
        <v>6.26</v>
      </c>
      <c r="F32" s="1">
        <v>6.125</v>
      </c>
      <c r="H32" s="5" t="s">
        <v>54</v>
      </c>
      <c r="I32" s="1"/>
      <c r="J32" s="7">
        <f t="shared" si="0"/>
        <v>6.1756986259053903E-4</v>
      </c>
      <c r="K32" s="7">
        <f t="shared" si="1"/>
        <v>-1.9132869310291567E-2</v>
      </c>
      <c r="L32" s="7">
        <f t="shared" si="2"/>
        <v>-1.5258750341765492E-2</v>
      </c>
      <c r="M32" s="7">
        <f t="shared" si="3"/>
        <v>-2.1565495207667706E-2</v>
      </c>
      <c r="O32" s="5" t="s">
        <v>54</v>
      </c>
      <c r="P32" s="5" t="s">
        <v>31</v>
      </c>
      <c r="Q32" s="11">
        <f t="shared" si="4"/>
        <v>-5.434614790798209E-2</v>
      </c>
    </row>
    <row r="33" spans="1:17" x14ac:dyDescent="0.25">
      <c r="A33" s="5" t="s">
        <v>92</v>
      </c>
      <c r="B33" s="1">
        <v>5.548</v>
      </c>
      <c r="C33" s="1">
        <v>5.6580000000000004</v>
      </c>
      <c r="D33" s="1">
        <v>5.8220000269999996</v>
      </c>
      <c r="E33" s="1">
        <v>5.6360000000000001</v>
      </c>
      <c r="F33" s="1">
        <v>5.2469999999999999</v>
      </c>
      <c r="H33" s="5" t="s">
        <v>92</v>
      </c>
      <c r="I33" s="1"/>
      <c r="J33" s="7">
        <f t="shared" si="0"/>
        <v>1.9826964671953995E-2</v>
      </c>
      <c r="K33" s="7">
        <f t="shared" si="1"/>
        <v>2.8985512018380843E-2</v>
      </c>
      <c r="L33" s="7">
        <f t="shared" si="2"/>
        <v>-3.1947788755996132E-2</v>
      </c>
      <c r="M33" s="7">
        <f t="shared" si="3"/>
        <v>-6.9020581973030515E-2</v>
      </c>
      <c r="O33" s="5" t="s">
        <v>92</v>
      </c>
      <c r="P33" s="5" t="s">
        <v>52</v>
      </c>
      <c r="Q33" s="11">
        <f t="shared" si="4"/>
        <v>-5.4253785147800992E-2</v>
      </c>
    </row>
    <row r="34" spans="1:17" x14ac:dyDescent="0.25">
      <c r="A34" s="5" t="s">
        <v>136</v>
      </c>
      <c r="B34" s="1">
        <v>4.6769999999999996</v>
      </c>
      <c r="C34" s="1">
        <v>4.5750000000000002</v>
      </c>
      <c r="D34" s="1">
        <v>4.4970002170000001</v>
      </c>
      <c r="E34" s="1">
        <v>4.4560000000000004</v>
      </c>
      <c r="F34" s="1">
        <v>4.4370000000000003</v>
      </c>
      <c r="H34" s="5" t="s">
        <v>136</v>
      </c>
      <c r="I34" s="1"/>
      <c r="J34" s="7">
        <f t="shared" si="0"/>
        <v>-2.1808851828094777E-2</v>
      </c>
      <c r="K34" s="7">
        <f t="shared" si="1"/>
        <v>-1.7049132896174934E-2</v>
      </c>
      <c r="L34" s="7">
        <f t="shared" si="2"/>
        <v>-9.1172370517142998E-3</v>
      </c>
      <c r="M34" s="7">
        <f t="shared" si="3"/>
        <v>-4.2639138240574415E-3</v>
      </c>
      <c r="O34" s="5" t="s">
        <v>136</v>
      </c>
      <c r="P34" s="5" t="s">
        <v>29</v>
      </c>
      <c r="Q34" s="11">
        <f t="shared" si="4"/>
        <v>-5.13149454778703E-2</v>
      </c>
    </row>
    <row r="35" spans="1:17" x14ac:dyDescent="0.25">
      <c r="A35" s="5" t="s">
        <v>133</v>
      </c>
      <c r="B35" s="1">
        <v>4.694</v>
      </c>
      <c r="C35" s="1">
        <v>4.6429999999999998</v>
      </c>
      <c r="D35" s="1">
        <v>4.6079998020000001</v>
      </c>
      <c r="E35" s="1">
        <v>4.5</v>
      </c>
      <c r="F35" s="1">
        <v>4.4560000000000004</v>
      </c>
      <c r="H35" s="5" t="s">
        <v>133</v>
      </c>
      <c r="I35" s="1"/>
      <c r="J35" s="7">
        <f t="shared" ref="J35:J66" si="7">+IFERROR(IF(C35/B35-1 = -1, "",C35/B35-1),"")</f>
        <v>-1.0864933958244616E-2</v>
      </c>
      <c r="K35" s="7">
        <f t="shared" ref="K35:K66" si="8">+IFERROR(IF(D35/C35-1 = -1, "",D35/C35-1),"")</f>
        <v>-7.5382722377772549E-3</v>
      </c>
      <c r="L35" s="7">
        <f t="shared" ref="L35:L66" si="9">+IFERROR(IF(E35/D35-1 = -1, "",E35/D35-1),"")</f>
        <v>-2.3437458038328307E-2</v>
      </c>
      <c r="M35" s="7">
        <f t="shared" ref="M35:M66" si="10">+IFERROR(IF(F35/E35-1 = -1, "",F35/E35-1),"")</f>
        <v>-9.7777777777776631E-3</v>
      </c>
      <c r="O35" s="5" t="s">
        <v>133</v>
      </c>
      <c r="P35" s="5" t="s">
        <v>103</v>
      </c>
      <c r="Q35" s="11">
        <f t="shared" ref="Q35:Q66" si="11">+IFERROR(IF(F35/B35-1 = -1, "",F35/B35-1),"")</f>
        <v>-5.0703025138474578E-2</v>
      </c>
    </row>
    <row r="36" spans="1:17" x14ac:dyDescent="0.25">
      <c r="A36" s="5" t="s">
        <v>146</v>
      </c>
      <c r="B36" s="1">
        <v>4.5119999999999996</v>
      </c>
      <c r="C36" s="1">
        <v>4.508</v>
      </c>
      <c r="D36" s="1">
        <v>4.4600000380000004</v>
      </c>
      <c r="E36" s="1">
        <v>4.3499999999999996</v>
      </c>
      <c r="F36" s="1">
        <v>4.2859999999999996</v>
      </c>
      <c r="H36" s="5" t="s">
        <v>146</v>
      </c>
      <c r="I36" s="1"/>
      <c r="J36" s="7">
        <f t="shared" si="7"/>
        <v>-8.8652482269491184E-4</v>
      </c>
      <c r="K36" s="7">
        <f t="shared" si="8"/>
        <v>-1.0647728926353017E-2</v>
      </c>
      <c r="L36" s="7">
        <f t="shared" si="9"/>
        <v>-2.4663685440085348E-2</v>
      </c>
      <c r="M36" s="7">
        <f t="shared" si="10"/>
        <v>-1.4712643678160942E-2</v>
      </c>
      <c r="O36" s="5" t="s">
        <v>146</v>
      </c>
      <c r="P36" s="5" t="s">
        <v>94</v>
      </c>
      <c r="Q36" s="11">
        <f t="shared" si="11"/>
        <v>-5.0088652482269458E-2</v>
      </c>
    </row>
    <row r="37" spans="1:17" x14ac:dyDescent="0.25">
      <c r="A37" s="5" t="s">
        <v>119</v>
      </c>
      <c r="B37" s="1">
        <v>4.9589999999999996</v>
      </c>
      <c r="C37" s="1">
        <v>4.6550000000000002</v>
      </c>
      <c r="D37" s="1">
        <v>4.6440000530000001</v>
      </c>
      <c r="E37" s="1">
        <v>4.5860000000000003</v>
      </c>
      <c r="F37" s="1">
        <v>4.7190000000000003</v>
      </c>
      <c r="H37" s="5" t="s">
        <v>119</v>
      </c>
      <c r="I37" s="1"/>
      <c r="J37" s="7">
        <f t="shared" si="7"/>
        <v>-6.1302681992337016E-2</v>
      </c>
      <c r="K37" s="7">
        <f t="shared" si="8"/>
        <v>-2.3630390977443794E-3</v>
      </c>
      <c r="L37" s="7">
        <f t="shared" si="9"/>
        <v>-1.2489244689506851E-2</v>
      </c>
      <c r="M37" s="7">
        <f t="shared" si="10"/>
        <v>2.900130832969916E-2</v>
      </c>
      <c r="O37" s="5" t="s">
        <v>119</v>
      </c>
      <c r="P37" s="5" t="s">
        <v>52</v>
      </c>
      <c r="Q37" s="11">
        <f t="shared" si="11"/>
        <v>-4.8396854204476591E-2</v>
      </c>
    </row>
    <row r="38" spans="1:17" x14ac:dyDescent="0.25">
      <c r="A38" s="5" t="s">
        <v>61</v>
      </c>
      <c r="B38" s="1">
        <v>6.2949999999999999</v>
      </c>
      <c r="C38" s="1">
        <v>6.2389999999999999</v>
      </c>
      <c r="D38" s="1">
        <v>6.1050000190000002</v>
      </c>
      <c r="E38" s="1">
        <v>6.0830000000000002</v>
      </c>
      <c r="F38" s="1">
        <v>6.0209999999999999</v>
      </c>
      <c r="H38" s="5" t="s">
        <v>61</v>
      </c>
      <c r="I38" s="1"/>
      <c r="J38" s="7">
        <f t="shared" si="7"/>
        <v>-8.8959491660047796E-3</v>
      </c>
      <c r="K38" s="7">
        <f t="shared" si="8"/>
        <v>-2.1477797884276284E-2</v>
      </c>
      <c r="L38" s="7">
        <f t="shared" si="9"/>
        <v>-3.6036067045915887E-3</v>
      </c>
      <c r="M38" s="7">
        <f t="shared" si="10"/>
        <v>-1.0192339306263398E-2</v>
      </c>
      <c r="O38" s="5" t="s">
        <v>61</v>
      </c>
      <c r="P38" s="5" t="s">
        <v>29</v>
      </c>
      <c r="Q38" s="11">
        <f t="shared" si="11"/>
        <v>-4.3526608419380497E-2</v>
      </c>
    </row>
    <row r="39" spans="1:17" x14ac:dyDescent="0.25">
      <c r="A39" s="5" t="s">
        <v>85</v>
      </c>
      <c r="B39" s="1">
        <v>5.7539999999999996</v>
      </c>
      <c r="C39" s="1">
        <v>5.6150000000000002</v>
      </c>
      <c r="D39" s="1">
        <v>5.5250000950000002</v>
      </c>
      <c r="E39" s="1">
        <v>5.5659999999999998</v>
      </c>
      <c r="F39" s="1">
        <v>5.5250000000000004</v>
      </c>
      <c r="H39" s="5" t="s">
        <v>85</v>
      </c>
      <c r="I39" s="1"/>
      <c r="J39" s="7">
        <f t="shared" si="7"/>
        <v>-2.4157108098713853E-2</v>
      </c>
      <c r="K39" s="7">
        <f t="shared" si="8"/>
        <v>-1.6028478183437223E-2</v>
      </c>
      <c r="L39" s="7">
        <f t="shared" si="9"/>
        <v>7.4207971574704601E-3</v>
      </c>
      <c r="M39" s="7">
        <f t="shared" si="10"/>
        <v>-7.3661516349262657E-3</v>
      </c>
      <c r="O39" s="5" t="s">
        <v>85</v>
      </c>
      <c r="P39" s="5" t="s">
        <v>29</v>
      </c>
      <c r="Q39" s="11">
        <f t="shared" si="11"/>
        <v>-3.9798401112269621E-2</v>
      </c>
    </row>
    <row r="40" spans="1:17" x14ac:dyDescent="0.25">
      <c r="A40" s="5" t="s">
        <v>97</v>
      </c>
      <c r="B40" s="1">
        <v>5.399</v>
      </c>
      <c r="C40" s="1">
        <v>5.3140000000000001</v>
      </c>
      <c r="D40" s="1">
        <v>5.2620000840000003</v>
      </c>
      <c r="E40" s="1">
        <v>5.093</v>
      </c>
      <c r="F40" s="1">
        <v>5.1920000000000002</v>
      </c>
      <c r="H40" s="5" t="s">
        <v>97</v>
      </c>
      <c r="I40" s="1"/>
      <c r="J40" s="7">
        <f t="shared" si="7"/>
        <v>-1.5743656232635628E-2</v>
      </c>
      <c r="K40" s="7">
        <f t="shared" si="8"/>
        <v>-9.7854565299209106E-3</v>
      </c>
      <c r="L40" s="7">
        <f t="shared" si="9"/>
        <v>-3.2117081205276565E-2</v>
      </c>
      <c r="M40" s="7">
        <f t="shared" si="10"/>
        <v>1.9438444924406051E-2</v>
      </c>
      <c r="O40" s="5" t="s">
        <v>97</v>
      </c>
      <c r="P40" s="5" t="s">
        <v>44</v>
      </c>
      <c r="Q40" s="11">
        <f t="shared" si="11"/>
        <v>-3.8340433413595054E-2</v>
      </c>
    </row>
    <row r="41" spans="1:17" x14ac:dyDescent="0.25">
      <c r="A41" s="5" t="s">
        <v>178</v>
      </c>
      <c r="B41" s="1">
        <v>3.4649999999999999</v>
      </c>
      <c r="C41" s="1">
        <v>3.5150000000000001</v>
      </c>
      <c r="D41" s="1">
        <v>3.470999956</v>
      </c>
      <c r="E41" s="1">
        <v>3.4079999999999999</v>
      </c>
      <c r="F41" s="1">
        <v>3.3340000000000001</v>
      </c>
      <c r="H41" s="5" t="s">
        <v>178</v>
      </c>
      <c r="I41" s="1"/>
      <c r="J41" s="7">
        <f t="shared" si="7"/>
        <v>1.4430014430014459E-2</v>
      </c>
      <c r="K41" s="7">
        <f t="shared" si="8"/>
        <v>-1.2517793456614523E-2</v>
      </c>
      <c r="L41" s="7">
        <f t="shared" si="9"/>
        <v>-1.815037649052631E-2</v>
      </c>
      <c r="M41" s="7">
        <f t="shared" si="10"/>
        <v>-2.1713615023474131E-2</v>
      </c>
      <c r="O41" s="5" t="s">
        <v>178</v>
      </c>
      <c r="P41" s="5" t="s">
        <v>94</v>
      </c>
      <c r="Q41" s="11">
        <f t="shared" si="11"/>
        <v>-3.7806637806637733E-2</v>
      </c>
    </row>
    <row r="42" spans="1:17" x14ac:dyDescent="0.25">
      <c r="A42" s="5" t="s">
        <v>48</v>
      </c>
      <c r="B42" s="1">
        <v>6.6109999999999998</v>
      </c>
      <c r="C42" s="1">
        <v>6.375</v>
      </c>
      <c r="D42" s="1">
        <v>6.375</v>
      </c>
      <c r="E42" s="1">
        <v>6.3739999999999997</v>
      </c>
      <c r="F42" s="1">
        <v>6.3739999999999997</v>
      </c>
      <c r="H42" s="5" t="s">
        <v>48</v>
      </c>
      <c r="I42" s="1"/>
      <c r="J42" s="7">
        <f t="shared" si="7"/>
        <v>-3.5698078959310209E-2</v>
      </c>
      <c r="K42" s="7">
        <f t="shared" si="8"/>
        <v>0</v>
      </c>
      <c r="L42" s="7">
        <f t="shared" si="9"/>
        <v>-1.5686274509807419E-4</v>
      </c>
      <c r="M42" s="7">
        <f t="shared" si="10"/>
        <v>0</v>
      </c>
      <c r="O42" s="5" t="s">
        <v>48</v>
      </c>
      <c r="P42" s="5" t="s">
        <v>29</v>
      </c>
      <c r="Q42" s="11">
        <f t="shared" si="11"/>
        <v>-3.5849342005747964E-2</v>
      </c>
    </row>
    <row r="43" spans="1:17" x14ac:dyDescent="0.25">
      <c r="A43" s="5" t="s">
        <v>98</v>
      </c>
      <c r="B43" s="1">
        <v>5.36</v>
      </c>
      <c r="C43" s="1">
        <v>5.0609999999999999</v>
      </c>
      <c r="D43" s="1">
        <v>5.0739998819999999</v>
      </c>
      <c r="E43" s="1">
        <v>5.1029999999999998</v>
      </c>
      <c r="F43" s="1">
        <v>5.1749999999999998</v>
      </c>
      <c r="H43" s="5" t="s">
        <v>98</v>
      </c>
      <c r="I43" s="1"/>
      <c r="J43" s="7">
        <f t="shared" si="7"/>
        <v>-5.5783582089552253E-2</v>
      </c>
      <c r="K43" s="7">
        <f t="shared" si="8"/>
        <v>2.5686390041492757E-3</v>
      </c>
      <c r="L43" s="7">
        <f t="shared" si="9"/>
        <v>5.7154352925543606E-3</v>
      </c>
      <c r="M43" s="7">
        <f t="shared" si="10"/>
        <v>1.4109347442680775E-2</v>
      </c>
      <c r="O43" s="5" t="s">
        <v>98</v>
      </c>
      <c r="P43" s="5" t="s">
        <v>44</v>
      </c>
      <c r="Q43" s="11">
        <f t="shared" si="11"/>
        <v>-3.4514925373134386E-2</v>
      </c>
    </row>
    <row r="44" spans="1:17" x14ac:dyDescent="0.25">
      <c r="A44" s="5" t="s">
        <v>47</v>
      </c>
      <c r="B44" s="1">
        <v>6.67</v>
      </c>
      <c r="C44" s="1">
        <v>6.7050000000000001</v>
      </c>
      <c r="D44" s="1">
        <v>6.6519999500000004</v>
      </c>
      <c r="E44" s="1">
        <v>6.476</v>
      </c>
      <c r="F44" s="1">
        <v>6.444</v>
      </c>
      <c r="H44" s="5" t="s">
        <v>47</v>
      </c>
      <c r="I44" s="1"/>
      <c r="J44" s="7">
        <f t="shared" si="7"/>
        <v>5.2473763118441319E-3</v>
      </c>
      <c r="K44" s="7">
        <f t="shared" si="8"/>
        <v>-7.904556301267629E-3</v>
      </c>
      <c r="L44" s="7">
        <f t="shared" si="9"/>
        <v>-2.6458200740064663E-2</v>
      </c>
      <c r="M44" s="7">
        <f t="shared" si="10"/>
        <v>-4.9413218035824213E-3</v>
      </c>
      <c r="O44" s="5" t="s">
        <v>47</v>
      </c>
      <c r="P44" s="5" t="s">
        <v>31</v>
      </c>
      <c r="Q44" s="11">
        <f t="shared" si="11"/>
        <v>-3.388305847076456E-2</v>
      </c>
    </row>
    <row r="45" spans="1:17" x14ac:dyDescent="0.25">
      <c r="A45" s="5" t="s">
        <v>102</v>
      </c>
      <c r="B45" s="1">
        <v>5.2530000000000001</v>
      </c>
      <c r="C45" s="1">
        <v>5.1959999999999997</v>
      </c>
      <c r="D45" s="1">
        <v>5.0110001559999997</v>
      </c>
      <c r="E45" s="1">
        <v>5.0819999999999999</v>
      </c>
      <c r="F45" s="1">
        <v>5.0819999999999999</v>
      </c>
      <c r="H45" s="5" t="s">
        <v>102</v>
      </c>
      <c r="I45" s="1"/>
      <c r="J45" s="7">
        <f t="shared" si="7"/>
        <v>-1.0850942318675116E-2</v>
      </c>
      <c r="K45" s="7">
        <f t="shared" si="8"/>
        <v>-3.5604280985373382E-2</v>
      </c>
      <c r="L45" s="7">
        <f t="shared" si="9"/>
        <v>1.416879700452367E-2</v>
      </c>
      <c r="M45" s="7">
        <f t="shared" si="10"/>
        <v>0</v>
      </c>
      <c r="O45" s="5" t="s">
        <v>102</v>
      </c>
      <c r="P45" s="5" t="s">
        <v>103</v>
      </c>
      <c r="Q45" s="11">
        <f t="shared" si="11"/>
        <v>-3.2552826956025127E-2</v>
      </c>
    </row>
    <row r="46" spans="1:17" x14ac:dyDescent="0.25">
      <c r="A46" s="5" t="s">
        <v>34</v>
      </c>
      <c r="B46" s="1">
        <v>7.1189999999999998</v>
      </c>
      <c r="C46" s="1">
        <v>7.1040000000000001</v>
      </c>
      <c r="D46" s="1">
        <v>6.9930000310000002</v>
      </c>
      <c r="E46" s="1">
        <v>6.8860000000000001</v>
      </c>
      <c r="F46" s="1">
        <v>6.8920000000000003</v>
      </c>
      <c r="H46" s="5" t="s">
        <v>34</v>
      </c>
      <c r="I46" s="1"/>
      <c r="J46" s="7">
        <f t="shared" si="7"/>
        <v>-2.1070375052675283E-3</v>
      </c>
      <c r="K46" s="7">
        <f t="shared" si="8"/>
        <v>-1.5624995636261296E-2</v>
      </c>
      <c r="L46" s="7">
        <f t="shared" si="9"/>
        <v>-1.5301019666190241E-2</v>
      </c>
      <c r="M46" s="7">
        <f t="shared" si="10"/>
        <v>8.7133313970388926E-4</v>
      </c>
      <c r="O46" s="5" t="s">
        <v>34</v>
      </c>
      <c r="P46" s="5" t="s">
        <v>21</v>
      </c>
      <c r="Q46" s="11">
        <f t="shared" si="11"/>
        <v>-3.1886500913049454E-2</v>
      </c>
    </row>
    <row r="47" spans="1:17" x14ac:dyDescent="0.25">
      <c r="A47" s="5" t="s">
        <v>53</v>
      </c>
      <c r="B47" s="1">
        <v>6.4850000000000003</v>
      </c>
      <c r="C47" s="1">
        <v>6.5449999999999999</v>
      </c>
      <c r="D47" s="1">
        <v>6.4539999960000003</v>
      </c>
      <c r="E47" s="1">
        <v>6.3789999999999996</v>
      </c>
      <c r="F47" s="1">
        <v>6.2930000000000001</v>
      </c>
      <c r="H47" s="5" t="s">
        <v>53</v>
      </c>
      <c r="I47" s="1"/>
      <c r="J47" s="7">
        <f t="shared" si="7"/>
        <v>9.2521202775635025E-3</v>
      </c>
      <c r="K47" s="7">
        <f t="shared" si="8"/>
        <v>-1.3903743926661494E-2</v>
      </c>
      <c r="L47" s="7">
        <f t="shared" si="9"/>
        <v>-1.1620699728305484E-2</v>
      </c>
      <c r="M47" s="7">
        <f t="shared" si="10"/>
        <v>-1.3481736949365053E-2</v>
      </c>
      <c r="O47" s="5" t="s">
        <v>53</v>
      </c>
      <c r="P47" s="5" t="s">
        <v>31</v>
      </c>
      <c r="Q47" s="11">
        <f t="shared" si="11"/>
        <v>-2.9606784888203563E-2</v>
      </c>
    </row>
    <row r="48" spans="1:17" x14ac:dyDescent="0.25">
      <c r="A48" s="5" t="s">
        <v>147</v>
      </c>
      <c r="B48" s="1">
        <v>4.5069999999999997</v>
      </c>
      <c r="C48" s="1">
        <v>4.6349999999999998</v>
      </c>
      <c r="D48" s="1">
        <v>4.7090001109999999</v>
      </c>
      <c r="E48" s="1">
        <v>4.5709999999999997</v>
      </c>
      <c r="F48" s="1">
        <v>4.3739999999999997</v>
      </c>
      <c r="H48" s="5" t="s">
        <v>147</v>
      </c>
      <c r="I48" s="1"/>
      <c r="J48" s="7">
        <f t="shared" si="7"/>
        <v>2.8400266252496253E-2</v>
      </c>
      <c r="K48" s="7">
        <f t="shared" si="8"/>
        <v>1.5965503991369978E-2</v>
      </c>
      <c r="L48" s="7">
        <f t="shared" si="9"/>
        <v>-2.9305607930999678E-2</v>
      </c>
      <c r="M48" s="7">
        <f t="shared" si="10"/>
        <v>-4.3097790417851667E-2</v>
      </c>
      <c r="O48" s="5" t="s">
        <v>147</v>
      </c>
      <c r="P48" s="5" t="s">
        <v>94</v>
      </c>
      <c r="Q48" s="11">
        <f t="shared" si="11"/>
        <v>-2.9509651652984248E-2</v>
      </c>
    </row>
    <row r="49" spans="1:17" x14ac:dyDescent="0.25">
      <c r="A49" s="5" t="s">
        <v>134</v>
      </c>
      <c r="B49" s="1">
        <v>4.6859999999999999</v>
      </c>
      <c r="C49" s="1">
        <v>4.8129999999999997</v>
      </c>
      <c r="D49" s="1">
        <v>4.691999912</v>
      </c>
      <c r="E49" s="1">
        <v>4.7069999999999999</v>
      </c>
      <c r="F49" s="1">
        <v>4.548</v>
      </c>
      <c r="H49" s="5" t="s">
        <v>134</v>
      </c>
      <c r="I49" s="1"/>
      <c r="J49" s="7">
        <f t="shared" si="7"/>
        <v>2.7102005975245369E-2</v>
      </c>
      <c r="K49" s="7">
        <f t="shared" si="8"/>
        <v>-2.5140263453147682E-2</v>
      </c>
      <c r="L49" s="7">
        <f t="shared" si="9"/>
        <v>3.1969497615795817E-3</v>
      </c>
      <c r="M49" s="7">
        <f t="shared" si="10"/>
        <v>-3.3779477374123568E-2</v>
      </c>
      <c r="O49" s="5" t="s">
        <v>134</v>
      </c>
      <c r="P49" s="5" t="s">
        <v>29</v>
      </c>
      <c r="Q49" s="11">
        <f t="shared" si="11"/>
        <v>-2.944942381562099E-2</v>
      </c>
    </row>
    <row r="50" spans="1:17" x14ac:dyDescent="0.25">
      <c r="A50" s="5" t="s">
        <v>75</v>
      </c>
      <c r="B50" s="1">
        <v>5.8780000000000001</v>
      </c>
      <c r="C50" s="1">
        <v>5.5380000000000003</v>
      </c>
      <c r="D50" s="1">
        <v>5.4930000310000002</v>
      </c>
      <c r="E50" s="1">
        <v>5.681</v>
      </c>
      <c r="F50" s="1">
        <v>5.7430000000000003</v>
      </c>
      <c r="H50" s="5" t="s">
        <v>75</v>
      </c>
      <c r="I50" s="1"/>
      <c r="J50" s="7">
        <f t="shared" si="7"/>
        <v>-5.7842803674719279E-2</v>
      </c>
      <c r="K50" s="7">
        <f t="shared" si="8"/>
        <v>-8.1256715420729986E-3</v>
      </c>
      <c r="L50" s="7">
        <f t="shared" si="9"/>
        <v>3.4225371916805525E-2</v>
      </c>
      <c r="M50" s="7">
        <f t="shared" si="10"/>
        <v>1.0913571554303836E-2</v>
      </c>
      <c r="O50" s="5" t="s">
        <v>75</v>
      </c>
      <c r="P50" s="5" t="s">
        <v>31</v>
      </c>
      <c r="Q50" s="11">
        <f t="shared" si="11"/>
        <v>-2.2966995576726768E-2</v>
      </c>
    </row>
    <row r="51" spans="1:17" x14ac:dyDescent="0.25">
      <c r="A51" s="5" t="s">
        <v>144</v>
      </c>
      <c r="B51" s="1">
        <v>4.5170000000000003</v>
      </c>
      <c r="C51" s="1">
        <v>4.2720000000000002</v>
      </c>
      <c r="D51" s="1">
        <v>4.2800002099999999</v>
      </c>
      <c r="E51" s="1">
        <v>4.2450000000000001</v>
      </c>
      <c r="F51" s="1">
        <v>4.4180000000000001</v>
      </c>
      <c r="H51" s="5" t="s">
        <v>144</v>
      </c>
      <c r="I51" s="1"/>
      <c r="J51" s="7">
        <f t="shared" si="7"/>
        <v>-5.423953951737881E-2</v>
      </c>
      <c r="K51" s="7">
        <f t="shared" si="8"/>
        <v>1.8727083333331951E-3</v>
      </c>
      <c r="L51" s="7">
        <f t="shared" si="9"/>
        <v>-8.1776187576401149E-3</v>
      </c>
      <c r="M51" s="7">
        <f t="shared" si="10"/>
        <v>4.075382803298E-2</v>
      </c>
      <c r="O51" s="5" t="s">
        <v>144</v>
      </c>
      <c r="P51" s="5" t="s">
        <v>94</v>
      </c>
      <c r="Q51" s="11">
        <f t="shared" si="11"/>
        <v>-2.191720168253275E-2</v>
      </c>
    </row>
    <row r="52" spans="1:17" x14ac:dyDescent="0.25">
      <c r="A52" s="5" t="s">
        <v>80</v>
      </c>
      <c r="B52" s="1">
        <v>5.8239999999999998</v>
      </c>
      <c r="C52" s="1">
        <v>5.7430000000000003</v>
      </c>
      <c r="D52" s="1">
        <v>5.7150001530000001</v>
      </c>
      <c r="E52" s="1">
        <v>5.6630000000000003</v>
      </c>
      <c r="F52" s="1">
        <v>5.6970000000000001</v>
      </c>
      <c r="H52" s="5" t="s">
        <v>80</v>
      </c>
      <c r="I52" s="1"/>
      <c r="J52" s="7">
        <f t="shared" si="7"/>
        <v>-1.3907967032966928E-2</v>
      </c>
      <c r="K52" s="7">
        <f t="shared" si="8"/>
        <v>-4.8754739683093407E-3</v>
      </c>
      <c r="L52" s="7">
        <f t="shared" si="9"/>
        <v>-9.0988891702309393E-3</v>
      </c>
      <c r="M52" s="7">
        <f t="shared" si="10"/>
        <v>6.0038848666783551E-3</v>
      </c>
      <c r="O52" s="5" t="s">
        <v>80</v>
      </c>
      <c r="P52" s="5" t="s">
        <v>31</v>
      </c>
      <c r="Q52" s="11">
        <f t="shared" si="11"/>
        <v>-2.1806318681318659E-2</v>
      </c>
    </row>
    <row r="53" spans="1:17" x14ac:dyDescent="0.25">
      <c r="A53" s="5" t="s">
        <v>20</v>
      </c>
      <c r="B53" s="1">
        <v>7.4269999999999996</v>
      </c>
      <c r="C53" s="1">
        <v>7.4039999999999999</v>
      </c>
      <c r="D53" s="1">
        <v>7.3159999850000004</v>
      </c>
      <c r="E53" s="1">
        <v>7.3280000000000003</v>
      </c>
      <c r="F53" s="1">
        <v>7.2779999999999996</v>
      </c>
      <c r="H53" s="5" t="s">
        <v>20</v>
      </c>
      <c r="I53" s="1"/>
      <c r="J53" s="7">
        <f t="shared" si="7"/>
        <v>-3.0968089403526911E-3</v>
      </c>
      <c r="K53" s="7">
        <f t="shared" si="8"/>
        <v>-1.1885469340896737E-2</v>
      </c>
      <c r="L53" s="7">
        <f t="shared" si="9"/>
        <v>1.6402426222803523E-3</v>
      </c>
      <c r="M53" s="7">
        <f t="shared" si="10"/>
        <v>-6.8231441048035579E-3</v>
      </c>
      <c r="O53" s="5" t="s">
        <v>20</v>
      </c>
      <c r="P53" s="5" t="s">
        <v>21</v>
      </c>
      <c r="Q53" s="11">
        <f t="shared" si="11"/>
        <v>-2.0061936178807027E-2</v>
      </c>
    </row>
    <row r="54" spans="1:17" x14ac:dyDescent="0.25">
      <c r="A54" s="5" t="s">
        <v>28</v>
      </c>
      <c r="B54" s="1">
        <v>7.2779999999999996</v>
      </c>
      <c r="C54" s="1">
        <v>7.2670000000000003</v>
      </c>
      <c r="D54" s="1">
        <v>7.2129998210000004</v>
      </c>
      <c r="E54" s="1">
        <v>6.8140000000000001</v>
      </c>
      <c r="F54" s="1">
        <v>7.1390000000000002</v>
      </c>
      <c r="H54" s="5" t="s">
        <v>28</v>
      </c>
      <c r="I54" s="1"/>
      <c r="J54" s="7">
        <f t="shared" si="7"/>
        <v>-1.5114042319317456E-3</v>
      </c>
      <c r="K54" s="7">
        <f t="shared" si="8"/>
        <v>-7.4308764276868056E-3</v>
      </c>
      <c r="L54" s="7">
        <f t="shared" si="9"/>
        <v>-5.5316765687190017E-2</v>
      </c>
      <c r="M54" s="7">
        <f t="shared" si="10"/>
        <v>4.7695920164367411E-2</v>
      </c>
      <c r="O54" s="5" t="s">
        <v>28</v>
      </c>
      <c r="P54" s="5" t="s">
        <v>29</v>
      </c>
      <c r="Q54" s="11">
        <f t="shared" si="11"/>
        <v>-1.9098653476229632E-2</v>
      </c>
    </row>
    <row r="55" spans="1:17" x14ac:dyDescent="0.25">
      <c r="A55" s="5" t="s">
        <v>73</v>
      </c>
      <c r="B55" s="1">
        <v>5.89</v>
      </c>
      <c r="C55" s="1">
        <v>5.8220000000000001</v>
      </c>
      <c r="D55" s="1">
        <v>5.8229999540000001</v>
      </c>
      <c r="E55" s="1">
        <v>5.7519999999999998</v>
      </c>
      <c r="F55" s="1">
        <v>5.7789999999999999</v>
      </c>
      <c r="H55" s="5" t="s">
        <v>73</v>
      </c>
      <c r="I55" s="1"/>
      <c r="J55" s="7">
        <f t="shared" si="7"/>
        <v>-1.1544991511035607E-2</v>
      </c>
      <c r="K55" s="7">
        <f t="shared" si="8"/>
        <v>1.7175437993821596E-4</v>
      </c>
      <c r="L55" s="7">
        <f t="shared" si="9"/>
        <v>-1.2193019845591513E-2</v>
      </c>
      <c r="M55" s="7">
        <f t="shared" si="10"/>
        <v>4.6940194714881756E-3</v>
      </c>
      <c r="O55" s="5" t="s">
        <v>73</v>
      </c>
      <c r="P55" s="5" t="s">
        <v>31</v>
      </c>
      <c r="Q55" s="11">
        <f t="shared" si="11"/>
        <v>-1.8845500848896357E-2</v>
      </c>
    </row>
    <row r="56" spans="1:17" x14ac:dyDescent="0.25">
      <c r="A56" s="5" t="s">
        <v>68</v>
      </c>
      <c r="B56" s="1">
        <v>5.9870000000000001</v>
      </c>
      <c r="C56" s="1">
        <v>5.9210000000000003</v>
      </c>
      <c r="D56" s="1">
        <v>5.920000076</v>
      </c>
      <c r="E56" s="1">
        <v>5.915</v>
      </c>
      <c r="F56" s="1">
        <v>5.8860000000000001</v>
      </c>
      <c r="H56" s="5" t="s">
        <v>68</v>
      </c>
      <c r="I56" s="1"/>
      <c r="J56" s="7">
        <f t="shared" si="7"/>
        <v>-1.1023885084349372E-2</v>
      </c>
      <c r="K56" s="7">
        <f t="shared" si="8"/>
        <v>-1.6887755446715058E-4</v>
      </c>
      <c r="L56" s="7">
        <f t="shared" si="9"/>
        <v>-8.4460742158953828E-4</v>
      </c>
      <c r="M56" s="7">
        <f t="shared" si="10"/>
        <v>-4.9027895181741332E-3</v>
      </c>
      <c r="O56" s="5" t="s">
        <v>68</v>
      </c>
      <c r="P56" s="5" t="s">
        <v>60</v>
      </c>
      <c r="Q56" s="11">
        <f t="shared" si="11"/>
        <v>-1.6869884750292274E-2</v>
      </c>
    </row>
    <row r="57" spans="1:17" x14ac:dyDescent="0.25">
      <c r="A57" s="5" t="s">
        <v>123</v>
      </c>
      <c r="B57" s="1">
        <v>4.8760000000000003</v>
      </c>
      <c r="C57" s="1">
        <v>4.8760000000000003</v>
      </c>
      <c r="D57" s="1">
        <v>0</v>
      </c>
      <c r="E57" s="1">
        <v>4.6230000000000002</v>
      </c>
      <c r="F57" s="1">
        <v>4.7960000000000003</v>
      </c>
      <c r="H57" s="5" t="s">
        <v>123</v>
      </c>
      <c r="I57" s="1"/>
      <c r="J57" s="7">
        <f t="shared" si="7"/>
        <v>0</v>
      </c>
      <c r="K57" s="7" t="str">
        <f t="shared" si="8"/>
        <v/>
      </c>
      <c r="L57" s="7" t="str">
        <f t="shared" si="9"/>
        <v/>
      </c>
      <c r="M57" s="7">
        <f t="shared" si="10"/>
        <v>3.7421587713605931E-2</v>
      </c>
      <c r="O57" s="5" t="s">
        <v>123</v>
      </c>
      <c r="P57" s="5" t="s">
        <v>44</v>
      </c>
      <c r="Q57" s="11">
        <f t="shared" si="11"/>
        <v>-1.6406890894175574E-2</v>
      </c>
    </row>
    <row r="58" spans="1:17" x14ac:dyDescent="0.25">
      <c r="A58" s="5" t="s">
        <v>69</v>
      </c>
      <c r="B58" s="1">
        <v>5.984</v>
      </c>
      <c r="C58" s="1">
        <v>5.835</v>
      </c>
      <c r="D58" s="1">
        <v>5.8379998210000004</v>
      </c>
      <c r="E58" s="1">
        <v>5.875</v>
      </c>
      <c r="F58" s="1">
        <v>5.8949999999999996</v>
      </c>
      <c r="H58" s="5" t="s">
        <v>69</v>
      </c>
      <c r="I58" s="1"/>
      <c r="J58" s="7">
        <f t="shared" si="7"/>
        <v>-2.4899732620320858E-2</v>
      </c>
      <c r="K58" s="7">
        <f t="shared" si="8"/>
        <v>5.1410814053132192E-4</v>
      </c>
      <c r="L58" s="7">
        <f t="shared" si="9"/>
        <v>6.3378177688366844E-3</v>
      </c>
      <c r="M58" s="7">
        <f t="shared" si="10"/>
        <v>3.4042553191488967E-3</v>
      </c>
      <c r="O58" s="5" t="s">
        <v>69</v>
      </c>
      <c r="P58" s="5" t="s">
        <v>60</v>
      </c>
      <c r="Q58" s="11">
        <f t="shared" si="11"/>
        <v>-1.4872994652406435E-2</v>
      </c>
    </row>
    <row r="59" spans="1:17" x14ac:dyDescent="0.25">
      <c r="A59" s="5" t="s">
        <v>15</v>
      </c>
      <c r="B59" s="1">
        <v>7.5869999999999997</v>
      </c>
      <c r="C59" s="1">
        <v>7.5090000000000003</v>
      </c>
      <c r="D59" s="1">
        <v>7.4939999579999999</v>
      </c>
      <c r="E59" s="1">
        <v>7.4870000000000001</v>
      </c>
      <c r="F59" s="1">
        <v>7.48</v>
      </c>
      <c r="H59" s="5" t="s">
        <v>15</v>
      </c>
      <c r="I59" s="1"/>
      <c r="J59" s="7">
        <f t="shared" si="7"/>
        <v>-1.0280743376828716E-2</v>
      </c>
      <c r="K59" s="7">
        <f t="shared" si="8"/>
        <v>-1.9976084698362095E-3</v>
      </c>
      <c r="L59" s="7">
        <f t="shared" si="9"/>
        <v>-9.3407499856301701E-4</v>
      </c>
      <c r="M59" s="7">
        <f t="shared" si="10"/>
        <v>-9.3495392012821199E-4</v>
      </c>
      <c r="O59" s="5" t="s">
        <v>15</v>
      </c>
      <c r="P59" s="5" t="s">
        <v>16</v>
      </c>
      <c r="Q59" s="11">
        <f t="shared" si="11"/>
        <v>-1.410307104257269E-2</v>
      </c>
    </row>
    <row r="60" spans="1:17" x14ac:dyDescent="0.25">
      <c r="A60" s="5" t="s">
        <v>86</v>
      </c>
      <c r="B60" s="1">
        <v>5.7160000000000002</v>
      </c>
      <c r="C60" s="1">
        <v>5.8559999999999999</v>
      </c>
      <c r="D60" s="1">
        <v>5.9629998210000004</v>
      </c>
      <c r="E60" s="1">
        <v>5.81</v>
      </c>
      <c r="F60" s="1">
        <v>5.6479999999999997</v>
      </c>
      <c r="H60" s="5" t="s">
        <v>86</v>
      </c>
      <c r="I60" s="1"/>
      <c r="J60" s="7">
        <f t="shared" si="7"/>
        <v>2.4492652204338716E-2</v>
      </c>
      <c r="K60" s="7">
        <f t="shared" si="8"/>
        <v>1.8271827356557413E-2</v>
      </c>
      <c r="L60" s="7">
        <f t="shared" si="9"/>
        <v>-2.5658196477078343E-2</v>
      </c>
      <c r="M60" s="7">
        <f t="shared" si="10"/>
        <v>-2.7882960413080915E-2</v>
      </c>
      <c r="O60" s="5" t="s">
        <v>86</v>
      </c>
      <c r="P60" s="5" t="s">
        <v>52</v>
      </c>
      <c r="Q60" s="11">
        <f t="shared" si="11"/>
        <v>-1.1896431070678837E-2</v>
      </c>
    </row>
    <row r="61" spans="1:17" x14ac:dyDescent="0.25">
      <c r="A61" s="5" t="s">
        <v>39</v>
      </c>
      <c r="B61" s="1">
        <v>6.9009999999999998</v>
      </c>
      <c r="C61" s="1">
        <v>6.5730000000000004</v>
      </c>
      <c r="D61" s="1">
        <v>6.6479997629999996</v>
      </c>
      <c r="E61" s="1">
        <v>6.774</v>
      </c>
      <c r="F61" s="1">
        <v>6.8250000000000002</v>
      </c>
      <c r="H61" s="5" t="s">
        <v>39</v>
      </c>
      <c r="I61" s="1"/>
      <c r="J61" s="7">
        <f t="shared" si="7"/>
        <v>-4.7529343573395111E-2</v>
      </c>
      <c r="K61" s="7">
        <f t="shared" si="8"/>
        <v>1.1410278868096535E-2</v>
      </c>
      <c r="L61" s="7">
        <f t="shared" si="9"/>
        <v>1.8953104917551977E-2</v>
      </c>
      <c r="M61" s="7">
        <f t="shared" si="10"/>
        <v>7.5287865367581475E-3</v>
      </c>
      <c r="O61" s="5" t="s">
        <v>39</v>
      </c>
      <c r="P61" s="5" t="s">
        <v>29</v>
      </c>
      <c r="Q61" s="11">
        <f t="shared" si="11"/>
        <v>-1.1012896681640294E-2</v>
      </c>
    </row>
    <row r="62" spans="1:17" x14ac:dyDescent="0.25">
      <c r="A62" s="5" t="s">
        <v>17</v>
      </c>
      <c r="B62" s="1">
        <v>7.5609999999999999</v>
      </c>
      <c r="C62" s="1">
        <v>7.5010000000000003</v>
      </c>
      <c r="D62" s="1">
        <v>7.5040001869999999</v>
      </c>
      <c r="E62" s="1">
        <v>7.4950000000000001</v>
      </c>
      <c r="F62" s="1">
        <v>7.4939999999999998</v>
      </c>
      <c r="H62" s="5" t="s">
        <v>17</v>
      </c>
      <c r="I62" s="1"/>
      <c r="J62" s="7">
        <f t="shared" si="7"/>
        <v>-7.9354582727152456E-3</v>
      </c>
      <c r="K62" s="7">
        <f t="shared" si="8"/>
        <v>3.9997160378613117E-4</v>
      </c>
      <c r="L62" s="7">
        <f t="shared" si="9"/>
        <v>-1.19938523130525E-3</v>
      </c>
      <c r="M62" s="7">
        <f t="shared" si="10"/>
        <v>-1.3342228152102287E-4</v>
      </c>
      <c r="O62" s="5" t="s">
        <v>17</v>
      </c>
      <c r="P62" s="5" t="s">
        <v>16</v>
      </c>
      <c r="Q62" s="11">
        <f t="shared" si="11"/>
        <v>-8.8612617378653891E-3</v>
      </c>
    </row>
    <row r="63" spans="1:17" x14ac:dyDescent="0.25">
      <c r="A63" s="5" t="s">
        <v>30</v>
      </c>
      <c r="B63" s="1">
        <v>7.226</v>
      </c>
      <c r="C63" s="1">
        <v>7.0869999999999997</v>
      </c>
      <c r="D63" s="1">
        <v>7.0789999960000003</v>
      </c>
      <c r="E63" s="1">
        <v>7.0720000000000001</v>
      </c>
      <c r="F63" s="1">
        <v>7.1669999999999998</v>
      </c>
      <c r="H63" s="5" t="s">
        <v>30</v>
      </c>
      <c r="I63" s="1"/>
      <c r="J63" s="7">
        <f t="shared" si="7"/>
        <v>-1.9236091890395879E-2</v>
      </c>
      <c r="K63" s="7">
        <f t="shared" si="8"/>
        <v>-1.1288279949202007E-3</v>
      </c>
      <c r="L63" s="7">
        <f t="shared" si="9"/>
        <v>-9.8883966717833172E-4</v>
      </c>
      <c r="M63" s="7">
        <f t="shared" si="10"/>
        <v>1.3433257918552099E-2</v>
      </c>
      <c r="O63" s="5" t="s">
        <v>30</v>
      </c>
      <c r="P63" s="5" t="s">
        <v>31</v>
      </c>
      <c r="Q63" s="11">
        <f t="shared" si="11"/>
        <v>-8.1649598671464929E-3</v>
      </c>
    </row>
    <row r="64" spans="1:17" x14ac:dyDescent="0.25">
      <c r="A64" s="5" t="s">
        <v>95</v>
      </c>
      <c r="B64" s="1">
        <v>5.4740000000000002</v>
      </c>
      <c r="C64" s="1">
        <v>5.4580000000000002</v>
      </c>
      <c r="D64" s="1">
        <v>5.4720001219999999</v>
      </c>
      <c r="E64" s="1">
        <v>5.43</v>
      </c>
      <c r="F64" s="1">
        <v>5.43</v>
      </c>
      <c r="H64" s="5" t="s">
        <v>95</v>
      </c>
      <c r="I64" s="1"/>
      <c r="J64" s="7">
        <f t="shared" si="7"/>
        <v>-2.9229082937523021E-3</v>
      </c>
      <c r="K64" s="7">
        <f t="shared" si="8"/>
        <v>2.5650644924879451E-3</v>
      </c>
      <c r="L64" s="7">
        <f t="shared" si="9"/>
        <v>-7.6754607206860337E-3</v>
      </c>
      <c r="M64" s="7">
        <f t="shared" si="10"/>
        <v>0</v>
      </c>
      <c r="O64" s="5" t="s">
        <v>95</v>
      </c>
      <c r="P64" s="5" t="s">
        <v>60</v>
      </c>
      <c r="Q64" s="11">
        <f t="shared" si="11"/>
        <v>-8.0379978078188863E-3</v>
      </c>
    </row>
    <row r="65" spans="1:17" x14ac:dyDescent="0.25">
      <c r="A65" s="5" t="s">
        <v>76</v>
      </c>
      <c r="B65" s="1">
        <v>5.8550000000000004</v>
      </c>
      <c r="C65" s="1">
        <v>5.9189999999999996</v>
      </c>
      <c r="D65" s="1">
        <v>5.8189997670000002</v>
      </c>
      <c r="E65" s="1">
        <v>5.79</v>
      </c>
      <c r="F65" s="1">
        <v>5.8090000000000002</v>
      </c>
      <c r="H65" s="5" t="s">
        <v>76</v>
      </c>
      <c r="I65" s="1"/>
      <c r="J65" s="7">
        <f t="shared" si="7"/>
        <v>1.0930828351835897E-2</v>
      </c>
      <c r="K65" s="7">
        <f t="shared" si="8"/>
        <v>-1.6894785098834131E-2</v>
      </c>
      <c r="L65" s="7">
        <f t="shared" si="9"/>
        <v>-4.9836343291265184E-3</v>
      </c>
      <c r="M65" s="7">
        <f t="shared" si="10"/>
        <v>3.2815198618307839E-3</v>
      </c>
      <c r="O65" s="5" t="s">
        <v>76</v>
      </c>
      <c r="P65" s="5" t="s">
        <v>52</v>
      </c>
      <c r="Q65" s="11">
        <f t="shared" si="11"/>
        <v>-7.8565328778822385E-3</v>
      </c>
    </row>
    <row r="66" spans="1:17" x14ac:dyDescent="0.25">
      <c r="A66" s="5" t="s">
        <v>27</v>
      </c>
      <c r="B66" s="1">
        <v>7.2839999999999998</v>
      </c>
      <c r="C66" s="1">
        <v>7.3129999999999997</v>
      </c>
      <c r="D66" s="1">
        <v>7.2839999200000003</v>
      </c>
      <c r="E66" s="1">
        <v>7.2720000000000002</v>
      </c>
      <c r="F66" s="1">
        <v>7.2279999999999998</v>
      </c>
      <c r="H66" s="5" t="s">
        <v>27</v>
      </c>
      <c r="I66" s="1"/>
      <c r="J66" s="7">
        <f t="shared" si="7"/>
        <v>3.9813289401426921E-3</v>
      </c>
      <c r="K66" s="7">
        <f t="shared" si="8"/>
        <v>-3.9655517571447474E-3</v>
      </c>
      <c r="L66" s="7">
        <f t="shared" si="9"/>
        <v>-1.6474354931075297E-3</v>
      </c>
      <c r="M66" s="7">
        <f t="shared" si="10"/>
        <v>-6.0506050605061423E-3</v>
      </c>
      <c r="O66" s="5" t="s">
        <v>27</v>
      </c>
      <c r="P66" s="5" t="s">
        <v>26</v>
      </c>
      <c r="Q66" s="11">
        <f t="shared" si="11"/>
        <v>-7.6880834706205547E-3</v>
      </c>
    </row>
    <row r="67" spans="1:17" x14ac:dyDescent="0.25">
      <c r="A67" s="5" t="s">
        <v>159</v>
      </c>
      <c r="B67" s="1">
        <v>4.194</v>
      </c>
      <c r="C67" s="1">
        <v>4.3620000000000001</v>
      </c>
      <c r="D67" s="1">
        <v>4.7350001339999999</v>
      </c>
      <c r="E67" s="1">
        <v>4.4189999999999996</v>
      </c>
      <c r="F67" s="1">
        <v>4.1660000000000004</v>
      </c>
      <c r="H67" s="5" t="s">
        <v>159</v>
      </c>
      <c r="I67" s="1"/>
      <c r="J67" s="7">
        <f t="shared" ref="J67:J98" si="12">+IFERROR(IF(C67/B67-1 = -1, "",C67/B67-1),"")</f>
        <v>4.0057224606580899E-2</v>
      </c>
      <c r="K67" s="7">
        <f t="shared" ref="K67:K98" si="13">+IFERROR(IF(D67/C67-1 = -1, "",D67/C67-1),"")</f>
        <v>8.5511264099036977E-2</v>
      </c>
      <c r="L67" s="7">
        <f t="shared" ref="L67:L98" si="14">+IFERROR(IF(E67/D67-1 = -1, "",E67/D67-1),"")</f>
        <v>-6.6737090825180645E-2</v>
      </c>
      <c r="M67" s="7">
        <f t="shared" ref="M67:M98" si="15">+IFERROR(IF(F67/E67-1 = -1, "",F67/E67-1),"")</f>
        <v>-5.7252772120389039E-2</v>
      </c>
      <c r="O67" s="5" t="s">
        <v>159</v>
      </c>
      <c r="P67" s="5" t="s">
        <v>29</v>
      </c>
      <c r="Q67" s="11">
        <f t="shared" ref="Q67:Q98" si="16">+IFERROR(IF(F67/B67-1 = -1, "",F67/B67-1),"")</f>
        <v>-6.6762041010967055E-3</v>
      </c>
    </row>
    <row r="68" spans="1:17" x14ac:dyDescent="0.25">
      <c r="A68" s="5" t="s">
        <v>56</v>
      </c>
      <c r="B68" s="1">
        <v>6.4109999999999996</v>
      </c>
      <c r="C68" s="1">
        <v>6.3789999999999996</v>
      </c>
      <c r="D68" s="1">
        <v>6.3439998629999996</v>
      </c>
      <c r="E68" s="1">
        <v>6.3710000000000004</v>
      </c>
      <c r="F68" s="1">
        <v>6.375</v>
      </c>
      <c r="H68" s="5" t="s">
        <v>56</v>
      </c>
      <c r="I68" s="1"/>
      <c r="J68" s="7">
        <f t="shared" si="12"/>
        <v>-4.991420995164586E-3</v>
      </c>
      <c r="K68" s="7">
        <f t="shared" si="13"/>
        <v>-5.4867748863458576E-3</v>
      </c>
      <c r="L68" s="7">
        <f t="shared" si="14"/>
        <v>4.2560115988452552E-3</v>
      </c>
      <c r="M68" s="7">
        <f t="shared" si="15"/>
        <v>6.2784492230405498E-4</v>
      </c>
      <c r="O68" s="5" t="s">
        <v>56</v>
      </c>
      <c r="P68" s="5" t="s">
        <v>29</v>
      </c>
      <c r="Q68" s="11">
        <f t="shared" si="16"/>
        <v>-5.6153486195600344E-3</v>
      </c>
    </row>
    <row r="69" spans="1:17" x14ac:dyDescent="0.25">
      <c r="A69" s="5" t="s">
        <v>100</v>
      </c>
      <c r="B69" s="1">
        <v>5.2859999999999996</v>
      </c>
      <c r="C69" s="1">
        <v>5.1849999999999996</v>
      </c>
      <c r="D69" s="1">
        <v>5.0040001869999999</v>
      </c>
      <c r="E69" s="1">
        <v>5.1310000000000002</v>
      </c>
      <c r="F69" s="1">
        <v>5.2610000000000001</v>
      </c>
      <c r="H69" s="5" t="s">
        <v>100</v>
      </c>
      <c r="I69" s="1"/>
      <c r="J69" s="7">
        <f t="shared" si="12"/>
        <v>-1.9107075293227416E-2</v>
      </c>
      <c r="K69" s="7">
        <f t="shared" si="13"/>
        <v>-3.4908353519768509E-2</v>
      </c>
      <c r="L69" s="7">
        <f t="shared" si="14"/>
        <v>2.5379657924461174E-2</v>
      </c>
      <c r="M69" s="7">
        <f t="shared" si="15"/>
        <v>2.5336191775482408E-2</v>
      </c>
      <c r="O69" s="5" t="s">
        <v>100</v>
      </c>
      <c r="P69" s="5" t="s">
        <v>52</v>
      </c>
      <c r="Q69" s="11">
        <f t="shared" si="16"/>
        <v>-4.7294740824819215E-3</v>
      </c>
    </row>
    <row r="70" spans="1:17" x14ac:dyDescent="0.25">
      <c r="A70" s="5" t="s">
        <v>132</v>
      </c>
      <c r="B70" s="1">
        <v>4.7149999999999999</v>
      </c>
      <c r="C70" s="1">
        <v>4.7539999999999996</v>
      </c>
      <c r="D70" s="1">
        <v>4.7750000950000002</v>
      </c>
      <c r="E70" s="1">
        <v>4.7430000000000003</v>
      </c>
      <c r="F70" s="1">
        <v>4.6959999999999997</v>
      </c>
      <c r="H70" s="5" t="s">
        <v>132</v>
      </c>
      <c r="I70" s="1"/>
      <c r="J70" s="7">
        <f t="shared" si="12"/>
        <v>8.2714740190878988E-3</v>
      </c>
      <c r="K70" s="7">
        <f t="shared" si="13"/>
        <v>4.4173527555744219E-3</v>
      </c>
      <c r="L70" s="7">
        <f t="shared" si="14"/>
        <v>-6.7015904425861139E-3</v>
      </c>
      <c r="M70" s="7">
        <f t="shared" si="15"/>
        <v>-9.9093400801182341E-3</v>
      </c>
      <c r="O70" s="5" t="s">
        <v>132</v>
      </c>
      <c r="P70" s="5" t="s">
        <v>29</v>
      </c>
      <c r="Q70" s="11">
        <f t="shared" si="16"/>
        <v>-4.0296924708377313E-3</v>
      </c>
    </row>
    <row r="71" spans="1:17" x14ac:dyDescent="0.25">
      <c r="A71" s="5" t="s">
        <v>24</v>
      </c>
      <c r="B71" s="1">
        <v>7.3639999999999999</v>
      </c>
      <c r="C71" s="1">
        <v>7.2910000000000004</v>
      </c>
      <c r="D71" s="1">
        <v>7.2839999200000003</v>
      </c>
      <c r="E71" s="1">
        <v>7.3140000000000001</v>
      </c>
      <c r="F71" s="1">
        <v>7.343</v>
      </c>
      <c r="H71" s="5" t="s">
        <v>24</v>
      </c>
      <c r="I71" s="1"/>
      <c r="J71" s="7">
        <f t="shared" si="12"/>
        <v>-9.9130907115697608E-3</v>
      </c>
      <c r="K71" s="7">
        <f t="shared" si="13"/>
        <v>-9.600987518858517E-4</v>
      </c>
      <c r="L71" s="7">
        <f t="shared" si="14"/>
        <v>4.11862717318634E-3</v>
      </c>
      <c r="M71" s="7">
        <f t="shared" si="15"/>
        <v>3.9649986327590092E-3</v>
      </c>
      <c r="O71" s="5" t="s">
        <v>24</v>
      </c>
      <c r="P71" s="5" t="s">
        <v>16</v>
      </c>
      <c r="Q71" s="11">
        <f t="shared" si="16"/>
        <v>-2.8517110266159662E-3</v>
      </c>
    </row>
    <row r="72" spans="1:17" x14ac:dyDescent="0.25">
      <c r="A72" s="5" t="s">
        <v>38</v>
      </c>
      <c r="B72" s="1">
        <v>6.9370000000000003</v>
      </c>
      <c r="C72" s="1">
        <v>6.9290000000000003</v>
      </c>
      <c r="D72" s="1">
        <v>6.8909997939999998</v>
      </c>
      <c r="E72" s="1">
        <v>6.9269999999999996</v>
      </c>
      <c r="F72" s="1">
        <v>6.923</v>
      </c>
      <c r="H72" s="5" t="s">
        <v>38</v>
      </c>
      <c r="I72" s="1"/>
      <c r="J72" s="7">
        <f t="shared" si="12"/>
        <v>-1.1532362692806553E-3</v>
      </c>
      <c r="K72" s="7">
        <f t="shared" si="13"/>
        <v>-5.4842265839226689E-3</v>
      </c>
      <c r="L72" s="7">
        <f t="shared" si="14"/>
        <v>5.2242355356539871E-3</v>
      </c>
      <c r="M72" s="7">
        <f t="shared" si="15"/>
        <v>-5.774505557960552E-4</v>
      </c>
      <c r="O72" s="5" t="s">
        <v>38</v>
      </c>
      <c r="P72" s="5" t="s">
        <v>16</v>
      </c>
      <c r="Q72" s="11">
        <f t="shared" si="16"/>
        <v>-2.0181634712411745E-3</v>
      </c>
    </row>
    <row r="73" spans="1:17" x14ac:dyDescent="0.25">
      <c r="A73" s="5" t="s">
        <v>104</v>
      </c>
      <c r="B73" s="1">
        <v>5.2119999999999997</v>
      </c>
      <c r="C73" s="1">
        <v>5.2910000000000004</v>
      </c>
      <c r="D73" s="1">
        <v>5.2340002060000002</v>
      </c>
      <c r="E73" s="1">
        <v>5.2009999999999996</v>
      </c>
      <c r="F73" s="1">
        <v>5.2080000000000002</v>
      </c>
      <c r="H73" s="5" t="s">
        <v>104</v>
      </c>
      <c r="I73" s="1"/>
      <c r="J73" s="7">
        <f t="shared" si="12"/>
        <v>1.5157329240214956E-2</v>
      </c>
      <c r="K73" s="7">
        <f t="shared" si="13"/>
        <v>-1.0772971838971857E-2</v>
      </c>
      <c r="L73" s="7">
        <f t="shared" si="14"/>
        <v>-6.3049684182607812E-3</v>
      </c>
      <c r="M73" s="7">
        <f t="shared" si="15"/>
        <v>1.3458950201885589E-3</v>
      </c>
      <c r="O73" s="5" t="s">
        <v>104</v>
      </c>
      <c r="P73" s="5" t="s">
        <v>52</v>
      </c>
      <c r="Q73" s="11">
        <f t="shared" si="16"/>
        <v>-7.674597083652257E-4</v>
      </c>
    </row>
    <row r="74" spans="1:17" x14ac:dyDescent="0.25">
      <c r="A74" s="5" t="s">
        <v>101</v>
      </c>
      <c r="B74" s="1">
        <v>5.2679999999999998</v>
      </c>
      <c r="C74" s="1">
        <v>4.875</v>
      </c>
      <c r="D74" s="1">
        <v>5.0739998819999999</v>
      </c>
      <c r="E74" s="1">
        <v>5.1550000000000002</v>
      </c>
      <c r="F74" s="1">
        <v>5.2649999999999997</v>
      </c>
      <c r="H74" s="5" t="s">
        <v>101</v>
      </c>
      <c r="I74" s="1"/>
      <c r="J74" s="7">
        <f t="shared" si="12"/>
        <v>-7.4601366742596764E-2</v>
      </c>
      <c r="K74" s="7">
        <f t="shared" si="13"/>
        <v>4.0820488615384676E-2</v>
      </c>
      <c r="L74" s="7">
        <f t="shared" si="14"/>
        <v>1.5963760323950416E-2</v>
      </c>
      <c r="M74" s="7">
        <f t="shared" si="15"/>
        <v>2.133850630455858E-2</v>
      </c>
      <c r="O74" s="5" t="s">
        <v>101</v>
      </c>
      <c r="P74" s="5" t="s">
        <v>94</v>
      </c>
      <c r="Q74" s="11">
        <f t="shared" si="16"/>
        <v>-5.6947608200452748E-4</v>
      </c>
    </row>
    <row r="75" spans="1:17" x14ac:dyDescent="0.25">
      <c r="A75" s="5" t="s">
        <v>49</v>
      </c>
      <c r="B75" s="1">
        <v>6.5750000000000002</v>
      </c>
      <c r="C75" s="1">
        <v>6.4779999999999998</v>
      </c>
      <c r="D75" s="1">
        <v>6.441999912</v>
      </c>
      <c r="E75" s="1">
        <v>6.4889999999999999</v>
      </c>
      <c r="F75" s="1">
        <v>6.5919999999999996</v>
      </c>
      <c r="H75" s="5" t="s">
        <v>49</v>
      </c>
      <c r="I75" s="1"/>
      <c r="J75" s="7">
        <f t="shared" si="12"/>
        <v>-1.4752851711026693E-2</v>
      </c>
      <c r="K75" s="7">
        <f t="shared" si="13"/>
        <v>-5.5572843470206301E-3</v>
      </c>
      <c r="L75" s="7">
        <f t="shared" si="14"/>
        <v>7.2958846075812378E-3</v>
      </c>
      <c r="M75" s="7">
        <f t="shared" si="15"/>
        <v>1.5873015873015817E-2</v>
      </c>
      <c r="O75" s="5" t="s">
        <v>49</v>
      </c>
      <c r="P75" s="5" t="s">
        <v>16</v>
      </c>
      <c r="Q75" s="11">
        <f t="shared" si="16"/>
        <v>2.5855513307984079E-3</v>
      </c>
    </row>
    <row r="76" spans="1:17" x14ac:dyDescent="0.25">
      <c r="A76" s="5" t="s">
        <v>25</v>
      </c>
      <c r="B76" s="1">
        <v>7.2859999999999996</v>
      </c>
      <c r="C76" s="1">
        <v>7.3339999999999996</v>
      </c>
      <c r="D76" s="1">
        <v>7.3140001300000002</v>
      </c>
      <c r="E76" s="1">
        <v>7.3239999999999998</v>
      </c>
      <c r="F76" s="1">
        <v>7.3070000000000004</v>
      </c>
      <c r="H76" s="5" t="s">
        <v>25</v>
      </c>
      <c r="I76" s="1"/>
      <c r="J76" s="7">
        <f t="shared" si="12"/>
        <v>6.5879769420806866E-3</v>
      </c>
      <c r="K76" s="7">
        <f t="shared" si="13"/>
        <v>-2.7270070902644106E-3</v>
      </c>
      <c r="L76" s="7">
        <f t="shared" si="14"/>
        <v>1.367223109414839E-3</v>
      </c>
      <c r="M76" s="7">
        <f t="shared" si="15"/>
        <v>-2.3211359912614915E-3</v>
      </c>
      <c r="O76" s="5" t="s">
        <v>25</v>
      </c>
      <c r="P76" s="5" t="s">
        <v>26</v>
      </c>
      <c r="Q76" s="11">
        <f t="shared" si="16"/>
        <v>2.8822399121604114E-3</v>
      </c>
    </row>
    <row r="77" spans="1:17" x14ac:dyDescent="0.25">
      <c r="A77" s="5" t="s">
        <v>63</v>
      </c>
      <c r="B77" s="1">
        <v>6.1680000000000001</v>
      </c>
      <c r="C77" s="1">
        <v>6.1680000000000001</v>
      </c>
      <c r="D77" s="1">
        <v>6.1680002209999998</v>
      </c>
      <c r="E77" s="1">
        <v>6.1920000000000002</v>
      </c>
      <c r="F77" s="1">
        <v>6.1920000000000002</v>
      </c>
      <c r="H77" s="5" t="s">
        <v>63</v>
      </c>
      <c r="I77" s="1"/>
      <c r="J77" s="7">
        <f t="shared" si="12"/>
        <v>0</v>
      </c>
      <c r="K77" s="7">
        <f t="shared" si="13"/>
        <v>3.5830090672206438E-8</v>
      </c>
      <c r="L77" s="7">
        <f t="shared" si="14"/>
        <v>3.8910146141515334E-3</v>
      </c>
      <c r="M77" s="7">
        <f t="shared" si="15"/>
        <v>0</v>
      </c>
      <c r="O77" s="5" t="s">
        <v>63</v>
      </c>
      <c r="P77" s="5" t="s">
        <v>31</v>
      </c>
      <c r="Q77" s="11">
        <f t="shared" si="16"/>
        <v>3.8910505836575737E-3</v>
      </c>
    </row>
    <row r="78" spans="1:17" x14ac:dyDescent="0.25">
      <c r="A78" s="5" t="s">
        <v>57</v>
      </c>
      <c r="B78" s="1">
        <v>6.3289999999999997</v>
      </c>
      <c r="C78" s="1">
        <v>6.3609999999999998</v>
      </c>
      <c r="D78" s="1">
        <v>6.4029998780000001</v>
      </c>
      <c r="E78" s="1">
        <v>6.31</v>
      </c>
      <c r="F78" s="1">
        <v>6.3540000000000001</v>
      </c>
      <c r="H78" s="5" t="s">
        <v>57</v>
      </c>
      <c r="I78" s="1"/>
      <c r="J78" s="7">
        <f t="shared" si="12"/>
        <v>5.0560910096382194E-3</v>
      </c>
      <c r="K78" s="7">
        <f t="shared" si="13"/>
        <v>6.6027162395849714E-3</v>
      </c>
      <c r="L78" s="7">
        <f t="shared" si="14"/>
        <v>-1.4524422891141642E-2</v>
      </c>
      <c r="M78" s="7">
        <f t="shared" si="15"/>
        <v>6.9730586370839731E-3</v>
      </c>
      <c r="O78" s="5" t="s">
        <v>57</v>
      </c>
      <c r="P78" s="5" t="s">
        <v>16</v>
      </c>
      <c r="Q78" s="11">
        <f t="shared" si="16"/>
        <v>3.9500711012798728E-3</v>
      </c>
    </row>
    <row r="79" spans="1:17" x14ac:dyDescent="0.25">
      <c r="A79" s="5" t="s">
        <v>88</v>
      </c>
      <c r="B79" s="1">
        <v>5.6950000000000003</v>
      </c>
      <c r="C79" s="1">
        <v>5.7709999999999999</v>
      </c>
      <c r="D79" s="1">
        <v>5.8099999430000002</v>
      </c>
      <c r="E79" s="1">
        <v>5.835</v>
      </c>
      <c r="F79" s="1">
        <v>5.718</v>
      </c>
      <c r="H79" s="5" t="s">
        <v>88</v>
      </c>
      <c r="I79" s="1"/>
      <c r="J79" s="7">
        <f t="shared" si="12"/>
        <v>1.3345039508340539E-2</v>
      </c>
      <c r="K79" s="7">
        <f t="shared" si="13"/>
        <v>6.757917691907922E-3</v>
      </c>
      <c r="L79" s="7">
        <f t="shared" si="14"/>
        <v>4.3029358425588082E-3</v>
      </c>
      <c r="M79" s="7">
        <f t="shared" si="15"/>
        <v>-2.0051413881748026E-2</v>
      </c>
      <c r="O79" s="5" t="s">
        <v>88</v>
      </c>
      <c r="P79" s="5" t="s">
        <v>16</v>
      </c>
      <c r="Q79" s="11">
        <f t="shared" si="16"/>
        <v>4.0386303775241661E-3</v>
      </c>
    </row>
    <row r="80" spans="1:17" x14ac:dyDescent="0.25">
      <c r="A80" s="5" t="s">
        <v>19</v>
      </c>
      <c r="B80" s="1">
        <v>7.5220000000000002</v>
      </c>
      <c r="C80" s="1">
        <v>7.4980000000000002</v>
      </c>
      <c r="D80" s="1">
        <v>7.5370001789999996</v>
      </c>
      <c r="E80" s="1">
        <v>7.5940000000000003</v>
      </c>
      <c r="F80" s="1">
        <v>7.5540000000000003</v>
      </c>
      <c r="H80" s="5" t="s">
        <v>19</v>
      </c>
      <c r="I80" s="1"/>
      <c r="J80" s="7">
        <f t="shared" si="12"/>
        <v>-3.19064078702469E-3</v>
      </c>
      <c r="K80" s="7">
        <f t="shared" si="13"/>
        <v>5.20141090957571E-3</v>
      </c>
      <c r="L80" s="7">
        <f t="shared" si="14"/>
        <v>7.5626667966410821E-3</v>
      </c>
      <c r="M80" s="7">
        <f t="shared" si="15"/>
        <v>-5.2673163023440051E-3</v>
      </c>
      <c r="O80" s="5" t="s">
        <v>19</v>
      </c>
      <c r="P80" s="5" t="s">
        <v>16</v>
      </c>
      <c r="Q80" s="11">
        <f t="shared" si="16"/>
        <v>4.25418771603292E-3</v>
      </c>
    </row>
    <row r="81" spans="1:17" x14ac:dyDescent="0.25">
      <c r="A81" s="5" t="s">
        <v>164</v>
      </c>
      <c r="B81" s="1">
        <v>3.956</v>
      </c>
      <c r="C81" s="1">
        <v>3.956</v>
      </c>
      <c r="D81" s="1">
        <v>0</v>
      </c>
      <c r="E81" s="1">
        <v>0</v>
      </c>
      <c r="F81" s="1">
        <v>3.9729999999999999</v>
      </c>
      <c r="H81" s="5" t="s">
        <v>164</v>
      </c>
      <c r="I81" s="1"/>
      <c r="J81" s="7">
        <f t="shared" si="12"/>
        <v>0</v>
      </c>
      <c r="K81" s="7" t="str">
        <f t="shared" si="13"/>
        <v/>
      </c>
      <c r="L81" s="7" t="str">
        <f t="shared" si="14"/>
        <v/>
      </c>
      <c r="M81" s="7" t="str">
        <f t="shared" si="15"/>
        <v/>
      </c>
      <c r="O81" s="5" t="s">
        <v>164</v>
      </c>
      <c r="P81" s="5" t="s">
        <v>94</v>
      </c>
      <c r="Q81" s="11">
        <f t="shared" si="16"/>
        <v>4.2972699696663952E-3</v>
      </c>
    </row>
    <row r="82" spans="1:17" x14ac:dyDescent="0.25">
      <c r="A82" s="5" t="s">
        <v>32</v>
      </c>
      <c r="B82" s="1">
        <v>7.2</v>
      </c>
      <c r="C82" s="1">
        <v>7.1189999999999998</v>
      </c>
      <c r="D82" s="1">
        <v>7.0060000420000001</v>
      </c>
      <c r="E82" s="1">
        <v>7.1390000000000002</v>
      </c>
      <c r="F82" s="1">
        <v>7.2460000000000004</v>
      </c>
      <c r="H82" s="5" t="s">
        <v>32</v>
      </c>
      <c r="I82" s="1"/>
      <c r="J82" s="7">
        <f t="shared" si="12"/>
        <v>-1.1250000000000093E-2</v>
      </c>
      <c r="K82" s="7">
        <f t="shared" si="13"/>
        <v>-1.5873009973310759E-2</v>
      </c>
      <c r="L82" s="7">
        <f t="shared" si="14"/>
        <v>1.8983722124276792E-2</v>
      </c>
      <c r="M82" s="7">
        <f t="shared" si="15"/>
        <v>1.4988093570528216E-2</v>
      </c>
      <c r="O82" s="5" t="s">
        <v>32</v>
      </c>
      <c r="P82" s="5" t="s">
        <v>16</v>
      </c>
      <c r="Q82" s="11">
        <f t="shared" si="16"/>
        <v>6.3888888888889994E-3</v>
      </c>
    </row>
    <row r="83" spans="1:17" x14ac:dyDescent="0.25">
      <c r="A83" s="5" t="s">
        <v>99</v>
      </c>
      <c r="B83" s="1">
        <v>5.3319999999999999</v>
      </c>
      <c r="C83" s="1">
        <v>5.3890000000000002</v>
      </c>
      <c r="D83" s="1">
        <v>5.5</v>
      </c>
      <c r="E83" s="1">
        <v>5.4829999999999997</v>
      </c>
      <c r="F83" s="1">
        <v>5.3730000000000002</v>
      </c>
      <c r="H83" s="5" t="s">
        <v>99</v>
      </c>
      <c r="I83" s="1"/>
      <c r="J83" s="7">
        <f t="shared" si="12"/>
        <v>1.0690172543135867E-2</v>
      </c>
      <c r="K83" s="7">
        <f t="shared" si="13"/>
        <v>2.0597513453330718E-2</v>
      </c>
      <c r="L83" s="7">
        <f t="shared" si="14"/>
        <v>-3.0909090909091441E-3</v>
      </c>
      <c r="M83" s="7">
        <f t="shared" si="15"/>
        <v>-2.0062009848622941E-2</v>
      </c>
      <c r="O83" s="5" t="s">
        <v>99</v>
      </c>
      <c r="P83" s="5" t="s">
        <v>29</v>
      </c>
      <c r="Q83" s="11">
        <f t="shared" si="16"/>
        <v>7.689422355589004E-3</v>
      </c>
    </row>
    <row r="84" spans="1:17" x14ac:dyDescent="0.25">
      <c r="A84" s="5" t="s">
        <v>70</v>
      </c>
      <c r="B84" s="1">
        <v>5.9749999999999996</v>
      </c>
      <c r="C84" s="1">
        <v>5.976</v>
      </c>
      <c r="D84" s="1">
        <v>6.0079998970000004</v>
      </c>
      <c r="E84" s="1">
        <v>5.9729999999999999</v>
      </c>
      <c r="F84" s="1">
        <v>6.0279999999999996</v>
      </c>
      <c r="H84" s="5" t="s">
        <v>70</v>
      </c>
      <c r="I84" s="1"/>
      <c r="J84" s="7">
        <f t="shared" si="12"/>
        <v>1.6736401673655976E-4</v>
      </c>
      <c r="K84" s="7">
        <f t="shared" si="13"/>
        <v>5.3547351070950544E-3</v>
      </c>
      <c r="L84" s="7">
        <f t="shared" si="14"/>
        <v>-5.8255488681810963E-3</v>
      </c>
      <c r="M84" s="7">
        <f t="shared" si="15"/>
        <v>9.2081031307549299E-3</v>
      </c>
      <c r="O84" s="5" t="s">
        <v>70</v>
      </c>
      <c r="P84" s="5" t="s">
        <v>31</v>
      </c>
      <c r="Q84" s="11">
        <f t="shared" si="16"/>
        <v>8.8702928870292297E-3</v>
      </c>
    </row>
    <row r="85" spans="1:17" x14ac:dyDescent="0.25">
      <c r="A85" s="5" t="s">
        <v>18</v>
      </c>
      <c r="B85" s="1">
        <v>7.5270000000000001</v>
      </c>
      <c r="C85" s="1">
        <v>7.5259999999999998</v>
      </c>
      <c r="D85" s="1">
        <v>7.521999836</v>
      </c>
      <c r="E85" s="1">
        <v>7.5549999999999997</v>
      </c>
      <c r="F85" s="1">
        <v>7.6</v>
      </c>
      <c r="H85" s="5" t="s">
        <v>18</v>
      </c>
      <c r="I85" s="1"/>
      <c r="J85" s="7">
        <f t="shared" si="12"/>
        <v>-1.3285505513493945E-4</v>
      </c>
      <c r="K85" s="7">
        <f t="shared" si="13"/>
        <v>-5.3151262290718204E-4</v>
      </c>
      <c r="L85" s="7">
        <f t="shared" si="14"/>
        <v>4.3871529805228349E-3</v>
      </c>
      <c r="M85" s="7">
        <f t="shared" si="15"/>
        <v>5.9563203176704604E-3</v>
      </c>
      <c r="O85" s="5" t="s">
        <v>18</v>
      </c>
      <c r="P85" s="5" t="s">
        <v>16</v>
      </c>
      <c r="Q85" s="11">
        <f t="shared" si="16"/>
        <v>9.6984190248439184E-3</v>
      </c>
    </row>
    <row r="86" spans="1:17" x14ac:dyDescent="0.25">
      <c r="A86" s="5" t="s">
        <v>108</v>
      </c>
      <c r="B86" s="1">
        <v>5.14</v>
      </c>
      <c r="C86" s="1">
        <v>5.2450000000000001</v>
      </c>
      <c r="D86" s="1">
        <v>5.2729997629999996</v>
      </c>
      <c r="E86" s="1">
        <v>5.2460000000000004</v>
      </c>
      <c r="F86" s="1">
        <v>5.1909999999999998</v>
      </c>
      <c r="H86" s="5" t="s">
        <v>108</v>
      </c>
      <c r="I86" s="1"/>
      <c r="J86" s="7">
        <f t="shared" si="12"/>
        <v>2.0428015564202484E-2</v>
      </c>
      <c r="K86" s="7">
        <f t="shared" si="13"/>
        <v>5.3383723546234219E-3</v>
      </c>
      <c r="L86" s="7">
        <f t="shared" si="14"/>
        <v>-5.1203800898026453E-3</v>
      </c>
      <c r="M86" s="7">
        <f t="shared" si="15"/>
        <v>-1.0484178421654722E-2</v>
      </c>
      <c r="O86" s="5" t="s">
        <v>108</v>
      </c>
      <c r="P86" s="5" t="s">
        <v>60</v>
      </c>
      <c r="Q86" s="11">
        <f t="shared" si="16"/>
        <v>9.922178988326813E-3</v>
      </c>
    </row>
    <row r="87" spans="1:17" x14ac:dyDescent="0.25">
      <c r="A87" s="5" t="s">
        <v>37</v>
      </c>
      <c r="B87" s="1">
        <v>6.94</v>
      </c>
      <c r="C87" s="1">
        <v>6.907</v>
      </c>
      <c r="D87" s="1">
        <v>6.9770002370000004</v>
      </c>
      <c r="E87" s="1">
        <v>6.9770000000000003</v>
      </c>
      <c r="F87" s="1">
        <v>7.0209999999999999</v>
      </c>
      <c r="H87" s="5" t="s">
        <v>37</v>
      </c>
      <c r="I87" s="1"/>
      <c r="J87" s="7">
        <f t="shared" si="12"/>
        <v>-4.755043227665734E-3</v>
      </c>
      <c r="K87" s="7">
        <f t="shared" si="13"/>
        <v>1.0134680324308754E-2</v>
      </c>
      <c r="L87" s="7">
        <f t="shared" si="14"/>
        <v>-3.396875336569849E-8</v>
      </c>
      <c r="M87" s="7">
        <f t="shared" si="15"/>
        <v>6.306435430700752E-3</v>
      </c>
      <c r="O87" s="5" t="s">
        <v>37</v>
      </c>
      <c r="P87" s="5" t="s">
        <v>16</v>
      </c>
      <c r="Q87" s="11">
        <f t="shared" si="16"/>
        <v>1.1671469740633933E-2</v>
      </c>
    </row>
    <row r="88" spans="1:17" x14ac:dyDescent="0.25">
      <c r="A88" s="5" t="s">
        <v>148</v>
      </c>
      <c r="B88" s="1">
        <v>4.4359999999999999</v>
      </c>
      <c r="C88" s="1">
        <v>4.2009999999999996</v>
      </c>
      <c r="D88" s="1">
        <v>4.2919998169999998</v>
      </c>
      <c r="E88" s="1">
        <v>4.3559999999999999</v>
      </c>
      <c r="F88" s="1">
        <v>4.49</v>
      </c>
      <c r="H88" s="5" t="s">
        <v>148</v>
      </c>
      <c r="I88" s="1"/>
      <c r="J88" s="7">
        <f t="shared" si="12"/>
        <v>-5.2975653742110107E-2</v>
      </c>
      <c r="K88" s="7">
        <f t="shared" si="13"/>
        <v>2.1661465603427743E-2</v>
      </c>
      <c r="L88" s="7">
        <f t="shared" si="14"/>
        <v>1.4911506460579149E-2</v>
      </c>
      <c r="M88" s="7">
        <f t="shared" si="15"/>
        <v>3.0762167125803597E-2</v>
      </c>
      <c r="O88" s="5" t="s">
        <v>148</v>
      </c>
      <c r="P88" s="5" t="s">
        <v>94</v>
      </c>
      <c r="Q88" s="11">
        <f t="shared" si="16"/>
        <v>1.2173128944995559E-2</v>
      </c>
    </row>
    <row r="89" spans="1:17" x14ac:dyDescent="0.25">
      <c r="A89" s="5" t="s">
        <v>153</v>
      </c>
      <c r="B89" s="1">
        <v>4.3070000000000004</v>
      </c>
      <c r="C89" s="1">
        <v>4.3949999999999996</v>
      </c>
      <c r="D89" s="1">
        <v>4.545000076</v>
      </c>
      <c r="E89" s="1">
        <v>4.3079999999999998</v>
      </c>
      <c r="F89" s="1">
        <v>4.3600000000000003</v>
      </c>
      <c r="H89" s="5" t="s">
        <v>153</v>
      </c>
      <c r="I89" s="1"/>
      <c r="J89" s="7">
        <f t="shared" si="12"/>
        <v>2.0431855119572573E-2</v>
      </c>
      <c r="K89" s="7">
        <f t="shared" si="13"/>
        <v>3.4129710125142321E-2</v>
      </c>
      <c r="L89" s="7">
        <f t="shared" si="14"/>
        <v>-5.2145230371168916E-2</v>
      </c>
      <c r="M89" s="7">
        <f t="shared" si="15"/>
        <v>1.2070566388115322E-2</v>
      </c>
      <c r="O89" s="5" t="s">
        <v>153</v>
      </c>
      <c r="P89" s="5" t="s">
        <v>44</v>
      </c>
      <c r="Q89" s="11">
        <f t="shared" si="16"/>
        <v>1.2305549106106373E-2</v>
      </c>
    </row>
    <row r="90" spans="1:17" x14ac:dyDescent="0.25">
      <c r="A90" s="5" t="s">
        <v>23</v>
      </c>
      <c r="B90" s="1">
        <v>7.3780000000000001</v>
      </c>
      <c r="C90" s="1">
        <v>7.3390000000000004</v>
      </c>
      <c r="D90" s="1">
        <v>7.3769998550000002</v>
      </c>
      <c r="E90" s="1">
        <v>7.4409999999999998</v>
      </c>
      <c r="F90" s="1">
        <v>7.4880000000000004</v>
      </c>
      <c r="H90" s="5" t="s">
        <v>23</v>
      </c>
      <c r="I90" s="1"/>
      <c r="J90" s="7">
        <f t="shared" si="12"/>
        <v>-5.2859853618866248E-3</v>
      </c>
      <c r="K90" s="7">
        <f t="shared" si="13"/>
        <v>5.1777973838398328E-3</v>
      </c>
      <c r="L90" s="7">
        <f t="shared" si="14"/>
        <v>8.6756332191901819E-3</v>
      </c>
      <c r="M90" s="7">
        <f t="shared" si="15"/>
        <v>6.3163553285849883E-3</v>
      </c>
      <c r="O90" s="5" t="s">
        <v>23</v>
      </c>
      <c r="P90" s="5" t="s">
        <v>16</v>
      </c>
      <c r="Q90" s="11">
        <f t="shared" si="16"/>
        <v>1.4909189482244622E-2</v>
      </c>
    </row>
    <row r="91" spans="1:17" x14ac:dyDescent="0.25">
      <c r="A91" s="5" t="s">
        <v>137</v>
      </c>
      <c r="B91" s="1">
        <v>4.6420000000000003</v>
      </c>
      <c r="C91" s="1">
        <v>4.4589999999999996</v>
      </c>
      <c r="D91" s="1">
        <v>4.8289999960000003</v>
      </c>
      <c r="E91" s="1">
        <v>4.7240000000000002</v>
      </c>
      <c r="F91" s="1">
        <v>4.7220000000000004</v>
      </c>
      <c r="H91" s="5" t="s">
        <v>137</v>
      </c>
      <c r="I91" s="1"/>
      <c r="J91" s="7">
        <f t="shared" si="12"/>
        <v>-3.942266264541161E-2</v>
      </c>
      <c r="K91" s="7">
        <f t="shared" si="13"/>
        <v>8.2978245346490453E-2</v>
      </c>
      <c r="L91" s="7">
        <f t="shared" si="14"/>
        <v>-2.1743631411674125E-2</v>
      </c>
      <c r="M91" s="7">
        <f t="shared" si="15"/>
        <v>-4.2337002540215884E-4</v>
      </c>
      <c r="O91" s="5" t="s">
        <v>137</v>
      </c>
      <c r="P91" s="5" t="s">
        <v>94</v>
      </c>
      <c r="Q91" s="11">
        <f t="shared" si="16"/>
        <v>1.7233950883239979E-2</v>
      </c>
    </row>
    <row r="92" spans="1:17" x14ac:dyDescent="0.25">
      <c r="A92" s="5" t="s">
        <v>64</v>
      </c>
      <c r="B92" s="1">
        <v>6.13</v>
      </c>
      <c r="C92" s="1">
        <v>6.0679999999999996</v>
      </c>
      <c r="D92" s="1">
        <v>6.0029997829999999</v>
      </c>
      <c r="E92" s="1">
        <v>6.1669999999999998</v>
      </c>
      <c r="F92" s="1">
        <v>6.2530000000000001</v>
      </c>
      <c r="H92" s="5" t="s">
        <v>64</v>
      </c>
      <c r="I92" s="1"/>
      <c r="J92" s="7">
        <f t="shared" si="12"/>
        <v>-1.0114192495921714E-2</v>
      </c>
      <c r="K92" s="7">
        <f t="shared" si="13"/>
        <v>-1.0711967205009887E-2</v>
      </c>
      <c r="L92" s="7">
        <f t="shared" si="14"/>
        <v>2.7319710632746519E-2</v>
      </c>
      <c r="M92" s="7">
        <f t="shared" si="15"/>
        <v>1.3945192151775698E-2</v>
      </c>
      <c r="O92" s="5" t="s">
        <v>64</v>
      </c>
      <c r="P92" s="5" t="s">
        <v>31</v>
      </c>
      <c r="Q92" s="11">
        <f t="shared" si="16"/>
        <v>2.0065252854812421E-2</v>
      </c>
    </row>
    <row r="93" spans="1:17" x14ac:dyDescent="0.25">
      <c r="A93" s="5" t="s">
        <v>149</v>
      </c>
      <c r="B93" s="1">
        <v>4.4189999999999996</v>
      </c>
      <c r="C93" s="1">
        <v>4.3559999999999999</v>
      </c>
      <c r="D93" s="1">
        <v>4.5529999730000004</v>
      </c>
      <c r="E93" s="1">
        <v>4.41</v>
      </c>
      <c r="F93" s="1">
        <v>4.5090000000000003</v>
      </c>
      <c r="H93" s="5" t="s">
        <v>149</v>
      </c>
      <c r="I93" s="1"/>
      <c r="J93" s="7">
        <f t="shared" si="12"/>
        <v>-1.4256619144602745E-2</v>
      </c>
      <c r="K93" s="7">
        <f t="shared" si="13"/>
        <v>4.5224970844811807E-2</v>
      </c>
      <c r="L93" s="7">
        <f t="shared" si="14"/>
        <v>-3.1407857203604728E-2</v>
      </c>
      <c r="M93" s="7">
        <f t="shared" si="15"/>
        <v>2.2448979591836782E-2</v>
      </c>
      <c r="O93" s="5" t="s">
        <v>149</v>
      </c>
      <c r="P93" s="5" t="s">
        <v>94</v>
      </c>
      <c r="Q93" s="11">
        <f t="shared" si="16"/>
        <v>2.0366598778004175E-2</v>
      </c>
    </row>
    <row r="94" spans="1:17" x14ac:dyDescent="0.25">
      <c r="A94" s="5" t="s">
        <v>36</v>
      </c>
      <c r="B94" s="1">
        <v>6.9459999999999997</v>
      </c>
      <c r="C94" s="1">
        <v>6.8710000000000004</v>
      </c>
      <c r="D94" s="1">
        <v>6.8629999159999997</v>
      </c>
      <c r="E94" s="1">
        <v>6.91</v>
      </c>
      <c r="F94" s="1">
        <v>7.09</v>
      </c>
      <c r="H94" s="5" t="s">
        <v>36</v>
      </c>
      <c r="I94" s="1"/>
      <c r="J94" s="7">
        <f t="shared" si="12"/>
        <v>-1.0797581341779328E-2</v>
      </c>
      <c r="K94" s="7">
        <f t="shared" si="13"/>
        <v>-1.1643260078592066E-3</v>
      </c>
      <c r="L94" s="7">
        <f t="shared" si="14"/>
        <v>6.848329385874985E-3</v>
      </c>
      <c r="M94" s="7">
        <f t="shared" si="15"/>
        <v>2.6049204052098318E-2</v>
      </c>
      <c r="O94" s="5" t="s">
        <v>36</v>
      </c>
      <c r="P94" s="5" t="s">
        <v>16</v>
      </c>
      <c r="Q94" s="11">
        <f t="shared" si="16"/>
        <v>2.0731356176216575E-2</v>
      </c>
    </row>
    <row r="95" spans="1:17" x14ac:dyDescent="0.25">
      <c r="A95" s="5" t="s">
        <v>156</v>
      </c>
      <c r="B95" s="1">
        <v>4.2709999999999999</v>
      </c>
      <c r="C95" s="1">
        <v>4.415</v>
      </c>
      <c r="D95" s="1">
        <v>4.4400000569999998</v>
      </c>
      <c r="E95" s="1">
        <v>4.4710000000000001</v>
      </c>
      <c r="F95" s="1">
        <v>4.3659999999999997</v>
      </c>
      <c r="H95" s="5" t="s">
        <v>156</v>
      </c>
      <c r="I95" s="1"/>
      <c r="J95" s="7">
        <f t="shared" si="12"/>
        <v>3.3715757433856242E-2</v>
      </c>
      <c r="K95" s="7">
        <f t="shared" si="13"/>
        <v>5.6625270668175798E-3</v>
      </c>
      <c r="L95" s="7">
        <f t="shared" si="14"/>
        <v>6.9819690545107616E-3</v>
      </c>
      <c r="M95" s="7">
        <f t="shared" si="15"/>
        <v>-2.3484679042719891E-2</v>
      </c>
      <c r="O95" s="5" t="s">
        <v>156</v>
      </c>
      <c r="P95" s="5" t="s">
        <v>103</v>
      </c>
      <c r="Q95" s="11">
        <f t="shared" si="16"/>
        <v>2.2243034418168994E-2</v>
      </c>
    </row>
    <row r="96" spans="1:17" x14ac:dyDescent="0.25">
      <c r="A96" s="5" t="s">
        <v>59</v>
      </c>
      <c r="B96" s="1">
        <v>6.298</v>
      </c>
      <c r="C96" s="1">
        <v>6.3789999999999996</v>
      </c>
      <c r="D96" s="1">
        <v>6.4219999310000002</v>
      </c>
      <c r="E96" s="1">
        <v>6.4409999999999998</v>
      </c>
      <c r="F96" s="1">
        <v>6.4459999999999997</v>
      </c>
      <c r="H96" s="5" t="s">
        <v>59</v>
      </c>
      <c r="I96" s="1"/>
      <c r="J96" s="7">
        <f t="shared" si="12"/>
        <v>1.2861225785963715E-2</v>
      </c>
      <c r="K96" s="7">
        <f t="shared" si="13"/>
        <v>6.7408576579401913E-3</v>
      </c>
      <c r="L96" s="7">
        <f t="shared" si="14"/>
        <v>2.958590657761162E-3</v>
      </c>
      <c r="M96" s="7">
        <f t="shared" si="15"/>
        <v>7.7627697562498987E-4</v>
      </c>
      <c r="O96" s="5" t="s">
        <v>59</v>
      </c>
      <c r="P96" s="5" t="s">
        <v>60</v>
      </c>
      <c r="Q96" s="11">
        <f t="shared" si="16"/>
        <v>2.3499523658304211E-2</v>
      </c>
    </row>
    <row r="97" spans="1:17" x14ac:dyDescent="0.25">
      <c r="A97" s="5" t="s">
        <v>40</v>
      </c>
      <c r="B97" s="1">
        <v>6.867</v>
      </c>
      <c r="C97" s="1">
        <v>6.7249999999999996</v>
      </c>
      <c r="D97" s="1">
        <v>6.7140002250000004</v>
      </c>
      <c r="E97" s="1">
        <v>7.19</v>
      </c>
      <c r="F97" s="1">
        <v>7.0540000000000003</v>
      </c>
      <c r="H97" s="5" t="s">
        <v>40</v>
      </c>
      <c r="I97" s="1"/>
      <c r="J97" s="7">
        <f t="shared" si="12"/>
        <v>-2.0678607834571205E-2</v>
      </c>
      <c r="K97" s="7">
        <f t="shared" si="13"/>
        <v>-1.6356542750928238E-3</v>
      </c>
      <c r="L97" s="7">
        <f t="shared" si="14"/>
        <v>7.0896598011359169E-2</v>
      </c>
      <c r="M97" s="7">
        <f t="shared" si="15"/>
        <v>-1.891515994436721E-2</v>
      </c>
      <c r="O97" s="5" t="s">
        <v>40</v>
      </c>
      <c r="P97" s="5" t="s">
        <v>16</v>
      </c>
      <c r="Q97" s="11">
        <f t="shared" si="16"/>
        <v>2.7231687782146574E-2</v>
      </c>
    </row>
    <row r="98" spans="1:17" x14ac:dyDescent="0.25">
      <c r="A98" s="5" t="s">
        <v>66</v>
      </c>
      <c r="B98" s="1">
        <v>6.0030000000000001</v>
      </c>
      <c r="C98" s="1">
        <v>5.9870000000000001</v>
      </c>
      <c r="D98" s="1">
        <v>5.9710001950000002</v>
      </c>
      <c r="E98" s="1">
        <v>6.0960000000000001</v>
      </c>
      <c r="F98" s="1">
        <v>6.1740000000000004</v>
      </c>
      <c r="H98" s="5" t="s">
        <v>66</v>
      </c>
      <c r="I98" s="1"/>
      <c r="J98" s="7">
        <f t="shared" si="12"/>
        <v>-2.6653339996668413E-3</v>
      </c>
      <c r="K98" s="7">
        <f t="shared" si="13"/>
        <v>-2.6724244195757141E-3</v>
      </c>
      <c r="L98" s="7">
        <f t="shared" si="14"/>
        <v>2.093448348983018E-2</v>
      </c>
      <c r="M98" s="7">
        <f t="shared" si="15"/>
        <v>1.2795275590551158E-2</v>
      </c>
      <c r="O98" s="5" t="s">
        <v>66</v>
      </c>
      <c r="P98" s="5" t="s">
        <v>52</v>
      </c>
      <c r="Q98" s="11">
        <f t="shared" si="16"/>
        <v>2.8485757121439415E-2</v>
      </c>
    </row>
    <row r="99" spans="1:17" x14ac:dyDescent="0.25">
      <c r="A99" s="5" t="s">
        <v>87</v>
      </c>
      <c r="B99" s="1">
        <v>5.7089999999999996</v>
      </c>
      <c r="C99" s="1">
        <v>5.51</v>
      </c>
      <c r="D99" s="1">
        <v>5.3109998699999998</v>
      </c>
      <c r="E99" s="1">
        <v>5.89</v>
      </c>
      <c r="F99" s="1">
        <v>5.89</v>
      </c>
      <c r="H99" s="5" t="s">
        <v>87</v>
      </c>
      <c r="I99" s="1"/>
      <c r="J99" s="7">
        <f t="shared" ref="J99:J130" si="17">+IFERROR(IF(C99/B99-1 = -1, "",C99/B99-1),"")</f>
        <v>-3.4857242949728473E-2</v>
      </c>
      <c r="K99" s="7">
        <f t="shared" ref="K99:K130" si="18">+IFERROR(IF(D99/C99-1 = -1, "",D99/C99-1),"")</f>
        <v>-3.6116176043557213E-2</v>
      </c>
      <c r="L99" s="7">
        <f t="shared" ref="L99:L130" si="19">+IFERROR(IF(E99/D99-1 = -1, "",E99/D99-1),"")</f>
        <v>0.10901904428026277</v>
      </c>
      <c r="M99" s="7">
        <f t="shared" ref="M99:M130" si="20">+IFERROR(IF(F99/E99-1 = -1, "",F99/E99-1),"")</f>
        <v>0</v>
      </c>
      <c r="O99" s="5" t="s">
        <v>87</v>
      </c>
      <c r="P99" s="5" t="s">
        <v>31</v>
      </c>
      <c r="Q99" s="11">
        <f t="shared" ref="Q99:Q130" si="21">+IFERROR(IF(F99/B99-1 = -1, "",F99/B99-1),"")</f>
        <v>3.1704326502014268E-2</v>
      </c>
    </row>
    <row r="100" spans="1:17" x14ac:dyDescent="0.25">
      <c r="A100" s="5" t="s">
        <v>67</v>
      </c>
      <c r="B100" s="1">
        <v>5.9950000000000001</v>
      </c>
      <c r="C100" s="1">
        <v>6.0780000000000003</v>
      </c>
      <c r="D100" s="1">
        <v>6.0980000499999996</v>
      </c>
      <c r="E100" s="1">
        <v>6.173</v>
      </c>
      <c r="F100" s="1">
        <v>6.1980000000000004</v>
      </c>
      <c r="H100" s="5" t="s">
        <v>67</v>
      </c>
      <c r="I100" s="1"/>
      <c r="J100" s="7">
        <f t="shared" si="17"/>
        <v>1.3844870725604697E-2</v>
      </c>
      <c r="K100" s="7">
        <f t="shared" si="18"/>
        <v>3.2905643303717813E-3</v>
      </c>
      <c r="L100" s="7">
        <f t="shared" si="19"/>
        <v>1.2299106163503604E-2</v>
      </c>
      <c r="M100" s="7">
        <f t="shared" si="20"/>
        <v>4.0498947027378662E-3</v>
      </c>
      <c r="O100" s="5" t="s">
        <v>67</v>
      </c>
      <c r="P100" s="5" t="s">
        <v>52</v>
      </c>
      <c r="Q100" s="11">
        <f t="shared" si="21"/>
        <v>3.3861551292744041E-2</v>
      </c>
    </row>
    <row r="101" spans="1:17" x14ac:dyDescent="0.25">
      <c r="A101" s="5" t="s">
        <v>46</v>
      </c>
      <c r="B101" s="1">
        <v>6.75</v>
      </c>
      <c r="C101" s="1">
        <v>6.9939999999999998</v>
      </c>
      <c r="D101" s="1">
        <v>6.9510002139999996</v>
      </c>
      <c r="E101" s="1">
        <v>6.9649999999999999</v>
      </c>
      <c r="F101" s="1">
        <v>6.9850000000000003</v>
      </c>
      <c r="H101" s="5" t="s">
        <v>46</v>
      </c>
      <c r="I101" s="1"/>
      <c r="J101" s="7">
        <f t="shared" si="17"/>
        <v>3.614814814814804E-2</v>
      </c>
      <c r="K101" s="7">
        <f t="shared" si="18"/>
        <v>-6.1480963683157031E-3</v>
      </c>
      <c r="L101" s="7">
        <f t="shared" si="19"/>
        <v>2.0140678418918423E-3</v>
      </c>
      <c r="M101" s="7">
        <f t="shared" si="20"/>
        <v>2.8715003589376842E-3</v>
      </c>
      <c r="O101" s="5" t="s">
        <v>46</v>
      </c>
      <c r="P101" s="5" t="s">
        <v>16</v>
      </c>
      <c r="Q101" s="11">
        <f t="shared" si="21"/>
        <v>3.4814814814814854E-2</v>
      </c>
    </row>
    <row r="102" spans="1:17" x14ac:dyDescent="0.25">
      <c r="A102" s="5" t="s">
        <v>116</v>
      </c>
      <c r="B102" s="1">
        <v>5.0129999999999999</v>
      </c>
      <c r="C102" s="1">
        <v>5.1509999999999998</v>
      </c>
      <c r="D102" s="1">
        <v>5.2350001339999999</v>
      </c>
      <c r="E102" s="1">
        <v>5.2539999999999996</v>
      </c>
      <c r="F102" s="1">
        <v>5.2080000000000002</v>
      </c>
      <c r="H102" s="5" t="s">
        <v>116</v>
      </c>
      <c r="I102" s="1"/>
      <c r="J102" s="7">
        <f t="shared" si="17"/>
        <v>2.7528426092160441E-2</v>
      </c>
      <c r="K102" s="7">
        <f t="shared" si="18"/>
        <v>1.630753911861782E-2</v>
      </c>
      <c r="L102" s="7">
        <f t="shared" si="19"/>
        <v>3.629391693154016E-3</v>
      </c>
      <c r="M102" s="7">
        <f t="shared" si="20"/>
        <v>-8.7552341073466877E-3</v>
      </c>
      <c r="O102" s="5" t="s">
        <v>116</v>
      </c>
      <c r="P102" s="5" t="s">
        <v>29</v>
      </c>
      <c r="Q102" s="11">
        <f t="shared" si="21"/>
        <v>3.8898862956313618E-2</v>
      </c>
    </row>
    <row r="103" spans="1:17" x14ac:dyDescent="0.25">
      <c r="A103" s="5" t="s">
        <v>71</v>
      </c>
      <c r="B103" s="1">
        <v>5.96</v>
      </c>
      <c r="C103" s="1">
        <v>6.218</v>
      </c>
      <c r="D103" s="1">
        <v>6.0869998929999998</v>
      </c>
      <c r="E103" s="1">
        <v>6.1050000000000004</v>
      </c>
      <c r="F103" s="1">
        <v>6.1989999999999998</v>
      </c>
      <c r="H103" s="5" t="s">
        <v>71</v>
      </c>
      <c r="I103" s="1"/>
      <c r="J103" s="7">
        <f t="shared" si="17"/>
        <v>4.3288590604026789E-2</v>
      </c>
      <c r="K103" s="7">
        <f t="shared" si="18"/>
        <v>-2.106788468961085E-2</v>
      </c>
      <c r="L103" s="7">
        <f t="shared" si="19"/>
        <v>2.957139365272532E-3</v>
      </c>
      <c r="M103" s="7">
        <f t="shared" si="20"/>
        <v>1.539721539721528E-2</v>
      </c>
      <c r="O103" s="5" t="s">
        <v>71</v>
      </c>
      <c r="P103" s="5" t="s">
        <v>29</v>
      </c>
      <c r="Q103" s="11">
        <f t="shared" si="21"/>
        <v>4.0100671140939514E-2</v>
      </c>
    </row>
    <row r="104" spans="1:17" x14ac:dyDescent="0.25">
      <c r="A104" s="5" t="s">
        <v>77</v>
      </c>
      <c r="B104" s="1">
        <v>5.8479999999999999</v>
      </c>
      <c r="C104" s="1">
        <v>5.7679999999999998</v>
      </c>
      <c r="D104" s="1">
        <v>5.7579998970000004</v>
      </c>
      <c r="E104" s="1">
        <v>5.9480000000000004</v>
      </c>
      <c r="F104" s="1">
        <v>6.1180000000000003</v>
      </c>
      <c r="H104" s="5" t="s">
        <v>77</v>
      </c>
      <c r="I104" s="1"/>
      <c r="J104" s="7">
        <f t="shared" si="17"/>
        <v>-1.3679890560875485E-2</v>
      </c>
      <c r="K104" s="7">
        <f t="shared" si="18"/>
        <v>-1.7337210471566333E-3</v>
      </c>
      <c r="L104" s="7">
        <f t="shared" si="19"/>
        <v>3.2997587078630097E-2</v>
      </c>
      <c r="M104" s="7">
        <f t="shared" si="20"/>
        <v>2.8581035642232688E-2</v>
      </c>
      <c r="O104" s="5" t="s">
        <v>77</v>
      </c>
      <c r="P104" s="5" t="s">
        <v>52</v>
      </c>
      <c r="Q104" s="11">
        <f t="shared" si="21"/>
        <v>4.6169630642954873E-2</v>
      </c>
    </row>
    <row r="105" spans="1:17" x14ac:dyDescent="0.25">
      <c r="A105" s="5" t="s">
        <v>72</v>
      </c>
      <c r="B105" s="1">
        <v>5.9480000000000004</v>
      </c>
      <c r="C105" s="1">
        <v>5.9770000000000003</v>
      </c>
      <c r="D105" s="1">
        <v>5.9640002250000004</v>
      </c>
      <c r="E105" s="1">
        <v>6</v>
      </c>
      <c r="F105" s="1">
        <v>6.2229999999999999</v>
      </c>
      <c r="H105" s="5" t="s">
        <v>72</v>
      </c>
      <c r="I105" s="1"/>
      <c r="J105" s="7">
        <f t="shared" si="17"/>
        <v>4.8755884330866639E-3</v>
      </c>
      <c r="K105" s="7">
        <f t="shared" si="18"/>
        <v>-2.1749665383972161E-3</v>
      </c>
      <c r="L105" s="7">
        <f t="shared" si="19"/>
        <v>6.0361793497416549E-3</v>
      </c>
      <c r="M105" s="7">
        <f t="shared" si="20"/>
        <v>3.716666666666657E-2</v>
      </c>
      <c r="O105" s="5" t="s">
        <v>72</v>
      </c>
      <c r="P105" s="5" t="s">
        <v>16</v>
      </c>
      <c r="Q105" s="11">
        <f t="shared" si="21"/>
        <v>4.6234028244788172E-2</v>
      </c>
    </row>
    <row r="106" spans="1:17" x14ac:dyDescent="0.25">
      <c r="A106" s="5" t="s">
        <v>79</v>
      </c>
      <c r="B106" s="1">
        <v>5.8280000000000003</v>
      </c>
      <c r="C106" s="1">
        <v>5.992</v>
      </c>
      <c r="D106" s="1">
        <v>6.0710000989999999</v>
      </c>
      <c r="E106" s="1">
        <v>6.141</v>
      </c>
      <c r="F106" s="1">
        <v>6.1050000000000004</v>
      </c>
      <c r="H106" s="5" t="s">
        <v>79</v>
      </c>
      <c r="I106" s="1"/>
      <c r="J106" s="7">
        <f t="shared" si="17"/>
        <v>2.8140013726835944E-2</v>
      </c>
      <c r="K106" s="7">
        <f t="shared" si="18"/>
        <v>1.3184262182910578E-2</v>
      </c>
      <c r="L106" s="7">
        <f t="shared" si="19"/>
        <v>1.1530209167931016E-2</v>
      </c>
      <c r="M106" s="7">
        <f t="shared" si="20"/>
        <v>-5.8622374206154237E-3</v>
      </c>
      <c r="O106" s="5" t="s">
        <v>79</v>
      </c>
      <c r="P106" s="5" t="s">
        <v>31</v>
      </c>
      <c r="Q106" s="11">
        <f t="shared" si="21"/>
        <v>4.7529169526424164E-2</v>
      </c>
    </row>
    <row r="107" spans="1:17" x14ac:dyDescent="0.25">
      <c r="A107" s="5" t="s">
        <v>151</v>
      </c>
      <c r="B107" s="1">
        <v>4.3499999999999996</v>
      </c>
      <c r="C107" s="1">
        <v>4.3600000000000003</v>
      </c>
      <c r="D107" s="1">
        <v>4.3759999279999997</v>
      </c>
      <c r="E107" s="1">
        <v>4.3209999999999997</v>
      </c>
      <c r="F107" s="1">
        <v>4.5590000000000002</v>
      </c>
      <c r="H107" s="5" t="s">
        <v>151</v>
      </c>
      <c r="I107" s="1"/>
      <c r="J107" s="7">
        <f t="shared" si="17"/>
        <v>2.2988505747127963E-3</v>
      </c>
      <c r="K107" s="7">
        <f t="shared" si="18"/>
        <v>3.6697082568806216E-3</v>
      </c>
      <c r="L107" s="7">
        <f t="shared" si="19"/>
        <v>-1.2568539512096577E-2</v>
      </c>
      <c r="M107" s="7">
        <f t="shared" si="20"/>
        <v>5.5079842629021103E-2</v>
      </c>
      <c r="O107" s="5" t="s">
        <v>151</v>
      </c>
      <c r="P107" s="5" t="s">
        <v>52</v>
      </c>
      <c r="Q107" s="11">
        <f t="shared" si="21"/>
        <v>4.8045977011494267E-2</v>
      </c>
    </row>
    <row r="108" spans="1:17" x14ac:dyDescent="0.25">
      <c r="A108" s="5" t="s">
        <v>22</v>
      </c>
      <c r="B108" s="1">
        <v>7.4059999999999997</v>
      </c>
      <c r="C108" s="1">
        <v>7.4130000000000003</v>
      </c>
      <c r="D108" s="1">
        <v>7.4689998629999996</v>
      </c>
      <c r="E108" s="1">
        <v>7.6319999999999997</v>
      </c>
      <c r="F108" s="1">
        <v>7.7690000000000001</v>
      </c>
      <c r="H108" s="5" t="s">
        <v>22</v>
      </c>
      <c r="I108" s="1"/>
      <c r="J108" s="7">
        <f t="shared" si="17"/>
        <v>9.4517958412110303E-4</v>
      </c>
      <c r="K108" s="7">
        <f t="shared" si="18"/>
        <v>7.5542780250910102E-3</v>
      </c>
      <c r="L108" s="7">
        <f t="shared" si="19"/>
        <v>2.1823556030235336E-2</v>
      </c>
      <c r="M108" s="7">
        <f t="shared" si="20"/>
        <v>1.7950733752620573E-2</v>
      </c>
      <c r="O108" s="5" t="s">
        <v>22</v>
      </c>
      <c r="P108" s="5" t="s">
        <v>16</v>
      </c>
      <c r="Q108" s="11">
        <f t="shared" si="21"/>
        <v>4.9014312719416697E-2</v>
      </c>
    </row>
    <row r="109" spans="1:17" x14ac:dyDescent="0.25">
      <c r="A109" s="5" t="s">
        <v>65</v>
      </c>
      <c r="B109" s="1">
        <v>6.1230000000000002</v>
      </c>
      <c r="C109" s="1">
        <v>6.3239999999999998</v>
      </c>
      <c r="D109" s="1">
        <v>6.4539999960000003</v>
      </c>
      <c r="E109" s="1">
        <v>6.3819999999999997</v>
      </c>
      <c r="F109" s="1">
        <v>6.4359999999999999</v>
      </c>
      <c r="H109" s="5" t="s">
        <v>65</v>
      </c>
      <c r="I109" s="1"/>
      <c r="J109" s="7">
        <f t="shared" si="17"/>
        <v>3.2827045565898993E-2</v>
      </c>
      <c r="K109" s="7">
        <f t="shared" si="18"/>
        <v>2.0556609108159485E-2</v>
      </c>
      <c r="L109" s="7">
        <f t="shared" si="19"/>
        <v>-1.115587171438237E-2</v>
      </c>
      <c r="M109" s="7">
        <f t="shared" si="20"/>
        <v>8.4612973989346418E-3</v>
      </c>
      <c r="O109" s="5" t="s">
        <v>65</v>
      </c>
      <c r="P109" s="5" t="s">
        <v>31</v>
      </c>
      <c r="Q109" s="11">
        <f t="shared" si="21"/>
        <v>5.1118732647394971E-2</v>
      </c>
    </row>
    <row r="110" spans="1:17" x14ac:dyDescent="0.25">
      <c r="A110" s="5" t="s">
        <v>154</v>
      </c>
      <c r="B110" s="1">
        <v>4.2969999999999997</v>
      </c>
      <c r="C110" s="1">
        <v>4.2519999999999998</v>
      </c>
      <c r="D110" s="1">
        <v>4.2859997749999996</v>
      </c>
      <c r="E110" s="1">
        <v>4.34</v>
      </c>
      <c r="F110" s="1">
        <v>4.5190000000000001</v>
      </c>
      <c r="H110" s="5" t="s">
        <v>154</v>
      </c>
      <c r="I110" s="1"/>
      <c r="J110" s="7">
        <f t="shared" si="17"/>
        <v>-1.0472422620432797E-2</v>
      </c>
      <c r="K110" s="7">
        <f t="shared" si="18"/>
        <v>7.9961841486360097E-3</v>
      </c>
      <c r="L110" s="7">
        <f t="shared" si="19"/>
        <v>1.259921321391122E-2</v>
      </c>
      <c r="M110" s="7">
        <f t="shared" si="20"/>
        <v>4.1244239631336388E-2</v>
      </c>
      <c r="O110" s="5" t="s">
        <v>154</v>
      </c>
      <c r="P110" s="5" t="s">
        <v>52</v>
      </c>
      <c r="Q110" s="11">
        <f t="shared" si="21"/>
        <v>5.1663951594135504E-2</v>
      </c>
    </row>
    <row r="111" spans="1:17" x14ac:dyDescent="0.25">
      <c r="A111" s="5" t="s">
        <v>117</v>
      </c>
      <c r="B111" s="1">
        <v>5.0069999999999997</v>
      </c>
      <c r="C111" s="1">
        <v>5.1210000000000004</v>
      </c>
      <c r="D111" s="1">
        <v>5.1750001909999996</v>
      </c>
      <c r="E111" s="1">
        <v>5.1849999999999996</v>
      </c>
      <c r="F111" s="1">
        <v>5.274</v>
      </c>
      <c r="H111" s="5" t="s">
        <v>117</v>
      </c>
      <c r="I111" s="1"/>
      <c r="J111" s="7">
        <f t="shared" si="17"/>
        <v>2.2768124625524466E-2</v>
      </c>
      <c r="K111" s="7">
        <f t="shared" si="18"/>
        <v>1.0544852763131995E-2</v>
      </c>
      <c r="L111" s="7">
        <f t="shared" si="19"/>
        <v>1.9323301702269813E-3</v>
      </c>
      <c r="M111" s="7">
        <f t="shared" si="20"/>
        <v>1.7164898746383939E-2</v>
      </c>
      <c r="O111" s="5" t="s">
        <v>117</v>
      </c>
      <c r="P111" s="5" t="s">
        <v>52</v>
      </c>
      <c r="Q111" s="11">
        <f t="shared" si="21"/>
        <v>5.3325344517675344E-2</v>
      </c>
    </row>
    <row r="112" spans="1:17" x14ac:dyDescent="0.25">
      <c r="A112" s="5" t="s">
        <v>51</v>
      </c>
      <c r="B112" s="1">
        <v>6.5049999999999999</v>
      </c>
      <c r="C112" s="1">
        <v>6.5960000000000001</v>
      </c>
      <c r="D112" s="1">
        <v>6.6090002060000002</v>
      </c>
      <c r="E112" s="1">
        <v>6.7110000000000003</v>
      </c>
      <c r="F112" s="1">
        <v>6.8520000000000003</v>
      </c>
      <c r="H112" s="5" t="s">
        <v>51</v>
      </c>
      <c r="I112" s="1"/>
      <c r="J112" s="7">
        <f t="shared" si="17"/>
        <v>1.3989239046886981E-2</v>
      </c>
      <c r="K112" s="7">
        <f t="shared" si="18"/>
        <v>1.9709226804123237E-3</v>
      </c>
      <c r="L112" s="7">
        <f t="shared" si="19"/>
        <v>1.5433468122364236E-2</v>
      </c>
      <c r="M112" s="7">
        <f t="shared" si="20"/>
        <v>2.1010281627179328E-2</v>
      </c>
      <c r="O112" s="5" t="s">
        <v>51</v>
      </c>
      <c r="P112" s="5" t="s">
        <v>52</v>
      </c>
      <c r="Q112" s="11">
        <f t="shared" si="21"/>
        <v>5.334358186010757E-2</v>
      </c>
    </row>
    <row r="113" spans="1:17" x14ac:dyDescent="0.25">
      <c r="A113" s="5" t="s">
        <v>78</v>
      </c>
      <c r="B113" s="1">
        <v>5.8330000000000002</v>
      </c>
      <c r="C113" s="1">
        <v>5.8129999999999997</v>
      </c>
      <c r="D113" s="1">
        <v>5.9019999500000004</v>
      </c>
      <c r="E113" s="1">
        <v>5.952</v>
      </c>
      <c r="F113" s="1">
        <v>6.149</v>
      </c>
      <c r="H113" s="5" t="s">
        <v>78</v>
      </c>
      <c r="I113" s="1"/>
      <c r="J113" s="7">
        <f t="shared" si="17"/>
        <v>-3.4287673581347988E-3</v>
      </c>
      <c r="K113" s="7">
        <f t="shared" si="18"/>
        <v>1.5310502322380959E-2</v>
      </c>
      <c r="L113" s="7">
        <f t="shared" si="19"/>
        <v>8.4717130504210481E-3</v>
      </c>
      <c r="M113" s="7">
        <f t="shared" si="20"/>
        <v>3.3098118279569988E-2</v>
      </c>
      <c r="O113" s="5" t="s">
        <v>78</v>
      </c>
      <c r="P113" s="5" t="s">
        <v>52</v>
      </c>
      <c r="Q113" s="11">
        <f t="shared" si="21"/>
        <v>5.4174524258528978E-2</v>
      </c>
    </row>
    <row r="114" spans="1:17" x14ac:dyDescent="0.25">
      <c r="A114" s="5" t="s">
        <v>89</v>
      </c>
      <c r="B114" s="1">
        <v>5.6890000000000001</v>
      </c>
      <c r="C114" s="1">
        <v>5.5460000000000003</v>
      </c>
      <c r="D114" s="1">
        <v>5.6209998130000001</v>
      </c>
      <c r="E114" s="1">
        <v>5.7619999999999996</v>
      </c>
      <c r="F114" s="1">
        <v>6.0460000000000003</v>
      </c>
      <c r="H114" s="5" t="s">
        <v>89</v>
      </c>
      <c r="I114" s="1"/>
      <c r="J114" s="7">
        <f t="shared" si="17"/>
        <v>-2.5136227808050582E-2</v>
      </c>
      <c r="K114" s="7">
        <f t="shared" si="18"/>
        <v>1.3523226289217316E-2</v>
      </c>
      <c r="L114" s="7">
        <f t="shared" si="19"/>
        <v>2.5084538639176035E-2</v>
      </c>
      <c r="M114" s="7">
        <f t="shared" si="20"/>
        <v>4.9288441513363646E-2</v>
      </c>
      <c r="O114" s="5" t="s">
        <v>89</v>
      </c>
      <c r="P114" s="5" t="s">
        <v>16</v>
      </c>
      <c r="Q114" s="11">
        <f t="shared" si="21"/>
        <v>6.2752680611706912E-2</v>
      </c>
    </row>
    <row r="115" spans="1:17" x14ac:dyDescent="0.25">
      <c r="A115" s="5" t="s">
        <v>107</v>
      </c>
      <c r="B115" s="1">
        <v>5.1920000000000002</v>
      </c>
      <c r="C115" s="1">
        <v>5.1609999999999996</v>
      </c>
      <c r="D115" s="1">
        <v>5.2369999890000001</v>
      </c>
      <c r="E115" s="1">
        <v>5.3470000000000004</v>
      </c>
      <c r="F115" s="1">
        <v>5.5229999999999997</v>
      </c>
      <c r="H115" s="5" t="s">
        <v>107</v>
      </c>
      <c r="I115" s="1"/>
      <c r="J115" s="7">
        <f t="shared" si="17"/>
        <v>-5.9707241910632591E-3</v>
      </c>
      <c r="K115" s="7">
        <f t="shared" si="18"/>
        <v>1.4725826196473557E-2</v>
      </c>
      <c r="L115" s="7">
        <f t="shared" si="19"/>
        <v>2.1004393971939761E-2</v>
      </c>
      <c r="M115" s="7">
        <f t="shared" si="20"/>
        <v>3.2915653637553666E-2</v>
      </c>
      <c r="O115" s="5" t="s">
        <v>107</v>
      </c>
      <c r="P115" s="5" t="s">
        <v>52</v>
      </c>
      <c r="Q115" s="11">
        <f t="shared" si="21"/>
        <v>6.3751926040061635E-2</v>
      </c>
    </row>
    <row r="116" spans="1:17" x14ac:dyDescent="0.25">
      <c r="A116" s="5" t="s">
        <v>165</v>
      </c>
      <c r="B116" s="1">
        <v>3.931</v>
      </c>
      <c r="C116" s="1">
        <v>3.7389999999999999</v>
      </c>
      <c r="D116" s="1">
        <v>4.0809998509999996</v>
      </c>
      <c r="E116" s="1">
        <v>4.1609999999999996</v>
      </c>
      <c r="F116" s="1">
        <v>4.1890000000000001</v>
      </c>
      <c r="H116" s="5" t="s">
        <v>165</v>
      </c>
      <c r="I116" s="1"/>
      <c r="J116" s="7">
        <f t="shared" si="17"/>
        <v>-4.8842533706436098E-2</v>
      </c>
      <c r="K116" s="7">
        <f t="shared" si="18"/>
        <v>9.1468267183738794E-2</v>
      </c>
      <c r="L116" s="7">
        <f t="shared" si="19"/>
        <v>1.960307569734332E-2</v>
      </c>
      <c r="M116" s="7">
        <f t="shared" si="20"/>
        <v>6.7291516462391066E-3</v>
      </c>
      <c r="O116" s="5" t="s">
        <v>165</v>
      </c>
      <c r="P116" s="5" t="s">
        <v>94</v>
      </c>
      <c r="Q116" s="11">
        <f t="shared" si="21"/>
        <v>6.5632154668023412E-2</v>
      </c>
    </row>
    <row r="117" spans="1:17" x14ac:dyDescent="0.25">
      <c r="A117" s="5" t="s">
        <v>58</v>
      </c>
      <c r="B117" s="1">
        <v>6.3019999999999996</v>
      </c>
      <c r="C117" s="1">
        <v>6.4880000000000004</v>
      </c>
      <c r="D117" s="1">
        <v>6.5269999500000004</v>
      </c>
      <c r="E117" s="1">
        <v>6.6269999999999998</v>
      </c>
      <c r="F117" s="1">
        <v>6.726</v>
      </c>
      <c r="H117" s="5" t="s">
        <v>58</v>
      </c>
      <c r="I117" s="1"/>
      <c r="J117" s="7">
        <f t="shared" si="17"/>
        <v>2.9514439860361952E-2</v>
      </c>
      <c r="K117" s="7">
        <f t="shared" si="18"/>
        <v>6.0110897040690503E-3</v>
      </c>
      <c r="L117" s="7">
        <f t="shared" si="19"/>
        <v>1.5320982191826094E-2</v>
      </c>
      <c r="M117" s="7">
        <f t="shared" si="20"/>
        <v>1.493888637392482E-2</v>
      </c>
      <c r="O117" s="5" t="s">
        <v>58</v>
      </c>
      <c r="P117" s="5" t="s">
        <v>16</v>
      </c>
      <c r="Q117" s="11">
        <f t="shared" si="21"/>
        <v>6.7280228498889372E-2</v>
      </c>
    </row>
    <row r="118" spans="1:17" x14ac:dyDescent="0.25">
      <c r="A118" s="5" t="s">
        <v>82</v>
      </c>
      <c r="B118" s="1">
        <v>5.7910000000000004</v>
      </c>
      <c r="C118" s="1">
        <v>5.835</v>
      </c>
      <c r="D118" s="1">
        <v>5.9730000499999996</v>
      </c>
      <c r="E118" s="1">
        <v>6.1230000000000002</v>
      </c>
      <c r="F118" s="1">
        <v>6.1820000000000004</v>
      </c>
      <c r="H118" s="5" t="s">
        <v>82</v>
      </c>
      <c r="I118" s="1"/>
      <c r="J118" s="7">
        <f t="shared" si="17"/>
        <v>7.5979968917285756E-3</v>
      </c>
      <c r="K118" s="7">
        <f t="shared" si="18"/>
        <v>2.3650394173093225E-2</v>
      </c>
      <c r="L118" s="7">
        <f t="shared" si="19"/>
        <v>2.5112999957199067E-2</v>
      </c>
      <c r="M118" s="7">
        <f t="shared" si="20"/>
        <v>9.6357994447167084E-3</v>
      </c>
      <c r="O118" s="5" t="s">
        <v>82</v>
      </c>
      <c r="P118" s="5" t="s">
        <v>52</v>
      </c>
      <c r="Q118" s="11">
        <f t="shared" si="21"/>
        <v>6.7518563287860545E-2</v>
      </c>
    </row>
    <row r="119" spans="1:17" x14ac:dyDescent="0.25">
      <c r="A119" s="5" t="s">
        <v>171</v>
      </c>
      <c r="B119" s="1">
        <v>3.681</v>
      </c>
      <c r="C119" s="1">
        <v>3.6949999999999998</v>
      </c>
      <c r="D119" s="1">
        <v>3.6440000530000001</v>
      </c>
      <c r="E119" s="1">
        <v>3.774</v>
      </c>
      <c r="F119" s="1">
        <v>3.9329999999999998</v>
      </c>
      <c r="H119" s="5" t="s">
        <v>171</v>
      </c>
      <c r="I119" s="1"/>
      <c r="J119" s="7">
        <f t="shared" si="17"/>
        <v>3.80331431676173E-3</v>
      </c>
      <c r="K119" s="7">
        <f t="shared" si="18"/>
        <v>-1.3802421380243457E-2</v>
      </c>
      <c r="L119" s="7">
        <f t="shared" si="19"/>
        <v>3.5675067263782001E-2</v>
      </c>
      <c r="M119" s="7">
        <f t="shared" si="20"/>
        <v>4.2130365659777347E-2</v>
      </c>
      <c r="O119" s="5" t="s">
        <v>171</v>
      </c>
      <c r="P119" s="5" t="s">
        <v>94</v>
      </c>
      <c r="Q119" s="11">
        <f t="shared" si="21"/>
        <v>6.8459657701711363E-2</v>
      </c>
    </row>
    <row r="120" spans="1:17" x14ac:dyDescent="0.25">
      <c r="A120" s="5" t="s">
        <v>127</v>
      </c>
      <c r="B120" s="1">
        <v>4.8390000000000004</v>
      </c>
      <c r="C120" s="1">
        <v>5.1289999999999996</v>
      </c>
      <c r="D120" s="1">
        <v>5.2249999049999998</v>
      </c>
      <c r="E120" s="1">
        <v>5.3579999999999997</v>
      </c>
      <c r="F120" s="1">
        <v>5.1970000000000001</v>
      </c>
      <c r="H120" s="5" t="s">
        <v>127</v>
      </c>
      <c r="I120" s="1"/>
      <c r="J120" s="7">
        <f t="shared" si="17"/>
        <v>5.9929737549080153E-2</v>
      </c>
      <c r="K120" s="7">
        <f t="shared" si="18"/>
        <v>1.8717080327549374E-2</v>
      </c>
      <c r="L120" s="7">
        <f t="shared" si="19"/>
        <v>2.5454564099173904E-2</v>
      </c>
      <c r="M120" s="7">
        <f t="shared" si="20"/>
        <v>-3.0048525569242202E-2</v>
      </c>
      <c r="O120" s="5" t="s">
        <v>127</v>
      </c>
      <c r="P120" s="5" t="s">
        <v>29</v>
      </c>
      <c r="Q120" s="11">
        <f t="shared" si="21"/>
        <v>7.398222773300267E-2</v>
      </c>
    </row>
    <row r="121" spans="1:17" x14ac:dyDescent="0.25">
      <c r="A121" s="5" t="s">
        <v>93</v>
      </c>
      <c r="B121" s="1">
        <v>5.4770000000000003</v>
      </c>
      <c r="C121" s="1">
        <v>5.6479999999999997</v>
      </c>
      <c r="D121" s="1">
        <v>5.6290001869999999</v>
      </c>
      <c r="E121" s="1">
        <v>5.891</v>
      </c>
      <c r="F121" s="1">
        <v>5.8879999999999999</v>
      </c>
      <c r="H121" s="5" t="s">
        <v>93</v>
      </c>
      <c r="I121" s="1"/>
      <c r="J121" s="7">
        <f t="shared" si="17"/>
        <v>3.1221471608544604E-2</v>
      </c>
      <c r="K121" s="7">
        <f t="shared" si="18"/>
        <v>-3.3639895538243314E-3</v>
      </c>
      <c r="L121" s="7">
        <f t="shared" si="19"/>
        <v>4.6544644572064531E-2</v>
      </c>
      <c r="M121" s="7">
        <f t="shared" si="20"/>
        <v>-5.092514004413351E-4</v>
      </c>
      <c r="O121" s="5" t="s">
        <v>93</v>
      </c>
      <c r="P121" s="5" t="s">
        <v>94</v>
      </c>
      <c r="Q121" s="11">
        <f t="shared" si="21"/>
        <v>7.5041080883695432E-2</v>
      </c>
    </row>
    <row r="122" spans="1:17" x14ac:dyDescent="0.25">
      <c r="A122" s="5" t="s">
        <v>138</v>
      </c>
      <c r="B122" s="1">
        <v>4.633</v>
      </c>
      <c r="C122" s="1">
        <v>4.2759999999999998</v>
      </c>
      <c r="D122" s="1">
        <v>4.1199998860000004</v>
      </c>
      <c r="E122" s="1">
        <v>4.657</v>
      </c>
      <c r="F122" s="1">
        <v>4.9960000000000004</v>
      </c>
      <c r="H122" s="5" t="s">
        <v>138</v>
      </c>
      <c r="I122" s="1"/>
      <c r="J122" s="7">
        <f t="shared" si="17"/>
        <v>-7.7055903302395867E-2</v>
      </c>
      <c r="K122" s="7">
        <f t="shared" si="18"/>
        <v>-3.648272076707193E-2</v>
      </c>
      <c r="L122" s="7">
        <f t="shared" si="19"/>
        <v>0.13033983710163621</v>
      </c>
      <c r="M122" s="7">
        <f t="shared" si="20"/>
        <v>7.2793643976809097E-2</v>
      </c>
      <c r="O122" s="5" t="s">
        <v>138</v>
      </c>
      <c r="P122" s="5" t="s">
        <v>94</v>
      </c>
      <c r="Q122" s="11">
        <f t="shared" si="21"/>
        <v>7.8350960500755518E-2</v>
      </c>
    </row>
    <row r="123" spans="1:17" x14ac:dyDescent="0.25">
      <c r="A123" s="5" t="s">
        <v>124</v>
      </c>
      <c r="B123" s="1">
        <v>4.8739999999999997</v>
      </c>
      <c r="C123" s="1">
        <v>4.907</v>
      </c>
      <c r="D123" s="1">
        <v>4.954999924</v>
      </c>
      <c r="E123" s="1">
        <v>5.125</v>
      </c>
      <c r="F123" s="1">
        <v>5.2850000000000001</v>
      </c>
      <c r="H123" s="5" t="s">
        <v>124</v>
      </c>
      <c r="I123" s="1"/>
      <c r="J123" s="7">
        <f t="shared" si="17"/>
        <v>6.7706196142798269E-3</v>
      </c>
      <c r="K123" s="7">
        <f t="shared" si="18"/>
        <v>9.7819286733238364E-3</v>
      </c>
      <c r="L123" s="7">
        <f t="shared" si="19"/>
        <v>3.4308794875371973E-2</v>
      </c>
      <c r="M123" s="7">
        <f t="shared" si="20"/>
        <v>3.1219512195121979E-2</v>
      </c>
      <c r="O123" s="5" t="s">
        <v>124</v>
      </c>
      <c r="P123" s="5" t="s">
        <v>60</v>
      </c>
      <c r="Q123" s="11">
        <f t="shared" si="21"/>
        <v>8.4324989741485501E-2</v>
      </c>
    </row>
    <row r="124" spans="1:17" x14ac:dyDescent="0.25">
      <c r="A124" s="5" t="s">
        <v>96</v>
      </c>
      <c r="B124" s="1">
        <v>5.4290000000000003</v>
      </c>
      <c r="C124" s="1">
        <v>5.5170000000000003</v>
      </c>
      <c r="D124" s="1">
        <v>5.6110000610000004</v>
      </c>
      <c r="E124" s="1">
        <v>5.7389999999999999</v>
      </c>
      <c r="F124" s="1">
        <v>5.8929999999999998</v>
      </c>
      <c r="H124" s="5" t="s">
        <v>96</v>
      </c>
      <c r="I124" s="1"/>
      <c r="J124" s="7">
        <f t="shared" si="17"/>
        <v>1.620924663842338E-2</v>
      </c>
      <c r="K124" s="7">
        <f t="shared" si="18"/>
        <v>1.7038256479970926E-2</v>
      </c>
      <c r="L124" s="7">
        <f t="shared" si="19"/>
        <v>2.2812321797976765E-2</v>
      </c>
      <c r="M124" s="7">
        <f t="shared" si="20"/>
        <v>2.6833943195678778E-2</v>
      </c>
      <c r="O124" s="5" t="s">
        <v>96</v>
      </c>
      <c r="P124" s="5" t="s">
        <v>52</v>
      </c>
      <c r="Q124" s="11">
        <f t="shared" si="21"/>
        <v>8.5466936820777217E-2</v>
      </c>
    </row>
    <row r="125" spans="1:17" x14ac:dyDescent="0.25">
      <c r="A125" s="5" t="s">
        <v>120</v>
      </c>
      <c r="B125" s="1">
        <v>4.9489999999999998</v>
      </c>
      <c r="C125" s="1">
        <v>5.1630000000000003</v>
      </c>
      <c r="D125" s="1">
        <v>5.1820001600000003</v>
      </c>
      <c r="E125" s="1">
        <v>5.1289999999999996</v>
      </c>
      <c r="F125" s="1">
        <v>5.3860000000000001</v>
      </c>
      <c r="H125" s="5" t="s">
        <v>120</v>
      </c>
      <c r="I125" s="1"/>
      <c r="J125" s="7">
        <f t="shared" si="17"/>
        <v>4.3241058799757592E-2</v>
      </c>
      <c r="K125" s="7">
        <f t="shared" si="18"/>
        <v>3.6800619794692402E-3</v>
      </c>
      <c r="L125" s="7">
        <f t="shared" si="19"/>
        <v>-1.022774186869202E-2</v>
      </c>
      <c r="M125" s="7">
        <f t="shared" si="20"/>
        <v>5.0107233378826388E-2</v>
      </c>
      <c r="O125" s="5" t="s">
        <v>120</v>
      </c>
      <c r="P125" s="5" t="s">
        <v>52</v>
      </c>
      <c r="Q125" s="11">
        <f t="shared" si="21"/>
        <v>8.8300666801374161E-2</v>
      </c>
    </row>
    <row r="126" spans="1:17" x14ac:dyDescent="0.25">
      <c r="A126" s="5" t="s">
        <v>105</v>
      </c>
      <c r="B126" s="1">
        <v>5.194</v>
      </c>
      <c r="C126" s="1">
        <v>5.1319999999999997</v>
      </c>
      <c r="D126" s="1">
        <v>5.2690000530000001</v>
      </c>
      <c r="E126" s="1">
        <v>5.4720000000000004</v>
      </c>
      <c r="F126" s="1">
        <v>5.6529999999999996</v>
      </c>
      <c r="H126" s="5" t="s">
        <v>105</v>
      </c>
      <c r="I126" s="1"/>
      <c r="J126" s="7">
        <f t="shared" si="17"/>
        <v>-1.1936850211782923E-2</v>
      </c>
      <c r="K126" s="7">
        <f t="shared" si="18"/>
        <v>2.6695255845674337E-2</v>
      </c>
      <c r="L126" s="7">
        <f t="shared" si="19"/>
        <v>3.852722432303235E-2</v>
      </c>
      <c r="M126" s="7">
        <f t="shared" si="20"/>
        <v>3.3077485380116789E-2</v>
      </c>
      <c r="O126" s="5" t="s">
        <v>105</v>
      </c>
      <c r="P126" s="5" t="s">
        <v>103</v>
      </c>
      <c r="Q126" s="11">
        <f t="shared" si="21"/>
        <v>8.837119753561784E-2</v>
      </c>
    </row>
    <row r="127" spans="1:17" x14ac:dyDescent="0.25">
      <c r="A127" s="5" t="s">
        <v>145</v>
      </c>
      <c r="B127" s="1">
        <v>4.5140000000000002</v>
      </c>
      <c r="C127" s="1">
        <v>4.7930000000000001</v>
      </c>
      <c r="D127" s="1">
        <v>4.9619998929999998</v>
      </c>
      <c r="E127" s="1">
        <v>4.88</v>
      </c>
      <c r="F127" s="1">
        <v>4.9130000000000003</v>
      </c>
      <c r="H127" s="5" t="s">
        <v>145</v>
      </c>
      <c r="I127" s="1"/>
      <c r="J127" s="7">
        <f t="shared" si="17"/>
        <v>6.1807709348692841E-2</v>
      </c>
      <c r="K127" s="7">
        <f t="shared" si="18"/>
        <v>3.5259731483413326E-2</v>
      </c>
      <c r="L127" s="7">
        <f t="shared" si="19"/>
        <v>-1.6525573310809394E-2</v>
      </c>
      <c r="M127" s="7">
        <f t="shared" si="20"/>
        <v>6.7622950819672401E-3</v>
      </c>
      <c r="O127" s="5" t="s">
        <v>145</v>
      </c>
      <c r="P127" s="5" t="s">
        <v>103</v>
      </c>
      <c r="Q127" s="11">
        <f t="shared" si="21"/>
        <v>8.8391670358883401E-2</v>
      </c>
    </row>
    <row r="128" spans="1:17" x14ac:dyDescent="0.25">
      <c r="A128" s="5" t="s">
        <v>126</v>
      </c>
      <c r="B128" s="1">
        <v>4.8570000000000002</v>
      </c>
      <c r="C128" s="1">
        <v>5.0330000000000004</v>
      </c>
      <c r="D128" s="1">
        <v>5.2270002370000004</v>
      </c>
      <c r="E128" s="1">
        <v>5.3579999999999997</v>
      </c>
      <c r="F128" s="1">
        <v>5.2869999999999999</v>
      </c>
      <c r="H128" s="5" t="s">
        <v>126</v>
      </c>
      <c r="I128" s="1"/>
      <c r="J128" s="7">
        <f t="shared" si="17"/>
        <v>3.6236359892938053E-2</v>
      </c>
      <c r="K128" s="7">
        <f t="shared" si="18"/>
        <v>3.8545646135505596E-2</v>
      </c>
      <c r="L128" s="7">
        <f t="shared" si="19"/>
        <v>2.5062130679218253E-2</v>
      </c>
      <c r="M128" s="7">
        <f t="shared" si="20"/>
        <v>-1.3251213139231055E-2</v>
      </c>
      <c r="O128" s="5" t="s">
        <v>126</v>
      </c>
      <c r="P128" s="5" t="s">
        <v>16</v>
      </c>
      <c r="Q128" s="11">
        <f t="shared" si="21"/>
        <v>8.8532015647518891E-2</v>
      </c>
    </row>
    <row r="129" spans="1:17" x14ac:dyDescent="0.25">
      <c r="A129" s="5" t="s">
        <v>91</v>
      </c>
      <c r="B129" s="1">
        <v>5.5890000000000004</v>
      </c>
      <c r="C129" s="1">
        <v>5.4009999999999998</v>
      </c>
      <c r="D129" s="1">
        <v>5.2789998049999998</v>
      </c>
      <c r="E129" s="1">
        <v>5.6619999999999999</v>
      </c>
      <c r="F129" s="1">
        <v>6.1</v>
      </c>
      <c r="H129" s="5" t="s">
        <v>91</v>
      </c>
      <c r="I129" s="1"/>
      <c r="J129" s="7">
        <f t="shared" si="17"/>
        <v>-3.3637502236536165E-2</v>
      </c>
      <c r="K129" s="7">
        <f t="shared" si="18"/>
        <v>-2.2588445658211498E-2</v>
      </c>
      <c r="L129" s="7">
        <f t="shared" si="19"/>
        <v>7.2551659243715427E-2</v>
      </c>
      <c r="M129" s="7">
        <f t="shared" si="20"/>
        <v>7.7357824090427352E-2</v>
      </c>
      <c r="O129" s="5" t="s">
        <v>91</v>
      </c>
      <c r="P129" s="5" t="s">
        <v>52</v>
      </c>
      <c r="Q129" s="11">
        <f t="shared" si="21"/>
        <v>9.142959384505267E-2</v>
      </c>
    </row>
    <row r="130" spans="1:17" x14ac:dyDescent="0.25">
      <c r="A130" s="5" t="s">
        <v>111</v>
      </c>
      <c r="B130" s="1">
        <v>5.1230000000000002</v>
      </c>
      <c r="C130" s="1">
        <v>5.1769999999999996</v>
      </c>
      <c r="D130" s="1">
        <v>5.3949999809999998</v>
      </c>
      <c r="E130" s="1">
        <v>5.3979999999999997</v>
      </c>
      <c r="F130" s="1">
        <v>5.6029999999999998</v>
      </c>
      <c r="H130" s="5" t="s">
        <v>111</v>
      </c>
      <c r="I130" s="1"/>
      <c r="J130" s="7">
        <f t="shared" si="17"/>
        <v>1.0540698809291316E-2</v>
      </c>
      <c r="K130" s="7">
        <f t="shared" si="18"/>
        <v>4.2109326057562235E-2</v>
      </c>
      <c r="L130" s="7">
        <f t="shared" si="19"/>
        <v>5.5607395932621984E-4</v>
      </c>
      <c r="M130" s="7">
        <f t="shared" si="20"/>
        <v>3.79770285290848E-2</v>
      </c>
      <c r="O130" s="5" t="s">
        <v>111</v>
      </c>
      <c r="P130" s="5" t="s">
        <v>52</v>
      </c>
      <c r="Q130" s="11">
        <f t="shared" si="21"/>
        <v>9.369510052703478E-2</v>
      </c>
    </row>
    <row r="131" spans="1:17" x14ac:dyDescent="0.25">
      <c r="A131" s="5" t="s">
        <v>162</v>
      </c>
      <c r="B131" s="1">
        <v>3.9950000000000001</v>
      </c>
      <c r="C131" s="1">
        <v>4.0730000000000004</v>
      </c>
      <c r="D131" s="1">
        <v>4.1900000569999998</v>
      </c>
      <c r="E131" s="1">
        <v>4.4470000000000001</v>
      </c>
      <c r="F131" s="1">
        <v>4.3899999999999997</v>
      </c>
      <c r="H131" s="5" t="s">
        <v>162</v>
      </c>
      <c r="I131" s="1"/>
      <c r="J131" s="7">
        <f t="shared" ref="J131:J166" si="22">+IFERROR(IF(C131/B131-1 = -1, "",C131/B131-1),"")</f>
        <v>1.9524405506883724E-2</v>
      </c>
      <c r="K131" s="7">
        <f t="shared" ref="K131:K166" si="23">+IFERROR(IF(D131/C131-1 = -1, "",D131/C131-1),"")</f>
        <v>2.8725768966363807E-2</v>
      </c>
      <c r="L131" s="7">
        <f t="shared" ref="L131:L166" si="24">+IFERROR(IF(E131/D131-1 = -1, "",E131/D131-1),"")</f>
        <v>6.1336501074897409E-2</v>
      </c>
      <c r="M131" s="7">
        <f t="shared" ref="M131:M166" si="25">+IFERROR(IF(F131/E131-1 = -1, "",F131/E131-1),"")</f>
        <v>-1.2817629862828972E-2</v>
      </c>
      <c r="O131" s="5" t="s">
        <v>162</v>
      </c>
      <c r="P131" s="5" t="s">
        <v>94</v>
      </c>
      <c r="Q131" s="11">
        <f t="shared" ref="Q131:Q166" si="26">+IFERROR(IF(F131/B131-1 = -1, "",F131/B131-1),"")</f>
        <v>9.8873591989987464E-2</v>
      </c>
    </row>
    <row r="132" spans="1:17" x14ac:dyDescent="0.25">
      <c r="A132" s="5" t="s">
        <v>114</v>
      </c>
      <c r="B132" s="1">
        <v>5.0730000000000004</v>
      </c>
      <c r="C132" s="1">
        <v>5.2789999999999999</v>
      </c>
      <c r="D132" s="1">
        <v>5.4299998279999997</v>
      </c>
      <c r="E132" s="1">
        <v>5.524</v>
      </c>
      <c r="F132" s="1">
        <v>5.6310000000000002</v>
      </c>
      <c r="H132" s="5" t="s">
        <v>114</v>
      </c>
      <c r="I132" s="1"/>
      <c r="J132" s="7">
        <f t="shared" si="22"/>
        <v>4.0607135817070761E-2</v>
      </c>
      <c r="K132" s="7">
        <f t="shared" si="23"/>
        <v>2.8603869672286342E-2</v>
      </c>
      <c r="L132" s="7">
        <f t="shared" si="24"/>
        <v>1.7311266110043855E-2</v>
      </c>
      <c r="M132" s="7">
        <f t="shared" si="25"/>
        <v>1.9370021723388975E-2</v>
      </c>
      <c r="O132" s="5" t="s">
        <v>114</v>
      </c>
      <c r="P132" s="5" t="s">
        <v>44</v>
      </c>
      <c r="Q132" s="11">
        <f t="shared" si="26"/>
        <v>0.10999408633944396</v>
      </c>
    </row>
    <row r="133" spans="1:17" x14ac:dyDescent="0.25">
      <c r="A133" s="5" t="s">
        <v>122</v>
      </c>
      <c r="B133" s="1">
        <v>4.8849999999999998</v>
      </c>
      <c r="C133" s="1">
        <v>5.1550000000000002</v>
      </c>
      <c r="D133" s="1">
        <v>5.2300000190000002</v>
      </c>
      <c r="E133" s="1">
        <v>5.3019999999999996</v>
      </c>
      <c r="F133" s="1">
        <v>5.4249999999999998</v>
      </c>
      <c r="H133" s="5" t="s">
        <v>122</v>
      </c>
      <c r="I133" s="1"/>
      <c r="J133" s="7">
        <f t="shared" si="22"/>
        <v>5.5271238485158802E-2</v>
      </c>
      <c r="K133" s="7">
        <f t="shared" si="23"/>
        <v>1.4548985257031966E-2</v>
      </c>
      <c r="L133" s="7">
        <f t="shared" si="24"/>
        <v>1.3766726718629441E-2</v>
      </c>
      <c r="M133" s="7">
        <f t="shared" si="25"/>
        <v>2.3198792908336596E-2</v>
      </c>
      <c r="O133" s="5" t="s">
        <v>122</v>
      </c>
      <c r="P133" s="5" t="s">
        <v>31</v>
      </c>
      <c r="Q133" s="11">
        <f t="shared" si="26"/>
        <v>0.11054247697031738</v>
      </c>
    </row>
    <row r="134" spans="1:17" x14ac:dyDescent="0.25">
      <c r="A134" s="5" t="s">
        <v>112</v>
      </c>
      <c r="B134" s="1">
        <v>5.1020000000000003</v>
      </c>
      <c r="C134" s="1">
        <v>5.1230000000000002</v>
      </c>
      <c r="D134" s="1">
        <v>5.1950001720000003</v>
      </c>
      <c r="E134" s="1">
        <v>5.41</v>
      </c>
      <c r="F134" s="1">
        <v>5.6929999999999996</v>
      </c>
      <c r="H134" s="5" t="s">
        <v>112</v>
      </c>
      <c r="I134" s="1"/>
      <c r="J134" s="7">
        <f t="shared" si="22"/>
        <v>4.1160329282634578E-3</v>
      </c>
      <c r="K134" s="7">
        <f t="shared" si="23"/>
        <v>1.4054298653132902E-2</v>
      </c>
      <c r="L134" s="7">
        <f t="shared" si="24"/>
        <v>4.13859135479544E-2</v>
      </c>
      <c r="M134" s="7">
        <f t="shared" si="25"/>
        <v>5.2310536044362088E-2</v>
      </c>
      <c r="O134" s="5" t="s">
        <v>112</v>
      </c>
      <c r="P134" s="5" t="s">
        <v>16</v>
      </c>
      <c r="Q134" s="11">
        <f t="shared" si="26"/>
        <v>0.11583692669541334</v>
      </c>
    </row>
    <row r="135" spans="1:17" x14ac:dyDescent="0.25">
      <c r="A135" s="5" t="s">
        <v>130</v>
      </c>
      <c r="B135" s="1">
        <v>4.7859999999999996</v>
      </c>
      <c r="C135" s="1">
        <v>4.9960000000000004</v>
      </c>
      <c r="D135" s="1">
        <v>5.0409998890000001</v>
      </c>
      <c r="E135" s="1">
        <v>5.1989999999999998</v>
      </c>
      <c r="F135" s="1">
        <v>5.4669999999999996</v>
      </c>
      <c r="H135" s="5" t="s">
        <v>130</v>
      </c>
      <c r="I135" s="1"/>
      <c r="J135" s="7">
        <f t="shared" si="22"/>
        <v>4.3877977434183313E-2</v>
      </c>
      <c r="K135" s="7">
        <f t="shared" si="23"/>
        <v>9.0071835468374939E-3</v>
      </c>
      <c r="L135" s="7">
        <f t="shared" si="24"/>
        <v>3.134301021207575E-2</v>
      </c>
      <c r="M135" s="7">
        <f t="shared" si="25"/>
        <v>5.1548374687439891E-2</v>
      </c>
      <c r="O135" s="5" t="s">
        <v>130</v>
      </c>
      <c r="P135" s="5" t="s">
        <v>52</v>
      </c>
      <c r="Q135" s="11">
        <f t="shared" si="26"/>
        <v>0.14229001253656492</v>
      </c>
    </row>
    <row r="136" spans="1:17" x14ac:dyDescent="0.25">
      <c r="A136" s="5" t="s">
        <v>180</v>
      </c>
      <c r="B136" s="1">
        <v>3.0059999999999998</v>
      </c>
      <c r="C136" s="1">
        <v>3.069</v>
      </c>
      <c r="D136" s="1">
        <v>3.4619998930000002</v>
      </c>
      <c r="E136" s="1">
        <v>3.4620000000000002</v>
      </c>
      <c r="F136" s="1">
        <v>3.4620000000000002</v>
      </c>
      <c r="H136" s="5" t="s">
        <v>180</v>
      </c>
      <c r="I136" s="1"/>
      <c r="J136" s="7">
        <f t="shared" si="22"/>
        <v>2.0958083832335328E-2</v>
      </c>
      <c r="K136" s="7">
        <f t="shared" si="23"/>
        <v>0.12805470609319003</v>
      </c>
      <c r="L136" s="7">
        <f t="shared" si="24"/>
        <v>3.0906991188572874E-8</v>
      </c>
      <c r="M136" s="7">
        <f t="shared" si="25"/>
        <v>0</v>
      </c>
      <c r="O136" s="5" t="s">
        <v>180</v>
      </c>
      <c r="P136" s="5" t="s">
        <v>29</v>
      </c>
      <c r="Q136" s="11">
        <f t="shared" si="26"/>
        <v>0.15169660678642738</v>
      </c>
    </row>
    <row r="137" spans="1:17" x14ac:dyDescent="0.25">
      <c r="A137" s="5" t="s">
        <v>113</v>
      </c>
      <c r="B137" s="1">
        <v>5.0979999999999999</v>
      </c>
      <c r="C137" s="1">
        <v>5.56</v>
      </c>
      <c r="D137" s="1">
        <v>5.8499999049999998</v>
      </c>
      <c r="E137" s="1">
        <v>5.9329999999999998</v>
      </c>
      <c r="F137" s="1">
        <v>5.94</v>
      </c>
      <c r="H137" s="5" t="s">
        <v>113</v>
      </c>
      <c r="I137" s="1"/>
      <c r="J137" s="7">
        <f t="shared" si="22"/>
        <v>9.062377402903099E-2</v>
      </c>
      <c r="K137" s="7">
        <f t="shared" si="23"/>
        <v>5.2158256294964067E-2</v>
      </c>
      <c r="L137" s="7">
        <f t="shared" si="24"/>
        <v>1.4188050657754747E-2</v>
      </c>
      <c r="M137" s="7">
        <f t="shared" si="25"/>
        <v>1.1798415641328663E-3</v>
      </c>
      <c r="O137" s="5" t="s">
        <v>113</v>
      </c>
      <c r="P137" s="5" t="s">
        <v>52</v>
      </c>
      <c r="Q137" s="11">
        <f t="shared" si="26"/>
        <v>0.16516280894468438</v>
      </c>
    </row>
    <row r="138" spans="1:17" x14ac:dyDescent="0.25">
      <c r="A138" s="5" t="s">
        <v>110</v>
      </c>
      <c r="B138" s="1">
        <v>5.1239999999999997</v>
      </c>
      <c r="C138" s="1">
        <v>5.5279999999999996</v>
      </c>
      <c r="D138" s="1">
        <v>5.8249998090000004</v>
      </c>
      <c r="E138" s="1">
        <v>5.9450000000000003</v>
      </c>
      <c r="F138" s="1">
        <v>6.07</v>
      </c>
      <c r="H138" s="5" t="s">
        <v>110</v>
      </c>
      <c r="I138" s="1"/>
      <c r="J138" s="7">
        <f t="shared" si="22"/>
        <v>7.8844652615144506E-2</v>
      </c>
      <c r="K138" s="7">
        <f t="shared" si="23"/>
        <v>5.3726448806078242E-2</v>
      </c>
      <c r="L138" s="7">
        <f t="shared" si="24"/>
        <v>2.0600891834295254E-2</v>
      </c>
      <c r="M138" s="7">
        <f t="shared" si="25"/>
        <v>2.1026072329688894E-2</v>
      </c>
      <c r="O138" s="5" t="s">
        <v>110</v>
      </c>
      <c r="P138" s="5" t="s">
        <v>52</v>
      </c>
      <c r="Q138" s="11">
        <f t="shared" si="26"/>
        <v>0.18462138953942242</v>
      </c>
    </row>
    <row r="139" spans="1:17" x14ac:dyDescent="0.25">
      <c r="A139" s="5" t="s">
        <v>173</v>
      </c>
      <c r="B139" s="1">
        <v>3.6669999999999998</v>
      </c>
      <c r="C139" s="1">
        <v>3.7629999999999999</v>
      </c>
      <c r="D139" s="1">
        <v>3.9360001090000001</v>
      </c>
      <c r="E139" s="1">
        <v>4.3010000000000002</v>
      </c>
      <c r="F139" s="1">
        <v>4.3499999999999996</v>
      </c>
      <c r="H139" s="5" t="s">
        <v>173</v>
      </c>
      <c r="I139" s="1"/>
      <c r="J139" s="7">
        <f t="shared" si="22"/>
        <v>2.617943823288793E-2</v>
      </c>
      <c r="K139" s="7">
        <f t="shared" si="23"/>
        <v>4.5973985915493065E-2</v>
      </c>
      <c r="L139" s="7">
        <f t="shared" si="24"/>
        <v>9.2733709576225953E-2</v>
      </c>
      <c r="M139" s="7">
        <f t="shared" si="25"/>
        <v>1.1392699372238857E-2</v>
      </c>
      <c r="O139" s="5" t="s">
        <v>173</v>
      </c>
      <c r="P139" s="5" t="s">
        <v>94</v>
      </c>
      <c r="Q139" s="11">
        <f t="shared" si="26"/>
        <v>0.1862557949277337</v>
      </c>
    </row>
    <row r="140" spans="1:17" x14ac:dyDescent="0.25">
      <c r="A140" s="5" t="s">
        <v>157</v>
      </c>
      <c r="B140" s="1">
        <v>4.2519999999999998</v>
      </c>
      <c r="C140" s="1">
        <v>4.5129999999999999</v>
      </c>
      <c r="D140" s="1">
        <v>4.6950001720000003</v>
      </c>
      <c r="E140" s="1">
        <v>4.9749999999999996</v>
      </c>
      <c r="F140" s="1">
        <v>5.0439999999999996</v>
      </c>
      <c r="H140" s="5" t="s">
        <v>157</v>
      </c>
      <c r="I140" s="1"/>
      <c r="J140" s="7">
        <f t="shared" si="22"/>
        <v>6.1382878645343419E-2</v>
      </c>
      <c r="K140" s="7">
        <f t="shared" si="23"/>
        <v>4.032797961444734E-2</v>
      </c>
      <c r="L140" s="7">
        <f t="shared" si="24"/>
        <v>5.9637873853521928E-2</v>
      </c>
      <c r="M140" s="7">
        <f t="shared" si="25"/>
        <v>1.3869346733668353E-2</v>
      </c>
      <c r="O140" s="5" t="s">
        <v>157</v>
      </c>
      <c r="P140" s="5" t="s">
        <v>94</v>
      </c>
      <c r="Q140" s="11">
        <f t="shared" si="26"/>
        <v>0.18626528692380062</v>
      </c>
    </row>
    <row r="141" spans="1:17" x14ac:dyDescent="0.25">
      <c r="A141" s="5" t="s">
        <v>158</v>
      </c>
      <c r="B141" s="1">
        <v>4.218</v>
      </c>
      <c r="C141" s="1">
        <v>4.2169999999999996</v>
      </c>
      <c r="D141" s="1">
        <v>4.7140002250000004</v>
      </c>
      <c r="E141" s="1">
        <v>4.9329999999999998</v>
      </c>
      <c r="F141" s="1">
        <v>5.0110000000000001</v>
      </c>
      <c r="H141" s="5" t="s">
        <v>158</v>
      </c>
      <c r="I141" s="1"/>
      <c r="J141" s="7">
        <f t="shared" si="22"/>
        <v>-2.3707918444770826E-4</v>
      </c>
      <c r="K141" s="7">
        <f t="shared" si="23"/>
        <v>0.11785634930045075</v>
      </c>
      <c r="L141" s="7">
        <f t="shared" si="24"/>
        <v>4.6457311104604271E-2</v>
      </c>
      <c r="M141" s="7">
        <f t="shared" si="25"/>
        <v>1.5811879181025779E-2</v>
      </c>
      <c r="O141" s="5" t="s">
        <v>158</v>
      </c>
      <c r="P141" s="5" t="s">
        <v>52</v>
      </c>
      <c r="Q141" s="11">
        <f t="shared" si="26"/>
        <v>0.18800379326695116</v>
      </c>
    </row>
    <row r="142" spans="1:17" x14ac:dyDescent="0.25">
      <c r="A142" s="5" t="s">
        <v>166</v>
      </c>
      <c r="B142" s="1">
        <v>3.9039999999999999</v>
      </c>
      <c r="C142" s="1">
        <v>4.2190000000000003</v>
      </c>
      <c r="D142" s="1">
        <v>4.5349998469999999</v>
      </c>
      <c r="E142" s="1">
        <v>4.6310000000000002</v>
      </c>
      <c r="F142" s="1">
        <v>4.681</v>
      </c>
      <c r="H142" s="5" t="s">
        <v>166</v>
      </c>
      <c r="I142" s="1"/>
      <c r="J142" s="7">
        <f t="shared" si="22"/>
        <v>8.06864754098362E-2</v>
      </c>
      <c r="K142" s="7">
        <f t="shared" si="23"/>
        <v>7.4899228964209419E-2</v>
      </c>
      <c r="L142" s="7">
        <f t="shared" si="24"/>
        <v>2.1168722434137699E-2</v>
      </c>
      <c r="M142" s="7">
        <f t="shared" si="25"/>
        <v>1.0796804145972727E-2</v>
      </c>
      <c r="O142" s="5" t="s">
        <v>166</v>
      </c>
      <c r="P142" s="5" t="s">
        <v>94</v>
      </c>
      <c r="Q142" s="11">
        <f t="shared" si="26"/>
        <v>0.19902663934426235</v>
      </c>
    </row>
    <row r="143" spans="1:17" x14ac:dyDescent="0.25">
      <c r="A143" s="5" t="s">
        <v>128</v>
      </c>
      <c r="B143" s="1">
        <v>4.8</v>
      </c>
      <c r="C143" s="1">
        <v>5.1449999999999996</v>
      </c>
      <c r="D143" s="1">
        <v>5.3239998819999999</v>
      </c>
      <c r="E143" s="1">
        <v>5.62</v>
      </c>
      <c r="F143" s="1">
        <v>5.758</v>
      </c>
      <c r="H143" s="5" t="s">
        <v>128</v>
      </c>
      <c r="I143" s="1"/>
      <c r="J143" s="7">
        <f t="shared" si="22"/>
        <v>7.1874999999999911E-2</v>
      </c>
      <c r="K143" s="7">
        <f t="shared" si="23"/>
        <v>3.4791036345966919E-2</v>
      </c>
      <c r="L143" s="7">
        <f t="shared" si="24"/>
        <v>5.5597318662750528E-2</v>
      </c>
      <c r="M143" s="7">
        <f t="shared" si="25"/>
        <v>2.455516014234882E-2</v>
      </c>
      <c r="O143" s="5" t="s">
        <v>128</v>
      </c>
      <c r="P143" s="5" t="s">
        <v>52</v>
      </c>
      <c r="Q143" s="11">
        <f t="shared" si="26"/>
        <v>0.19958333333333345</v>
      </c>
    </row>
    <row r="144" spans="1:17" x14ac:dyDescent="0.25">
      <c r="A144" s="5" t="s">
        <v>168</v>
      </c>
      <c r="B144" s="1">
        <v>3.8450000000000002</v>
      </c>
      <c r="C144" s="1">
        <v>3.8559999999999999</v>
      </c>
      <c r="D144" s="1">
        <v>4.0279998780000001</v>
      </c>
      <c r="E144" s="1">
        <v>4.1660000000000004</v>
      </c>
      <c r="F144" s="1">
        <v>4.6280000000000001</v>
      </c>
      <c r="H144" s="5" t="s">
        <v>168</v>
      </c>
      <c r="I144" s="1"/>
      <c r="J144" s="7">
        <f t="shared" si="22"/>
        <v>2.8608582574771724E-3</v>
      </c>
      <c r="K144" s="7">
        <f t="shared" si="23"/>
        <v>4.4605777489626686E-2</v>
      </c>
      <c r="L144" s="7">
        <f t="shared" si="24"/>
        <v>3.4260210074415598E-2</v>
      </c>
      <c r="M144" s="7">
        <f t="shared" si="25"/>
        <v>0.11089774363898219</v>
      </c>
      <c r="O144" s="5" t="s">
        <v>168</v>
      </c>
      <c r="P144" s="5" t="s">
        <v>94</v>
      </c>
      <c r="Q144" s="11">
        <f t="shared" si="26"/>
        <v>0.20364109232769834</v>
      </c>
    </row>
    <row r="145" spans="1:17" x14ac:dyDescent="0.25">
      <c r="A145" s="5" t="s">
        <v>163</v>
      </c>
      <c r="B145" s="1">
        <v>3.9889999999999999</v>
      </c>
      <c r="C145" s="1">
        <v>4.2359999999999998</v>
      </c>
      <c r="D145" s="1">
        <v>4.2909998890000001</v>
      </c>
      <c r="E145" s="1">
        <v>4.5590000000000002</v>
      </c>
      <c r="F145" s="1">
        <v>4.8120000000000003</v>
      </c>
      <c r="H145" s="5" t="s">
        <v>163</v>
      </c>
      <c r="I145" s="1"/>
      <c r="J145" s="7">
        <f t="shared" si="22"/>
        <v>6.1920280772123304E-2</v>
      </c>
      <c r="K145" s="7">
        <f t="shared" si="23"/>
        <v>1.2983920915958569E-2</v>
      </c>
      <c r="L145" s="7">
        <f t="shared" si="24"/>
        <v>6.2456331375589036E-2</v>
      </c>
      <c r="M145" s="7">
        <f t="shared" si="25"/>
        <v>5.5494626014476856E-2</v>
      </c>
      <c r="O145" s="5" t="s">
        <v>163</v>
      </c>
      <c r="P145" s="5" t="s">
        <v>94</v>
      </c>
      <c r="Q145" s="11">
        <f t="shared" si="26"/>
        <v>0.20631737277513174</v>
      </c>
    </row>
    <row r="146" spans="1:17" x14ac:dyDescent="0.25">
      <c r="A146" s="5" t="s">
        <v>129</v>
      </c>
      <c r="B146" s="1">
        <v>4.7880000000000003</v>
      </c>
      <c r="C146" s="1">
        <v>4.8710000000000004</v>
      </c>
      <c r="D146" s="1">
        <v>5.1810002329999998</v>
      </c>
      <c r="E146" s="1">
        <v>5.5039999999999996</v>
      </c>
      <c r="F146" s="1">
        <v>5.86</v>
      </c>
      <c r="H146" s="5" t="s">
        <v>129</v>
      </c>
      <c r="I146" s="1"/>
      <c r="J146" s="7">
        <f t="shared" si="22"/>
        <v>1.7335004177109425E-2</v>
      </c>
      <c r="K146" s="7">
        <f t="shared" si="23"/>
        <v>6.3642010470129184E-2</v>
      </c>
      <c r="L146" s="7">
        <f t="shared" si="24"/>
        <v>6.234312921714924E-2</v>
      </c>
      <c r="M146" s="7">
        <f t="shared" si="25"/>
        <v>6.4680232558139705E-2</v>
      </c>
      <c r="O146" s="5" t="s">
        <v>129</v>
      </c>
      <c r="P146" s="5" t="s">
        <v>31</v>
      </c>
      <c r="Q146" s="11">
        <f t="shared" si="26"/>
        <v>0.22389306599832914</v>
      </c>
    </row>
    <row r="147" spans="1:17" x14ac:dyDescent="0.25">
      <c r="A147" s="5" t="s">
        <v>169</v>
      </c>
      <c r="B147" s="1">
        <v>3.819</v>
      </c>
      <c r="C147" s="1">
        <v>3.907</v>
      </c>
      <c r="D147" s="1">
        <v>4.1680002209999998</v>
      </c>
      <c r="E147" s="1">
        <v>4.4329999999999998</v>
      </c>
      <c r="F147" s="1">
        <v>4.7</v>
      </c>
      <c r="H147" s="5" t="s">
        <v>169</v>
      </c>
      <c r="I147" s="1"/>
      <c r="J147" s="7">
        <f t="shared" si="22"/>
        <v>2.3042681330191161E-2</v>
      </c>
      <c r="K147" s="7">
        <f t="shared" si="23"/>
        <v>6.6803230355771737E-2</v>
      </c>
      <c r="L147" s="7">
        <f t="shared" si="24"/>
        <v>6.3579598116340952E-2</v>
      </c>
      <c r="M147" s="7">
        <f t="shared" si="25"/>
        <v>6.0230092488157139E-2</v>
      </c>
      <c r="O147" s="5" t="s">
        <v>169</v>
      </c>
      <c r="P147" s="5" t="s">
        <v>44</v>
      </c>
      <c r="Q147" s="11">
        <f t="shared" si="26"/>
        <v>0.23068866195339099</v>
      </c>
    </row>
    <row r="148" spans="1:17" x14ac:dyDescent="0.25">
      <c r="A148" s="5" t="s">
        <v>167</v>
      </c>
      <c r="B148" s="1">
        <v>3.8959999999999999</v>
      </c>
      <c r="C148" s="1">
        <v>4.1210000000000004</v>
      </c>
      <c r="D148" s="1">
        <v>4.4650001530000001</v>
      </c>
      <c r="E148" s="1">
        <v>4.758</v>
      </c>
      <c r="F148" s="1">
        <v>4.7990000000000004</v>
      </c>
      <c r="H148" s="5" t="s">
        <v>167</v>
      </c>
      <c r="I148" s="1"/>
      <c r="J148" s="7">
        <f t="shared" si="22"/>
        <v>5.7751540041067972E-2</v>
      </c>
      <c r="K148" s="7">
        <f t="shared" si="23"/>
        <v>8.3474921863625262E-2</v>
      </c>
      <c r="L148" s="7">
        <f t="shared" si="24"/>
        <v>6.5621464044774092E-2</v>
      </c>
      <c r="M148" s="7">
        <f t="shared" si="25"/>
        <v>8.6170659941151584E-3</v>
      </c>
      <c r="O148" s="5" t="s">
        <v>167</v>
      </c>
      <c r="P148" s="5" t="s">
        <v>94</v>
      </c>
      <c r="Q148" s="11">
        <f t="shared" si="26"/>
        <v>0.23177618069815198</v>
      </c>
    </row>
    <row r="149" spans="1:17" x14ac:dyDescent="0.25">
      <c r="A149" s="5" t="s">
        <v>174</v>
      </c>
      <c r="B149" s="1">
        <v>3.6560000000000001</v>
      </c>
      <c r="C149" s="1">
        <v>3.6070000000000002</v>
      </c>
      <c r="D149" s="1">
        <v>3.5069999690000002</v>
      </c>
      <c r="E149" s="1">
        <v>3.964</v>
      </c>
      <c r="F149" s="1">
        <v>4.5339999999999998</v>
      </c>
      <c r="H149" s="5" t="s">
        <v>174</v>
      </c>
      <c r="I149" s="1"/>
      <c r="J149" s="7">
        <f t="shared" si="22"/>
        <v>-1.3402625820568947E-2</v>
      </c>
      <c r="K149" s="7">
        <f t="shared" si="23"/>
        <v>-2.7723878846687033E-2</v>
      </c>
      <c r="L149" s="7">
        <f t="shared" si="24"/>
        <v>0.13031081694885516</v>
      </c>
      <c r="M149" s="7">
        <f t="shared" si="25"/>
        <v>0.14379414732593343</v>
      </c>
      <c r="O149" s="5" t="s">
        <v>174</v>
      </c>
      <c r="P149" s="5" t="s">
        <v>94</v>
      </c>
      <c r="Q149" s="11">
        <f t="shared" si="26"/>
        <v>0.24015317286652071</v>
      </c>
    </row>
    <row r="150" spans="1:17" x14ac:dyDescent="0.25">
      <c r="A150" s="5" t="s">
        <v>176</v>
      </c>
      <c r="B150" s="1">
        <v>3.5870000000000002</v>
      </c>
      <c r="C150" s="1">
        <v>3.7389999999999999</v>
      </c>
      <c r="D150" s="1">
        <v>4.0320000650000001</v>
      </c>
      <c r="E150" s="1">
        <v>4.4240000000000004</v>
      </c>
      <c r="F150" s="1">
        <v>4.5869999999999997</v>
      </c>
      <c r="H150" s="5" t="s">
        <v>176</v>
      </c>
      <c r="I150" s="1"/>
      <c r="J150" s="7">
        <f t="shared" si="22"/>
        <v>4.2375243936437101E-2</v>
      </c>
      <c r="K150" s="7">
        <f t="shared" si="23"/>
        <v>7.8363216100561628E-2</v>
      </c>
      <c r="L150" s="7">
        <f t="shared" si="24"/>
        <v>9.7222204533868206E-2</v>
      </c>
      <c r="M150" s="7">
        <f t="shared" si="25"/>
        <v>3.6844484629294572E-2</v>
      </c>
      <c r="O150" s="5" t="s">
        <v>176</v>
      </c>
      <c r="P150" s="5" t="s">
        <v>94</v>
      </c>
      <c r="Q150" s="11">
        <f t="shared" si="26"/>
        <v>0.27878449958182316</v>
      </c>
    </row>
    <row r="151" spans="1:17" x14ac:dyDescent="0.25">
      <c r="A151" s="5" t="s">
        <v>181</v>
      </c>
      <c r="B151" s="1">
        <v>2.9049999999999998</v>
      </c>
      <c r="C151" s="1">
        <v>2.9049999999999998</v>
      </c>
      <c r="D151" s="1">
        <v>2.9049999710000001</v>
      </c>
      <c r="E151" s="1">
        <v>2.9049999999999998</v>
      </c>
      <c r="F151" s="1">
        <v>3.7749999999999999</v>
      </c>
      <c r="H151" s="5" t="s">
        <v>181</v>
      </c>
      <c r="I151" s="1"/>
      <c r="J151" s="7">
        <f t="shared" si="22"/>
        <v>0</v>
      </c>
      <c r="K151" s="7">
        <f t="shared" si="23"/>
        <v>-9.9827881516745265E-9</v>
      </c>
      <c r="L151" s="7">
        <f t="shared" si="24"/>
        <v>9.9827883737191314E-9</v>
      </c>
      <c r="M151" s="7">
        <f t="shared" si="25"/>
        <v>0.29948364888123935</v>
      </c>
      <c r="O151" s="5" t="s">
        <v>181</v>
      </c>
      <c r="P151" s="5" t="s">
        <v>94</v>
      </c>
      <c r="Q151" s="11">
        <f t="shared" si="26"/>
        <v>0.29948364888123935</v>
      </c>
    </row>
    <row r="152" spans="1:17" x14ac:dyDescent="0.25">
      <c r="A152" s="5" t="s">
        <v>175</v>
      </c>
      <c r="B152" s="1">
        <v>3.6549999999999998</v>
      </c>
      <c r="C152" s="1">
        <v>3.9159999999999999</v>
      </c>
      <c r="D152" s="1">
        <v>4.1799998279999997</v>
      </c>
      <c r="E152" s="1">
        <v>4.6710000000000003</v>
      </c>
      <c r="F152" s="1">
        <v>4.944</v>
      </c>
      <c r="H152" s="5" t="s">
        <v>175</v>
      </c>
      <c r="I152" s="1"/>
      <c r="J152" s="7">
        <f t="shared" si="22"/>
        <v>7.1409028727770218E-2</v>
      </c>
      <c r="K152" s="7">
        <f t="shared" si="23"/>
        <v>6.7415686414708853E-2</v>
      </c>
      <c r="L152" s="7">
        <f t="shared" si="24"/>
        <v>0.11746416081431499</v>
      </c>
      <c r="M152" s="7">
        <f t="shared" si="25"/>
        <v>5.844572896596012E-2</v>
      </c>
      <c r="O152" s="5" t="s">
        <v>175</v>
      </c>
      <c r="P152" s="5" t="s">
        <v>94</v>
      </c>
      <c r="Q152" s="11">
        <f t="shared" si="26"/>
        <v>0.35266757865937071</v>
      </c>
    </row>
    <row r="153" spans="1:17" x14ac:dyDescent="0.25">
      <c r="A153" s="5" t="s">
        <v>182</v>
      </c>
      <c r="B153" s="1">
        <v>2.839</v>
      </c>
      <c r="C153" s="1">
        <v>3.3029999999999999</v>
      </c>
      <c r="D153" s="1">
        <v>3.494999886</v>
      </c>
      <c r="E153" s="1">
        <v>3.9990000000000001</v>
      </c>
      <c r="F153" s="1">
        <v>4.085</v>
      </c>
      <c r="H153" s="5" t="s">
        <v>182</v>
      </c>
      <c r="I153" s="1"/>
      <c r="J153" s="7">
        <f t="shared" si="22"/>
        <v>0.16343783022190905</v>
      </c>
      <c r="K153" s="7">
        <f t="shared" si="23"/>
        <v>5.812893914623074E-2</v>
      </c>
      <c r="L153" s="7">
        <f t="shared" si="24"/>
        <v>0.14420604590543329</v>
      </c>
      <c r="M153" s="7">
        <f t="shared" si="25"/>
        <v>2.1505376344086002E-2</v>
      </c>
      <c r="O153" s="5" t="s">
        <v>182</v>
      </c>
      <c r="P153" s="5" t="s">
        <v>94</v>
      </c>
      <c r="Q153" s="11">
        <f t="shared" si="26"/>
        <v>0.43888693201831641</v>
      </c>
    </row>
    <row r="154" spans="1:17" x14ac:dyDescent="0.25">
      <c r="A154" s="5" t="s">
        <v>179</v>
      </c>
      <c r="B154" s="1">
        <v>3.34</v>
      </c>
      <c r="C154" s="1">
        <v>3.484</v>
      </c>
      <c r="D154" s="1">
        <v>3.6570000650000001</v>
      </c>
      <c r="E154" s="1">
        <v>4.141</v>
      </c>
      <c r="F154" s="1">
        <v>4.883</v>
      </c>
      <c r="H154" s="5" t="s">
        <v>179</v>
      </c>
      <c r="I154" s="1"/>
      <c r="J154" s="7">
        <f t="shared" si="22"/>
        <v>4.3113772455089849E-2</v>
      </c>
      <c r="K154" s="7">
        <f t="shared" si="23"/>
        <v>4.9655586969001186E-2</v>
      </c>
      <c r="L154" s="7">
        <f t="shared" si="24"/>
        <v>0.13234889975316411</v>
      </c>
      <c r="M154" s="7">
        <f t="shared" si="25"/>
        <v>0.1791837720357401</v>
      </c>
      <c r="O154" s="5" t="s">
        <v>179</v>
      </c>
      <c r="P154" s="5" t="s">
        <v>94</v>
      </c>
      <c r="Q154" s="11">
        <f t="shared" si="26"/>
        <v>0.46197604790419167</v>
      </c>
    </row>
    <row r="155" spans="1:17" x14ac:dyDescent="0.25">
      <c r="A155" s="5" t="s">
        <v>188</v>
      </c>
      <c r="B155" s="1">
        <v>0</v>
      </c>
      <c r="C155" s="1">
        <v>3.8319999999999999</v>
      </c>
      <c r="D155" s="1">
        <v>3.5910000800000001</v>
      </c>
      <c r="E155" s="1">
        <v>3.254</v>
      </c>
      <c r="F155" s="1">
        <v>2.8530000000000002</v>
      </c>
      <c r="H155" s="5" t="s">
        <v>188</v>
      </c>
      <c r="I155" s="1"/>
      <c r="J155" s="7" t="str">
        <f t="shared" si="22"/>
        <v/>
      </c>
      <c r="K155" s="7">
        <f t="shared" si="23"/>
        <v>-6.2891419624217071E-2</v>
      </c>
      <c r="L155" s="7">
        <f t="shared" si="24"/>
        <v>-9.3845745611902065E-2</v>
      </c>
      <c r="M155" s="7">
        <f t="shared" si="25"/>
        <v>-0.12323294406883833</v>
      </c>
      <c r="O155" s="5" t="s">
        <v>188</v>
      </c>
      <c r="P155" s="5" t="s">
        <v>94</v>
      </c>
      <c r="Q155" s="11" t="str">
        <f t="shared" si="26"/>
        <v/>
      </c>
    </row>
    <row r="156" spans="1:17" x14ac:dyDescent="0.25">
      <c r="A156" s="5" t="s">
        <v>185</v>
      </c>
      <c r="B156" s="1">
        <v>0</v>
      </c>
      <c r="C156" s="1">
        <v>5.44</v>
      </c>
      <c r="D156" s="1">
        <v>5.1510000229999999</v>
      </c>
      <c r="E156" s="1">
        <v>4.9820000000000002</v>
      </c>
      <c r="F156" s="1">
        <v>4.6680000000000001</v>
      </c>
      <c r="H156" s="5" t="s">
        <v>185</v>
      </c>
      <c r="I156" s="1"/>
      <c r="J156" s="7" t="str">
        <f t="shared" si="22"/>
        <v/>
      </c>
      <c r="K156" s="7">
        <f t="shared" si="23"/>
        <v>-5.3124995772058869E-2</v>
      </c>
      <c r="L156" s="7">
        <f t="shared" si="24"/>
        <v>-3.2809167587922516E-2</v>
      </c>
      <c r="M156" s="7">
        <f t="shared" si="25"/>
        <v>-6.3026896828582868E-2</v>
      </c>
      <c r="O156" s="5" t="s">
        <v>185</v>
      </c>
      <c r="P156" s="5" t="s">
        <v>94</v>
      </c>
      <c r="Q156" s="11" t="str">
        <f t="shared" si="26"/>
        <v/>
      </c>
    </row>
    <row r="157" spans="1:17" x14ac:dyDescent="0.25">
      <c r="A157" s="5" t="s">
        <v>187</v>
      </c>
      <c r="B157" s="1">
        <v>0</v>
      </c>
      <c r="C157" s="1">
        <v>4.5739999999999998</v>
      </c>
      <c r="D157" s="1">
        <v>4.5739998819999999</v>
      </c>
      <c r="E157" s="1">
        <v>4.4409999999999998</v>
      </c>
      <c r="F157" s="1">
        <v>4.6390000000000002</v>
      </c>
      <c r="H157" s="5" t="s">
        <v>187</v>
      </c>
      <c r="I157" s="1"/>
      <c r="J157" s="7" t="str">
        <f t="shared" si="22"/>
        <v/>
      </c>
      <c r="K157" s="7">
        <f t="shared" si="23"/>
        <v>-2.5797988634224112E-8</v>
      </c>
      <c r="L157" s="7">
        <f t="shared" si="24"/>
        <v>-2.9077368918043245E-2</v>
      </c>
      <c r="M157" s="7">
        <f t="shared" si="25"/>
        <v>4.4584553028597318E-2</v>
      </c>
      <c r="O157" s="5" t="s">
        <v>187</v>
      </c>
      <c r="P157" s="5" t="s">
        <v>94</v>
      </c>
      <c r="Q157" s="11" t="str">
        <f t="shared" si="26"/>
        <v/>
      </c>
    </row>
    <row r="158" spans="1:17" x14ac:dyDescent="0.25">
      <c r="A158" s="5" t="s">
        <v>161</v>
      </c>
      <c r="B158" s="1">
        <v>4.0330000000000004</v>
      </c>
      <c r="C158" s="1">
        <v>3.8660000000000001</v>
      </c>
      <c r="D158" s="1">
        <v>3.795000076</v>
      </c>
      <c r="E158" s="1">
        <v>3.7949999999999999</v>
      </c>
      <c r="F158" s="1">
        <v>0</v>
      </c>
      <c r="H158" s="5" t="s">
        <v>161</v>
      </c>
      <c r="I158" s="1"/>
      <c r="J158" s="7">
        <f t="shared" si="22"/>
        <v>-4.14083808579222E-2</v>
      </c>
      <c r="K158" s="7">
        <f t="shared" si="23"/>
        <v>-1.836521572684946E-2</v>
      </c>
      <c r="L158" s="7">
        <f t="shared" si="24"/>
        <v>-2.0026350133761639E-8</v>
      </c>
      <c r="M158" s="7" t="str">
        <f t="shared" si="25"/>
        <v/>
      </c>
      <c r="O158" s="5" t="s">
        <v>161</v>
      </c>
      <c r="P158" s="5" t="s">
        <v>94</v>
      </c>
      <c r="Q158" s="11" t="str">
        <f t="shared" si="26"/>
        <v/>
      </c>
    </row>
    <row r="159" spans="1:17" x14ac:dyDescent="0.25">
      <c r="A159" s="5" t="s">
        <v>184</v>
      </c>
      <c r="B159" s="1">
        <v>0</v>
      </c>
      <c r="C159" s="1">
        <v>5.9560000000000004</v>
      </c>
      <c r="D159" s="1">
        <v>5.9559998509999996</v>
      </c>
      <c r="E159" s="1">
        <v>5.9560000000000004</v>
      </c>
      <c r="F159" s="1">
        <v>0</v>
      </c>
      <c r="H159" s="5" t="s">
        <v>184</v>
      </c>
      <c r="I159" s="1"/>
      <c r="J159" s="7" t="str">
        <f t="shared" si="22"/>
        <v/>
      </c>
      <c r="K159" s="7">
        <f t="shared" si="23"/>
        <v>-2.5016789972909237E-8</v>
      </c>
      <c r="L159" s="7">
        <f t="shared" si="24"/>
        <v>2.5016790639043052E-8</v>
      </c>
      <c r="M159" s="7" t="str">
        <f t="shared" si="25"/>
        <v/>
      </c>
      <c r="O159" s="5" t="s">
        <v>184</v>
      </c>
      <c r="P159" s="5" t="s">
        <v>31</v>
      </c>
      <c r="Q159" s="11" t="str">
        <f t="shared" si="26"/>
        <v/>
      </c>
    </row>
    <row r="160" spans="1:17" x14ac:dyDescent="0.25">
      <c r="A160" s="5" t="s">
        <v>150</v>
      </c>
      <c r="B160" s="1">
        <v>4.3689999999999998</v>
      </c>
      <c r="C160" s="1">
        <v>0</v>
      </c>
      <c r="D160" s="1">
        <v>0</v>
      </c>
      <c r="E160" s="1">
        <v>0</v>
      </c>
      <c r="F160" s="1">
        <v>0</v>
      </c>
      <c r="H160" s="5" t="s">
        <v>150</v>
      </c>
      <c r="I160" s="1"/>
      <c r="J160" s="7" t="str">
        <f t="shared" si="22"/>
        <v/>
      </c>
      <c r="K160" s="7" t="str">
        <f t="shared" si="23"/>
        <v/>
      </c>
      <c r="L160" s="7" t="str">
        <f t="shared" si="24"/>
        <v/>
      </c>
      <c r="M160" s="7" t="str">
        <f t="shared" si="25"/>
        <v/>
      </c>
      <c r="O160" s="5" t="s">
        <v>150</v>
      </c>
      <c r="P160" s="5" t="s">
        <v>94</v>
      </c>
      <c r="Q160" s="11" t="str">
        <f t="shared" si="26"/>
        <v/>
      </c>
    </row>
    <row r="161" spans="1:17" x14ac:dyDescent="0.25">
      <c r="A161" s="5" t="s">
        <v>189</v>
      </c>
      <c r="B161" s="1">
        <v>0</v>
      </c>
      <c r="C161" s="1">
        <v>0</v>
      </c>
      <c r="D161" s="1">
        <v>0</v>
      </c>
      <c r="E161" s="1">
        <v>0</v>
      </c>
      <c r="F161" s="1">
        <v>4.516</v>
      </c>
      <c r="H161" s="5" t="s">
        <v>189</v>
      </c>
      <c r="I161" s="1"/>
      <c r="J161" s="7" t="str">
        <f t="shared" si="22"/>
        <v/>
      </c>
      <c r="K161" s="7" t="str">
        <f t="shared" si="23"/>
        <v/>
      </c>
      <c r="L161" s="7" t="str">
        <f t="shared" si="24"/>
        <v/>
      </c>
      <c r="M161" s="7" t="str">
        <f t="shared" si="25"/>
        <v/>
      </c>
      <c r="O161" s="5" t="s">
        <v>189</v>
      </c>
      <c r="P161" s="5" t="s">
        <v>94</v>
      </c>
      <c r="Q161" s="11" t="str">
        <f t="shared" si="26"/>
        <v/>
      </c>
    </row>
    <row r="162" spans="1:17" x14ac:dyDescent="0.25">
      <c r="A162" s="5" t="s">
        <v>41</v>
      </c>
      <c r="B162" s="1">
        <v>6.8529999999999998</v>
      </c>
      <c r="C162" s="1">
        <v>0</v>
      </c>
      <c r="D162" s="1">
        <v>0</v>
      </c>
      <c r="E162" s="1">
        <v>0</v>
      </c>
      <c r="F162" s="1">
        <v>0</v>
      </c>
      <c r="H162" s="5" t="s">
        <v>41</v>
      </c>
      <c r="I162" s="1"/>
      <c r="J162" s="7" t="str">
        <f t="shared" si="22"/>
        <v/>
      </c>
      <c r="K162" s="7" t="str">
        <f t="shared" si="23"/>
        <v/>
      </c>
      <c r="L162" s="7" t="str">
        <f t="shared" si="24"/>
        <v/>
      </c>
      <c r="M162" s="7" t="str">
        <f t="shared" si="25"/>
        <v/>
      </c>
      <c r="O162" s="5" t="s">
        <v>41</v>
      </c>
      <c r="P162" s="5" t="s">
        <v>29</v>
      </c>
      <c r="Q162" s="11" t="str">
        <f t="shared" si="26"/>
        <v/>
      </c>
    </row>
    <row r="163" spans="1:17" x14ac:dyDescent="0.25">
      <c r="A163" s="5" t="s">
        <v>183</v>
      </c>
      <c r="B163" s="1">
        <v>0</v>
      </c>
      <c r="C163" s="1">
        <v>7.0389999999999997</v>
      </c>
      <c r="D163" s="1">
        <v>0</v>
      </c>
      <c r="E163" s="1">
        <v>0</v>
      </c>
      <c r="F163" s="1">
        <v>0</v>
      </c>
      <c r="H163" s="5" t="s">
        <v>183</v>
      </c>
      <c r="I163" s="1"/>
      <c r="J163" s="7" t="str">
        <f t="shared" si="22"/>
        <v/>
      </c>
      <c r="K163" s="7" t="str">
        <f t="shared" si="23"/>
        <v/>
      </c>
      <c r="L163" s="7" t="str">
        <f t="shared" si="24"/>
        <v/>
      </c>
      <c r="M163" s="7" t="str">
        <f t="shared" si="25"/>
        <v/>
      </c>
      <c r="O163" s="5" t="s">
        <v>183</v>
      </c>
      <c r="P163" s="5" t="s">
        <v>31</v>
      </c>
      <c r="Q163" s="11" t="str">
        <f t="shared" si="26"/>
        <v/>
      </c>
    </row>
    <row r="164" spans="1:17" x14ac:dyDescent="0.25">
      <c r="A164" s="5" t="s">
        <v>115</v>
      </c>
      <c r="B164" s="1">
        <v>5.0570000000000004</v>
      </c>
      <c r="C164" s="1">
        <v>5.0570000000000004</v>
      </c>
      <c r="D164" s="1">
        <v>0</v>
      </c>
      <c r="E164" s="1">
        <v>0</v>
      </c>
      <c r="F164" s="1">
        <v>0</v>
      </c>
      <c r="H164" s="5" t="s">
        <v>115</v>
      </c>
      <c r="I164" s="1"/>
      <c r="J164" s="7">
        <f t="shared" si="22"/>
        <v>0</v>
      </c>
      <c r="K164" s="7" t="str">
        <f t="shared" si="23"/>
        <v/>
      </c>
      <c r="L164" s="7" t="str">
        <f t="shared" si="24"/>
        <v/>
      </c>
      <c r="M164" s="7" t="str">
        <f t="shared" si="25"/>
        <v/>
      </c>
      <c r="O164" s="5" t="s">
        <v>115</v>
      </c>
      <c r="P164" s="5" t="s">
        <v>94</v>
      </c>
      <c r="Q164" s="11" t="str">
        <f t="shared" si="26"/>
        <v/>
      </c>
    </row>
    <row r="165" spans="1:17" x14ac:dyDescent="0.25">
      <c r="A165" s="5" t="s">
        <v>142</v>
      </c>
      <c r="B165" s="1">
        <v>4.55</v>
      </c>
      <c r="C165" s="1">
        <v>4.1390000000000002</v>
      </c>
      <c r="D165" s="1">
        <v>4.1389999389999996</v>
      </c>
      <c r="E165" s="1">
        <v>4.1390000000000002</v>
      </c>
      <c r="F165" s="1">
        <v>0</v>
      </c>
      <c r="H165" s="5" t="s">
        <v>142</v>
      </c>
      <c r="I165" s="1"/>
      <c r="J165" s="7">
        <f t="shared" si="22"/>
        <v>-9.0329670329670209E-2</v>
      </c>
      <c r="K165" s="7">
        <f t="shared" si="23"/>
        <v>-1.4737859488356264E-8</v>
      </c>
      <c r="L165" s="7">
        <f t="shared" si="24"/>
        <v>1.4737859821423172E-8</v>
      </c>
      <c r="M165" s="7" t="str">
        <f t="shared" si="25"/>
        <v/>
      </c>
      <c r="O165" s="5" t="s">
        <v>142</v>
      </c>
      <c r="P165" s="5" t="s">
        <v>94</v>
      </c>
      <c r="Q165" s="11" t="str">
        <f t="shared" si="26"/>
        <v/>
      </c>
    </row>
    <row r="166" spans="1:17" x14ac:dyDescent="0.25">
      <c r="A166" s="5" t="s">
        <v>62</v>
      </c>
      <c r="B166" s="1">
        <v>6.2690000000000001</v>
      </c>
      <c r="C166" s="1">
        <v>6.2690000000000001</v>
      </c>
      <c r="D166" s="1">
        <v>0</v>
      </c>
      <c r="E166" s="1">
        <v>0</v>
      </c>
      <c r="F166" s="1">
        <v>0</v>
      </c>
      <c r="H166" s="5" t="s">
        <v>62</v>
      </c>
      <c r="I166" s="1"/>
      <c r="J166" s="7">
        <f t="shared" si="22"/>
        <v>0</v>
      </c>
      <c r="K166" s="7" t="str">
        <f t="shared" si="23"/>
        <v/>
      </c>
      <c r="L166" s="7" t="str">
        <f t="shared" si="24"/>
        <v/>
      </c>
      <c r="M166" s="7" t="str">
        <f t="shared" si="25"/>
        <v/>
      </c>
      <c r="O166" s="5" t="s">
        <v>62</v>
      </c>
      <c r="P166" s="5" t="s">
        <v>31</v>
      </c>
      <c r="Q166" s="11" t="str">
        <f t="shared" si="26"/>
        <v/>
      </c>
    </row>
  </sheetData>
  <sortState xmlns:xlrd2="http://schemas.microsoft.com/office/spreadsheetml/2017/richdata2" ref="A3:Q166">
    <sortCondition ref="Q3:Q166"/>
  </sortState>
  <pageMargins left="0.7" right="0.7" top="0.75" bottom="0.75" header="0.3" footer="0.3"/>
  <pageSetup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1584F-ABEC-4A9A-B14F-9C98B7367D5E}">
  <dimension ref="A1:Q12"/>
  <sheetViews>
    <sheetView tabSelected="1" topLeftCell="B1" workbookViewId="0">
      <selection activeCell="J10" sqref="J10"/>
    </sheetView>
  </sheetViews>
  <sheetFormatPr defaultRowHeight="15" x14ac:dyDescent="0.25"/>
  <sheetData>
    <row r="1" spans="1:17" x14ac:dyDescent="0.25">
      <c r="A1" s="2" t="s">
        <v>0</v>
      </c>
      <c r="B1" s="2" t="s">
        <v>12</v>
      </c>
      <c r="C1" s="2" t="s">
        <v>190</v>
      </c>
      <c r="D1" s="2" t="s">
        <v>194</v>
      </c>
      <c r="E1" s="2" t="s">
        <v>195</v>
      </c>
      <c r="F1" s="2" t="s">
        <v>196</v>
      </c>
      <c r="G1" s="2" t="s">
        <v>197</v>
      </c>
      <c r="K1" s="12"/>
      <c r="L1" s="12"/>
      <c r="M1" s="12"/>
      <c r="N1" s="12"/>
      <c r="O1" s="12"/>
    </row>
    <row r="2" spans="1:17" x14ac:dyDescent="0.25">
      <c r="A2" s="12" t="s">
        <v>34</v>
      </c>
      <c r="B2" s="5">
        <v>2015</v>
      </c>
      <c r="C2" s="1">
        <v>7.1189999999999998</v>
      </c>
      <c r="D2" s="1">
        <v>1.3945099999999999</v>
      </c>
      <c r="E2" s="1">
        <v>0.86178999999999994</v>
      </c>
      <c r="F2" s="1">
        <v>0.15890000000000001</v>
      </c>
      <c r="G2" s="1">
        <v>0.54603999999999997</v>
      </c>
      <c r="K2" s="5">
        <v>2015</v>
      </c>
      <c r="L2" s="5">
        <v>2016</v>
      </c>
      <c r="M2" s="5">
        <v>2017</v>
      </c>
      <c r="N2" s="5">
        <v>2018</v>
      </c>
      <c r="O2" s="5">
        <v>2019</v>
      </c>
      <c r="Q2" t="s">
        <v>208</v>
      </c>
    </row>
    <row r="3" spans="1:17" x14ac:dyDescent="0.25">
      <c r="A3" s="12" t="s">
        <v>34</v>
      </c>
      <c r="B3" s="5">
        <v>2016</v>
      </c>
      <c r="C3" s="1">
        <v>7.1040000000000001</v>
      </c>
      <c r="D3" s="1">
        <v>1.50796</v>
      </c>
      <c r="E3" s="1">
        <v>0.77900000000000003</v>
      </c>
      <c r="F3" s="1">
        <v>0.14868000000000001</v>
      </c>
      <c r="G3" s="1">
        <v>0.48163</v>
      </c>
      <c r="J3" s="2" t="s">
        <v>198</v>
      </c>
      <c r="K3" s="1">
        <v>7.1189999999999998</v>
      </c>
      <c r="L3" s="1">
        <v>7.1040000000000001</v>
      </c>
      <c r="M3" s="1">
        <v>6.9930000310000002</v>
      </c>
      <c r="N3" s="1">
        <v>6.8860000000000001</v>
      </c>
      <c r="O3" s="1">
        <v>6.8920000000000003</v>
      </c>
      <c r="Q3" s="13">
        <f>+O3/N3-1</f>
        <v>8.7133313970388926E-4</v>
      </c>
    </row>
    <row r="4" spans="1:17" x14ac:dyDescent="0.25">
      <c r="A4" s="12" t="s">
        <v>34</v>
      </c>
      <c r="B4" s="5">
        <v>2017</v>
      </c>
      <c r="C4" s="1">
        <v>6.9930000310000002</v>
      </c>
      <c r="D4" s="1">
        <v>1.546259284</v>
      </c>
      <c r="E4" s="1">
        <v>0.77428662800000003</v>
      </c>
      <c r="F4" s="1">
        <v>0.13563878800000001</v>
      </c>
      <c r="G4" s="1">
        <v>0.50574052300000005</v>
      </c>
      <c r="J4" s="2" t="s">
        <v>199</v>
      </c>
      <c r="K4" s="1">
        <v>1.3945099999999999</v>
      </c>
      <c r="L4" s="1">
        <v>1.50796</v>
      </c>
      <c r="M4" s="1">
        <v>1.546259284</v>
      </c>
      <c r="N4" s="1">
        <v>1.3979999999999999</v>
      </c>
      <c r="O4" s="1">
        <v>1.4330000000000001</v>
      </c>
      <c r="Q4" s="13">
        <f t="shared" ref="Q4:Q12" si="0">+O4/N4-1</f>
        <v>2.5035765379113117E-2</v>
      </c>
    </row>
    <row r="5" spans="1:17" x14ac:dyDescent="0.25">
      <c r="A5" s="12" t="s">
        <v>34</v>
      </c>
      <c r="B5" s="5">
        <v>2018</v>
      </c>
      <c r="C5" s="1">
        <v>6.8860000000000001</v>
      </c>
      <c r="D5" s="1">
        <v>1.3979999999999999</v>
      </c>
      <c r="E5" s="1">
        <v>0.81899999999999995</v>
      </c>
      <c r="F5" s="1">
        <v>0.13300000000000001</v>
      </c>
      <c r="G5" s="1">
        <v>0.54700000000000004</v>
      </c>
      <c r="J5" s="2" t="s">
        <v>200</v>
      </c>
      <c r="K5" s="1">
        <v>0.86178999999999994</v>
      </c>
      <c r="L5" s="1">
        <v>0.77900000000000003</v>
      </c>
      <c r="M5" s="1">
        <v>0.77428662800000003</v>
      </c>
      <c r="N5" s="1">
        <v>0.81899999999999995</v>
      </c>
      <c r="O5" s="1">
        <v>0.874</v>
      </c>
      <c r="Q5" s="13">
        <f t="shared" si="0"/>
        <v>6.7155067155067139E-2</v>
      </c>
    </row>
    <row r="6" spans="1:17" x14ac:dyDescent="0.25">
      <c r="A6" s="12" t="s">
        <v>34</v>
      </c>
      <c r="B6" s="5">
        <v>2019</v>
      </c>
      <c r="C6" s="1">
        <v>6.8920000000000003</v>
      </c>
      <c r="D6" s="1">
        <v>1.4330000000000001</v>
      </c>
      <c r="E6" s="1">
        <v>0.874</v>
      </c>
      <c r="F6" s="1">
        <v>0.128</v>
      </c>
      <c r="G6" s="1">
        <v>0.45400000000000001</v>
      </c>
      <c r="J6" s="2" t="s">
        <v>201</v>
      </c>
      <c r="K6" s="1">
        <v>0.15890000000000001</v>
      </c>
      <c r="L6" s="1">
        <v>0.14868000000000001</v>
      </c>
      <c r="M6" s="1">
        <v>0.13563878800000001</v>
      </c>
      <c r="N6" s="1">
        <v>0.13300000000000001</v>
      </c>
      <c r="O6" s="1">
        <v>0.128</v>
      </c>
      <c r="Q6" s="13">
        <f t="shared" si="0"/>
        <v>-3.7593984962406068E-2</v>
      </c>
    </row>
    <row r="7" spans="1:17" x14ac:dyDescent="0.25">
      <c r="A7" s="12" t="s">
        <v>101</v>
      </c>
      <c r="B7" s="5">
        <v>2015</v>
      </c>
      <c r="C7" s="1">
        <v>5.2679999999999998</v>
      </c>
      <c r="D7" s="1">
        <v>0.65434999999999999</v>
      </c>
      <c r="E7" s="1">
        <v>0.16006999999999999</v>
      </c>
      <c r="F7" s="1">
        <v>4.0300000000000002E-2</v>
      </c>
      <c r="G7" s="1">
        <v>0.34333999999999998</v>
      </c>
      <c r="J7" s="2" t="s">
        <v>202</v>
      </c>
      <c r="K7" s="1">
        <v>0.54603999999999997</v>
      </c>
      <c r="L7" s="1">
        <v>0.48163</v>
      </c>
      <c r="M7" s="1">
        <v>0.50574052300000005</v>
      </c>
      <c r="N7" s="1">
        <v>0.54700000000000004</v>
      </c>
      <c r="O7" s="1">
        <v>0.45400000000000001</v>
      </c>
      <c r="Q7" s="13">
        <f t="shared" si="0"/>
        <v>-0.17001828153564902</v>
      </c>
    </row>
    <row r="8" spans="1:17" x14ac:dyDescent="0.25">
      <c r="A8" s="12" t="s">
        <v>101</v>
      </c>
      <c r="B8" s="5">
        <v>2016</v>
      </c>
      <c r="C8" s="1">
        <v>4.875</v>
      </c>
      <c r="D8" s="1">
        <v>0.75216000000000005</v>
      </c>
      <c r="E8" s="1">
        <v>5.108E-2</v>
      </c>
      <c r="F8" s="1">
        <v>3.0499999999999999E-2</v>
      </c>
      <c r="G8" s="1">
        <v>0.27854000000000001</v>
      </c>
      <c r="J8" s="2" t="s">
        <v>203</v>
      </c>
      <c r="K8" s="1">
        <v>5.2679999999999998</v>
      </c>
      <c r="L8" s="1">
        <v>4.875</v>
      </c>
      <c r="M8" s="1">
        <v>5.0739998819999999</v>
      </c>
      <c r="N8" s="1">
        <v>5.1550000000000002</v>
      </c>
      <c r="O8" s="1">
        <v>5.2649999999999997</v>
      </c>
      <c r="Q8" s="13">
        <f t="shared" si="0"/>
        <v>2.133850630455858E-2</v>
      </c>
    </row>
    <row r="9" spans="1:17" x14ac:dyDescent="0.25">
      <c r="A9" s="12" t="s">
        <v>101</v>
      </c>
      <c r="B9" s="5">
        <v>2017</v>
      </c>
      <c r="C9" s="1">
        <v>5.0739998819999999</v>
      </c>
      <c r="D9" s="1">
        <v>0.78375625599999998</v>
      </c>
      <c r="E9" s="1">
        <v>5.6915729999999998E-2</v>
      </c>
      <c r="F9" s="1">
        <v>2.6121565999999999E-2</v>
      </c>
      <c r="G9" s="1">
        <v>0.39495256499999998</v>
      </c>
      <c r="J9" s="2" t="s">
        <v>204</v>
      </c>
      <c r="K9" s="1">
        <v>0.65434999999999999</v>
      </c>
      <c r="L9" s="1">
        <v>0.75216000000000005</v>
      </c>
      <c r="M9" s="1">
        <v>0.78375625599999998</v>
      </c>
      <c r="N9" s="1">
        <v>0.68899999999999995</v>
      </c>
      <c r="O9" s="1">
        <v>0.69599999999999995</v>
      </c>
      <c r="Q9" s="13">
        <f t="shared" si="0"/>
        <v>1.0159651669085612E-2</v>
      </c>
    </row>
    <row r="10" spans="1:17" x14ac:dyDescent="0.25">
      <c r="A10" s="12" t="s">
        <v>101</v>
      </c>
      <c r="B10" s="5">
        <v>2018</v>
      </c>
      <c r="C10" s="1">
        <v>5.1550000000000002</v>
      </c>
      <c r="D10" s="1">
        <v>0.68899999999999995</v>
      </c>
      <c r="E10" s="1">
        <v>4.8000000000000001E-2</v>
      </c>
      <c r="F10" s="1">
        <v>3.2000000000000001E-2</v>
      </c>
      <c r="G10" s="1">
        <v>0.46200000000000002</v>
      </c>
      <c r="J10" s="2" t="s">
        <v>205</v>
      </c>
      <c r="K10" s="1">
        <v>0.16006999999999999</v>
      </c>
      <c r="L10" s="1">
        <v>5.108E-2</v>
      </c>
      <c r="M10" s="1">
        <v>5.6915729999999998E-2</v>
      </c>
      <c r="N10" s="1">
        <v>4.8000000000000001E-2</v>
      </c>
      <c r="O10" s="1">
        <v>0.245</v>
      </c>
      <c r="Q10" s="13">
        <f t="shared" si="0"/>
        <v>4.1041666666666661</v>
      </c>
    </row>
    <row r="11" spans="1:17" x14ac:dyDescent="0.25">
      <c r="A11" s="12" t="s">
        <v>101</v>
      </c>
      <c r="B11" s="5">
        <v>2019</v>
      </c>
      <c r="C11" s="1">
        <v>5.2649999999999997</v>
      </c>
      <c r="D11" s="1">
        <v>0.69599999999999995</v>
      </c>
      <c r="E11" s="1">
        <v>0.245</v>
      </c>
      <c r="F11" s="1">
        <v>4.1000000000000002E-2</v>
      </c>
      <c r="G11" s="1">
        <v>0.42599999999999999</v>
      </c>
      <c r="J11" s="2" t="s">
        <v>206</v>
      </c>
      <c r="K11" s="1">
        <v>4.0300000000000002E-2</v>
      </c>
      <c r="L11" s="1">
        <v>3.0499999999999999E-2</v>
      </c>
      <c r="M11" s="1">
        <v>2.6121565999999999E-2</v>
      </c>
      <c r="N11" s="1">
        <v>3.2000000000000001E-2</v>
      </c>
      <c r="O11" s="1">
        <v>4.1000000000000002E-2</v>
      </c>
      <c r="Q11" s="13">
        <f t="shared" si="0"/>
        <v>0.28125</v>
      </c>
    </row>
    <row r="12" spans="1:17" x14ac:dyDescent="0.25">
      <c r="J12" s="2" t="s">
        <v>207</v>
      </c>
      <c r="K12" s="1">
        <v>0.34333999999999998</v>
      </c>
      <c r="L12" s="1">
        <v>0.27854000000000001</v>
      </c>
      <c r="M12" s="1">
        <v>0.39495256499999998</v>
      </c>
      <c r="N12" s="1">
        <v>0.46200000000000002</v>
      </c>
      <c r="O12" s="1">
        <v>0.42599999999999999</v>
      </c>
      <c r="Q12" s="13">
        <f t="shared" si="0"/>
        <v>-7.7922077922077948E-2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783"/>
  <sheetViews>
    <sheetView topLeftCell="A202" workbookViewId="0"/>
  </sheetViews>
  <sheetFormatPr defaultRowHeight="15" x14ac:dyDescent="0.25"/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 t="s">
        <v>15</v>
      </c>
      <c r="B2" t="s">
        <v>16</v>
      </c>
      <c r="C2">
        <v>1</v>
      </c>
      <c r="D2">
        <v>7.5869999999999997</v>
      </c>
      <c r="E2">
        <v>3.4110000000000001E-2</v>
      </c>
      <c r="F2">
        <v>1.3965099999999999</v>
      </c>
      <c r="G2">
        <v>1.34951</v>
      </c>
      <c r="H2">
        <v>0.94142999999999999</v>
      </c>
      <c r="I2">
        <v>0.66556999999999999</v>
      </c>
      <c r="J2">
        <v>0.41977999999999999</v>
      </c>
      <c r="K2">
        <v>0.29677999999999999</v>
      </c>
      <c r="L2">
        <v>2.5173800000000002</v>
      </c>
      <c r="M2">
        <v>2015</v>
      </c>
    </row>
    <row r="3" spans="1:15" x14ac:dyDescent="0.25">
      <c r="A3" t="s">
        <v>17</v>
      </c>
      <c r="B3" t="s">
        <v>16</v>
      </c>
      <c r="C3">
        <v>2</v>
      </c>
      <c r="D3">
        <v>7.5609999999999999</v>
      </c>
      <c r="E3">
        <v>4.8840000000000001E-2</v>
      </c>
      <c r="F3">
        <v>1.3023199999999999</v>
      </c>
      <c r="G3">
        <v>1.4022300000000001</v>
      </c>
      <c r="H3">
        <v>0.94784000000000002</v>
      </c>
      <c r="I3">
        <v>0.62877000000000005</v>
      </c>
      <c r="J3">
        <v>0.14144999999999999</v>
      </c>
      <c r="K3">
        <v>0.43630000000000002</v>
      </c>
      <c r="L3">
        <v>2.70201</v>
      </c>
      <c r="M3">
        <v>2015</v>
      </c>
    </row>
    <row r="4" spans="1:15" x14ac:dyDescent="0.25">
      <c r="A4" t="s">
        <v>18</v>
      </c>
      <c r="B4" t="s">
        <v>16</v>
      </c>
      <c r="C4">
        <v>3</v>
      </c>
      <c r="D4">
        <v>7.5270000000000001</v>
      </c>
      <c r="E4">
        <v>3.3279999999999997E-2</v>
      </c>
      <c r="F4">
        <v>1.32548</v>
      </c>
      <c r="G4">
        <v>1.3605799999999999</v>
      </c>
      <c r="H4">
        <v>0.87463999999999997</v>
      </c>
      <c r="I4">
        <v>0.64937999999999996</v>
      </c>
      <c r="J4">
        <v>0.48357</v>
      </c>
      <c r="K4">
        <v>0.34139000000000003</v>
      </c>
      <c r="L4">
        <v>2.4920399999999998</v>
      </c>
      <c r="M4">
        <v>2015</v>
      </c>
    </row>
    <row r="5" spans="1:15" x14ac:dyDescent="0.25">
      <c r="A5" t="s">
        <v>19</v>
      </c>
      <c r="B5" t="s">
        <v>16</v>
      </c>
      <c r="C5">
        <v>4</v>
      </c>
      <c r="D5">
        <v>7.5220000000000002</v>
      </c>
      <c r="E5">
        <v>3.8800000000000001E-2</v>
      </c>
      <c r="F5">
        <v>1.4590000000000001</v>
      </c>
      <c r="G5">
        <v>1.3309500000000001</v>
      </c>
      <c r="H5">
        <v>0.88521000000000005</v>
      </c>
      <c r="I5">
        <v>0.66973000000000005</v>
      </c>
      <c r="J5">
        <v>0.36503000000000002</v>
      </c>
      <c r="K5">
        <v>0.34699000000000002</v>
      </c>
      <c r="L5">
        <v>2.4653100000000001</v>
      </c>
      <c r="M5">
        <v>2015</v>
      </c>
    </row>
    <row r="6" spans="1:15" x14ac:dyDescent="0.25">
      <c r="A6" t="s">
        <v>20</v>
      </c>
      <c r="B6" t="s">
        <v>21</v>
      </c>
      <c r="C6">
        <v>5</v>
      </c>
      <c r="D6">
        <v>7.4269999999999996</v>
      </c>
      <c r="E6">
        <v>3.5529999999999999E-2</v>
      </c>
      <c r="F6">
        <v>1.32629</v>
      </c>
      <c r="G6">
        <v>1.3226100000000001</v>
      </c>
      <c r="H6">
        <v>0.90563000000000005</v>
      </c>
      <c r="I6">
        <v>0.63297000000000003</v>
      </c>
      <c r="J6">
        <v>0.32956999999999997</v>
      </c>
      <c r="K6">
        <v>0.45811000000000002</v>
      </c>
      <c r="L6">
        <v>2.4517600000000002</v>
      </c>
      <c r="M6">
        <v>2015</v>
      </c>
    </row>
    <row r="7" spans="1:15" x14ac:dyDescent="0.25">
      <c r="A7" t="s">
        <v>22</v>
      </c>
      <c r="B7" t="s">
        <v>16</v>
      </c>
      <c r="C7">
        <v>6</v>
      </c>
      <c r="D7">
        <v>7.4059999999999997</v>
      </c>
      <c r="E7">
        <v>3.1399999999999997E-2</v>
      </c>
      <c r="F7">
        <v>1.2902499999999999</v>
      </c>
      <c r="G7">
        <v>1.31826</v>
      </c>
      <c r="H7">
        <v>0.88910999999999996</v>
      </c>
      <c r="I7">
        <v>0.64168999999999998</v>
      </c>
      <c r="J7">
        <v>0.41371999999999998</v>
      </c>
      <c r="K7">
        <v>0.23351</v>
      </c>
      <c r="L7">
        <v>2.6195499999999998</v>
      </c>
      <c r="M7">
        <v>2015</v>
      </c>
    </row>
    <row r="8" spans="1:15" x14ac:dyDescent="0.25">
      <c r="A8" t="s">
        <v>23</v>
      </c>
      <c r="B8" t="s">
        <v>16</v>
      </c>
      <c r="C8">
        <v>7</v>
      </c>
      <c r="D8">
        <v>7.3780000000000001</v>
      </c>
      <c r="E8">
        <v>2.7990000000000001E-2</v>
      </c>
      <c r="F8">
        <v>1.32944</v>
      </c>
      <c r="G8">
        <v>1.28017</v>
      </c>
      <c r="H8">
        <v>0.89283999999999997</v>
      </c>
      <c r="I8">
        <v>0.61575999999999997</v>
      </c>
      <c r="J8">
        <v>0.31813999999999998</v>
      </c>
      <c r="K8">
        <v>0.47610000000000002</v>
      </c>
      <c r="L8">
        <v>2.4657</v>
      </c>
      <c r="M8">
        <v>2015</v>
      </c>
    </row>
    <row r="9" spans="1:15" x14ac:dyDescent="0.25">
      <c r="A9" t="s">
        <v>24</v>
      </c>
      <c r="B9" t="s">
        <v>16</v>
      </c>
      <c r="C9">
        <v>8</v>
      </c>
      <c r="D9">
        <v>7.3639999999999999</v>
      </c>
      <c r="E9">
        <v>3.1570000000000001E-2</v>
      </c>
      <c r="F9">
        <v>1.3317099999999999</v>
      </c>
      <c r="G9">
        <v>1.2890699999999999</v>
      </c>
      <c r="H9">
        <v>0.91086999999999996</v>
      </c>
      <c r="I9">
        <v>0.65980000000000005</v>
      </c>
      <c r="J9">
        <v>0.43844</v>
      </c>
      <c r="K9">
        <v>0.36262</v>
      </c>
      <c r="L9">
        <v>2.3711899999999999</v>
      </c>
      <c r="M9">
        <v>2015</v>
      </c>
    </row>
    <row r="10" spans="1:15" x14ac:dyDescent="0.25">
      <c r="A10" t="s">
        <v>25</v>
      </c>
      <c r="B10" t="s">
        <v>26</v>
      </c>
      <c r="C10">
        <v>9</v>
      </c>
      <c r="D10">
        <v>7.2859999999999996</v>
      </c>
      <c r="E10">
        <v>3.3709999999999997E-2</v>
      </c>
      <c r="F10">
        <v>1.2501800000000001</v>
      </c>
      <c r="G10">
        <v>1.3196699999999999</v>
      </c>
      <c r="H10">
        <v>0.90837000000000001</v>
      </c>
      <c r="I10">
        <v>0.63937999999999995</v>
      </c>
      <c r="J10">
        <v>0.42921999999999999</v>
      </c>
      <c r="K10">
        <v>0.47500999999999999</v>
      </c>
      <c r="L10">
        <v>2.2642500000000001</v>
      </c>
      <c r="M10">
        <v>2015</v>
      </c>
    </row>
    <row r="11" spans="1:15" x14ac:dyDescent="0.25">
      <c r="A11" t="s">
        <v>27</v>
      </c>
      <c r="B11" t="s">
        <v>26</v>
      </c>
      <c r="C11">
        <v>10</v>
      </c>
      <c r="D11">
        <v>7.2839999999999998</v>
      </c>
      <c r="E11">
        <v>4.0829999999999998E-2</v>
      </c>
      <c r="F11">
        <v>1.33358</v>
      </c>
      <c r="G11">
        <v>1.3092299999999999</v>
      </c>
      <c r="H11">
        <v>0.93156000000000005</v>
      </c>
      <c r="I11">
        <v>0.65124000000000004</v>
      </c>
      <c r="J11">
        <v>0.35637000000000002</v>
      </c>
      <c r="K11">
        <v>0.43562000000000001</v>
      </c>
      <c r="L11">
        <v>2.2664599999999999</v>
      </c>
      <c r="M11">
        <v>2015</v>
      </c>
    </row>
    <row r="12" spans="1:15" x14ac:dyDescent="0.25">
      <c r="A12" t="s">
        <v>28</v>
      </c>
      <c r="B12" t="s">
        <v>29</v>
      </c>
      <c r="C12">
        <v>11</v>
      </c>
      <c r="D12">
        <v>7.2779999999999996</v>
      </c>
      <c r="E12">
        <v>3.4700000000000002E-2</v>
      </c>
      <c r="F12">
        <v>1.2285699999999999</v>
      </c>
      <c r="G12">
        <v>1.22393</v>
      </c>
      <c r="H12">
        <v>0.91386999999999996</v>
      </c>
      <c r="I12">
        <v>0.41319</v>
      </c>
      <c r="J12">
        <v>7.7850000000000003E-2</v>
      </c>
      <c r="K12">
        <v>0.33172000000000001</v>
      </c>
      <c r="L12">
        <v>3.0885400000000001</v>
      </c>
      <c r="M12">
        <v>2015</v>
      </c>
    </row>
    <row r="13" spans="1:15" x14ac:dyDescent="0.25">
      <c r="A13" t="s">
        <v>30</v>
      </c>
      <c r="B13" t="s">
        <v>31</v>
      </c>
      <c r="C13">
        <v>12</v>
      </c>
      <c r="D13">
        <v>7.226</v>
      </c>
      <c r="E13">
        <v>4.4540000000000003E-2</v>
      </c>
      <c r="F13">
        <v>0.95577999999999996</v>
      </c>
      <c r="G13">
        <v>1.2378800000000001</v>
      </c>
      <c r="H13">
        <v>0.86026999999999998</v>
      </c>
      <c r="I13">
        <v>0.63375999999999999</v>
      </c>
      <c r="J13">
        <v>0.10582999999999999</v>
      </c>
      <c r="K13">
        <v>0.25496999999999997</v>
      </c>
      <c r="L13">
        <v>3.1772800000000001</v>
      </c>
      <c r="M13">
        <v>2015</v>
      </c>
    </row>
    <row r="14" spans="1:15" x14ac:dyDescent="0.25">
      <c r="A14" t="s">
        <v>32</v>
      </c>
      <c r="B14" t="s">
        <v>16</v>
      </c>
      <c r="C14">
        <v>13</v>
      </c>
      <c r="D14">
        <v>7.2</v>
      </c>
      <c r="E14">
        <v>3.7510000000000002E-2</v>
      </c>
      <c r="F14">
        <v>1.3372299999999999</v>
      </c>
      <c r="G14">
        <v>1.29704</v>
      </c>
      <c r="H14">
        <v>0.89041999999999999</v>
      </c>
      <c r="I14">
        <v>0.62433000000000005</v>
      </c>
      <c r="J14">
        <v>0.18676000000000001</v>
      </c>
      <c r="K14">
        <v>0.33088000000000001</v>
      </c>
      <c r="L14">
        <v>2.5331999999999999</v>
      </c>
      <c r="M14">
        <v>2015</v>
      </c>
    </row>
    <row r="15" spans="1:15" x14ac:dyDescent="0.25">
      <c r="A15" t="s">
        <v>33</v>
      </c>
      <c r="B15" t="s">
        <v>31</v>
      </c>
      <c r="C15">
        <v>14</v>
      </c>
      <c r="D15">
        <v>7.1870000000000003</v>
      </c>
      <c r="E15">
        <v>4.1759999999999999E-2</v>
      </c>
      <c r="F15">
        <v>1.02054</v>
      </c>
      <c r="G15">
        <v>0.91451000000000005</v>
      </c>
      <c r="H15">
        <v>0.81444000000000005</v>
      </c>
      <c r="I15">
        <v>0.48181000000000002</v>
      </c>
      <c r="J15">
        <v>0.21312</v>
      </c>
      <c r="K15">
        <v>0.14074</v>
      </c>
      <c r="L15">
        <v>3.6021399999999999</v>
      </c>
      <c r="M15">
        <v>2015</v>
      </c>
    </row>
    <row r="16" spans="1:15" x14ac:dyDescent="0.25">
      <c r="A16" t="s">
        <v>34</v>
      </c>
      <c r="B16" t="s">
        <v>21</v>
      </c>
      <c r="C16">
        <v>15</v>
      </c>
      <c r="D16">
        <v>7.1189999999999998</v>
      </c>
      <c r="E16">
        <v>3.8390000000000001E-2</v>
      </c>
      <c r="F16">
        <v>1.3945099999999999</v>
      </c>
      <c r="G16">
        <v>1.2471099999999999</v>
      </c>
      <c r="H16">
        <v>0.86178999999999994</v>
      </c>
      <c r="I16">
        <v>0.54603999999999997</v>
      </c>
      <c r="J16">
        <v>0.15890000000000001</v>
      </c>
      <c r="K16">
        <v>0.40105000000000002</v>
      </c>
      <c r="L16">
        <v>2.5101100000000001</v>
      </c>
      <c r="M16">
        <v>2015</v>
      </c>
    </row>
    <row r="17" spans="1:13" x14ac:dyDescent="0.25">
      <c r="A17" t="s">
        <v>35</v>
      </c>
      <c r="B17" t="s">
        <v>31</v>
      </c>
      <c r="C17">
        <v>16</v>
      </c>
      <c r="D17">
        <v>6.9829999999999997</v>
      </c>
      <c r="E17">
        <v>4.0759999999999998E-2</v>
      </c>
      <c r="F17">
        <v>0.98124</v>
      </c>
      <c r="G17">
        <v>1.2328699999999999</v>
      </c>
      <c r="H17">
        <v>0.69701999999999997</v>
      </c>
      <c r="I17">
        <v>0.49048999999999998</v>
      </c>
      <c r="J17">
        <v>0.17521</v>
      </c>
      <c r="K17">
        <v>0.14574000000000001</v>
      </c>
      <c r="L17">
        <v>3.2600099999999999</v>
      </c>
      <c r="M17">
        <v>2015</v>
      </c>
    </row>
    <row r="18" spans="1:13" x14ac:dyDescent="0.25">
      <c r="A18" t="s">
        <v>36</v>
      </c>
      <c r="B18" t="s">
        <v>16</v>
      </c>
      <c r="C18">
        <v>17</v>
      </c>
      <c r="D18">
        <v>6.9459999999999997</v>
      </c>
      <c r="E18">
        <v>3.499E-2</v>
      </c>
      <c r="F18">
        <v>1.5639099999999999</v>
      </c>
      <c r="G18">
        <v>1.21963</v>
      </c>
      <c r="H18">
        <v>0.91893999999999998</v>
      </c>
      <c r="I18">
        <v>0.61582999999999999</v>
      </c>
      <c r="J18">
        <v>0.37797999999999998</v>
      </c>
      <c r="K18">
        <v>0.28033999999999998</v>
      </c>
      <c r="L18">
        <v>1.9696100000000001</v>
      </c>
      <c r="M18">
        <v>2015</v>
      </c>
    </row>
    <row r="19" spans="1:13" x14ac:dyDescent="0.25">
      <c r="A19" t="s">
        <v>37</v>
      </c>
      <c r="B19" t="s">
        <v>16</v>
      </c>
      <c r="C19">
        <v>18</v>
      </c>
      <c r="D19">
        <v>6.94</v>
      </c>
      <c r="E19">
        <v>3.6760000000000001E-2</v>
      </c>
      <c r="F19">
        <v>1.33596</v>
      </c>
      <c r="G19">
        <v>1.36948</v>
      </c>
      <c r="H19">
        <v>0.89532999999999996</v>
      </c>
      <c r="I19">
        <v>0.61777000000000004</v>
      </c>
      <c r="J19">
        <v>0.28703000000000001</v>
      </c>
      <c r="K19">
        <v>0.45900999999999997</v>
      </c>
      <c r="L19">
        <v>1.9757</v>
      </c>
      <c r="M19">
        <v>2015</v>
      </c>
    </row>
    <row r="20" spans="1:13" x14ac:dyDescent="0.25">
      <c r="A20" t="s">
        <v>38</v>
      </c>
      <c r="B20" t="s">
        <v>16</v>
      </c>
      <c r="C20">
        <v>19</v>
      </c>
      <c r="D20">
        <v>6.9370000000000003</v>
      </c>
      <c r="E20">
        <v>3.5950000000000003E-2</v>
      </c>
      <c r="F20">
        <v>1.30782</v>
      </c>
      <c r="G20">
        <v>1.28566</v>
      </c>
      <c r="H20">
        <v>0.89666999999999997</v>
      </c>
      <c r="I20">
        <v>0.58450000000000002</v>
      </c>
      <c r="J20">
        <v>0.22539999999999999</v>
      </c>
      <c r="K20">
        <v>0.2225</v>
      </c>
      <c r="L20">
        <v>2.4148399999999999</v>
      </c>
      <c r="M20">
        <v>2015</v>
      </c>
    </row>
    <row r="21" spans="1:13" x14ac:dyDescent="0.25">
      <c r="A21" t="s">
        <v>39</v>
      </c>
      <c r="B21" t="s">
        <v>29</v>
      </c>
      <c r="C21">
        <v>20</v>
      </c>
      <c r="D21">
        <v>6.9009999999999998</v>
      </c>
      <c r="E21">
        <v>3.7289999999999997E-2</v>
      </c>
      <c r="F21">
        <v>1.42727</v>
      </c>
      <c r="G21">
        <v>1.12575</v>
      </c>
      <c r="H21">
        <v>0.80925000000000002</v>
      </c>
      <c r="I21">
        <v>0.64156999999999997</v>
      </c>
      <c r="J21">
        <v>0.38583000000000001</v>
      </c>
      <c r="K21">
        <v>0.26428000000000001</v>
      </c>
      <c r="L21">
        <v>2.24743</v>
      </c>
      <c r="M21">
        <v>2015</v>
      </c>
    </row>
    <row r="22" spans="1:13" x14ac:dyDescent="0.25">
      <c r="A22" t="s">
        <v>40</v>
      </c>
      <c r="B22" t="s">
        <v>16</v>
      </c>
      <c r="C22">
        <v>21</v>
      </c>
      <c r="D22">
        <v>6.867</v>
      </c>
      <c r="E22">
        <v>1.866E-2</v>
      </c>
      <c r="F22">
        <v>1.26637</v>
      </c>
      <c r="G22">
        <v>1.28548</v>
      </c>
      <c r="H22">
        <v>0.90942999999999996</v>
      </c>
      <c r="I22">
        <v>0.59624999999999995</v>
      </c>
      <c r="J22">
        <v>0.32067000000000001</v>
      </c>
      <c r="K22">
        <v>0.51912000000000003</v>
      </c>
      <c r="L22">
        <v>1.96994</v>
      </c>
      <c r="M22">
        <v>2015</v>
      </c>
    </row>
    <row r="23" spans="1:13" x14ac:dyDescent="0.25">
      <c r="A23" t="s">
        <v>41</v>
      </c>
      <c r="B23" t="s">
        <v>29</v>
      </c>
      <c r="C23">
        <v>22</v>
      </c>
      <c r="D23">
        <v>6.8529999999999998</v>
      </c>
      <c r="E23">
        <v>5.3350000000000002E-2</v>
      </c>
      <c r="F23">
        <v>1.3601099999999999</v>
      </c>
      <c r="G23">
        <v>1.08182</v>
      </c>
      <c r="H23">
        <v>0.76275999999999999</v>
      </c>
      <c r="I23">
        <v>0.63273999999999997</v>
      </c>
      <c r="J23">
        <v>0.32523999999999997</v>
      </c>
      <c r="K23">
        <v>0.21542</v>
      </c>
      <c r="L23">
        <v>2.4748899999999998</v>
      </c>
      <c r="M23">
        <v>2015</v>
      </c>
    </row>
    <row r="24" spans="1:13" x14ac:dyDescent="0.25">
      <c r="A24" t="s">
        <v>42</v>
      </c>
      <c r="B24" t="s">
        <v>31</v>
      </c>
      <c r="C24">
        <v>23</v>
      </c>
      <c r="D24">
        <v>6.81</v>
      </c>
      <c r="E24">
        <v>6.4759999999999998E-2</v>
      </c>
      <c r="F24">
        <v>1.0442400000000001</v>
      </c>
      <c r="G24">
        <v>1.25596</v>
      </c>
      <c r="H24">
        <v>0.72052000000000005</v>
      </c>
      <c r="I24">
        <v>0.42908000000000002</v>
      </c>
      <c r="J24">
        <v>0.11069</v>
      </c>
      <c r="K24">
        <v>5.8409999999999997E-2</v>
      </c>
      <c r="L24">
        <v>3.1913100000000001</v>
      </c>
      <c r="M24">
        <v>2015</v>
      </c>
    </row>
    <row r="25" spans="1:13" x14ac:dyDescent="0.25">
      <c r="A25" t="s">
        <v>43</v>
      </c>
      <c r="B25" t="s">
        <v>44</v>
      </c>
      <c r="C25">
        <v>24</v>
      </c>
      <c r="D25">
        <v>6.798</v>
      </c>
      <c r="E25">
        <v>3.78E-2</v>
      </c>
      <c r="F25">
        <v>1.52186</v>
      </c>
      <c r="G25">
        <v>1.02</v>
      </c>
      <c r="H25">
        <v>1.02525</v>
      </c>
      <c r="I25">
        <v>0.54252</v>
      </c>
      <c r="J25">
        <v>0.49209999999999998</v>
      </c>
      <c r="K25">
        <v>0.31104999999999999</v>
      </c>
      <c r="L25">
        <v>1.8850100000000001</v>
      </c>
      <c r="M25">
        <v>2015</v>
      </c>
    </row>
    <row r="26" spans="1:13" x14ac:dyDescent="0.25">
      <c r="A26" t="s">
        <v>45</v>
      </c>
      <c r="B26" t="s">
        <v>31</v>
      </c>
      <c r="C26">
        <v>25</v>
      </c>
      <c r="D26">
        <v>6.7859999999999996</v>
      </c>
      <c r="E26">
        <v>4.9099999999999998E-2</v>
      </c>
      <c r="F26">
        <v>1.0635300000000001</v>
      </c>
      <c r="G26">
        <v>1.1984999999999999</v>
      </c>
      <c r="H26">
        <v>0.79661000000000004</v>
      </c>
      <c r="I26">
        <v>0.54210000000000003</v>
      </c>
      <c r="J26">
        <v>9.2700000000000005E-2</v>
      </c>
      <c r="K26">
        <v>0.24434</v>
      </c>
      <c r="L26">
        <v>2.8484799999999999</v>
      </c>
      <c r="M26">
        <v>2015</v>
      </c>
    </row>
    <row r="27" spans="1:13" x14ac:dyDescent="0.25">
      <c r="A27" t="s">
        <v>46</v>
      </c>
      <c r="B27" t="s">
        <v>16</v>
      </c>
      <c r="C27">
        <v>26</v>
      </c>
      <c r="D27">
        <v>6.75</v>
      </c>
      <c r="E27">
        <v>1.848E-2</v>
      </c>
      <c r="F27">
        <v>1.32792</v>
      </c>
      <c r="G27">
        <v>1.2993699999999999</v>
      </c>
      <c r="H27">
        <v>0.89185999999999999</v>
      </c>
      <c r="I27">
        <v>0.61477000000000004</v>
      </c>
      <c r="J27">
        <v>0.21843000000000001</v>
      </c>
      <c r="K27">
        <v>0.28214</v>
      </c>
      <c r="L27">
        <v>2.1156899999999998</v>
      </c>
      <c r="M27">
        <v>2015</v>
      </c>
    </row>
    <row r="28" spans="1:13" x14ac:dyDescent="0.25">
      <c r="A28" t="s">
        <v>47</v>
      </c>
      <c r="B28" t="s">
        <v>31</v>
      </c>
      <c r="C28">
        <v>27</v>
      </c>
      <c r="D28">
        <v>6.67</v>
      </c>
      <c r="E28">
        <v>5.8000000000000003E-2</v>
      </c>
      <c r="F28">
        <v>1.1071500000000001</v>
      </c>
      <c r="G28">
        <v>1.1244700000000001</v>
      </c>
      <c r="H28">
        <v>0.85857000000000006</v>
      </c>
      <c r="I28">
        <v>0.44131999999999999</v>
      </c>
      <c r="J28">
        <v>0.12869</v>
      </c>
      <c r="K28">
        <v>0.33362999999999998</v>
      </c>
      <c r="L28">
        <v>2.6758500000000001</v>
      </c>
      <c r="M28">
        <v>2015</v>
      </c>
    </row>
    <row r="29" spans="1:13" x14ac:dyDescent="0.25">
      <c r="A29" t="s">
        <v>48</v>
      </c>
      <c r="B29" t="s">
        <v>29</v>
      </c>
      <c r="C29">
        <v>28</v>
      </c>
      <c r="D29">
        <v>6.6109999999999998</v>
      </c>
      <c r="E29">
        <v>6.2570000000000001E-2</v>
      </c>
      <c r="F29">
        <v>1.69042</v>
      </c>
      <c r="G29">
        <v>1.0786</v>
      </c>
      <c r="H29">
        <v>0.79732999999999998</v>
      </c>
      <c r="I29">
        <v>0.64039999999999997</v>
      </c>
      <c r="J29">
        <v>0.52207999999999999</v>
      </c>
      <c r="K29">
        <v>0.32573000000000002</v>
      </c>
      <c r="L29">
        <v>1.55674</v>
      </c>
      <c r="M29">
        <v>2015</v>
      </c>
    </row>
    <row r="30" spans="1:13" x14ac:dyDescent="0.25">
      <c r="A30" t="s">
        <v>49</v>
      </c>
      <c r="B30" t="s">
        <v>16</v>
      </c>
      <c r="C30">
        <v>29</v>
      </c>
      <c r="D30">
        <v>6.5750000000000002</v>
      </c>
      <c r="E30">
        <v>3.5119999999999998E-2</v>
      </c>
      <c r="F30">
        <v>1.2777799999999999</v>
      </c>
      <c r="G30">
        <v>1.2603800000000001</v>
      </c>
      <c r="H30">
        <v>0.94579000000000002</v>
      </c>
      <c r="I30">
        <v>0.55010999999999999</v>
      </c>
      <c r="J30">
        <v>0.20646</v>
      </c>
      <c r="K30">
        <v>0.12332</v>
      </c>
      <c r="L30">
        <v>2.2112599999999998</v>
      </c>
      <c r="M30">
        <v>2015</v>
      </c>
    </row>
    <row r="31" spans="1:13" x14ac:dyDescent="0.25">
      <c r="A31" t="s">
        <v>50</v>
      </c>
      <c r="B31" t="s">
        <v>31</v>
      </c>
      <c r="C31">
        <v>30</v>
      </c>
      <c r="D31">
        <v>6.5739999999999998</v>
      </c>
      <c r="E31">
        <v>4.6120000000000001E-2</v>
      </c>
      <c r="F31">
        <v>1.0535099999999999</v>
      </c>
      <c r="G31">
        <v>1.24823</v>
      </c>
      <c r="H31">
        <v>0.78722999999999999</v>
      </c>
      <c r="I31">
        <v>0.44973999999999997</v>
      </c>
      <c r="J31">
        <v>8.4839999999999999E-2</v>
      </c>
      <c r="K31">
        <v>0.11451</v>
      </c>
      <c r="L31">
        <v>2.8359999999999999</v>
      </c>
      <c r="M31">
        <v>2015</v>
      </c>
    </row>
    <row r="32" spans="1:13" x14ac:dyDescent="0.25">
      <c r="A32" t="s">
        <v>51</v>
      </c>
      <c r="B32" t="s">
        <v>52</v>
      </c>
      <c r="C32">
        <v>31</v>
      </c>
      <c r="D32">
        <v>6.5049999999999999</v>
      </c>
      <c r="E32">
        <v>4.1680000000000002E-2</v>
      </c>
      <c r="F32">
        <v>1.1789799999999999</v>
      </c>
      <c r="G32">
        <v>1.2064299999999999</v>
      </c>
      <c r="H32">
        <v>0.84482999999999997</v>
      </c>
      <c r="I32">
        <v>0.46364</v>
      </c>
      <c r="J32">
        <v>2.6519999999999998E-2</v>
      </c>
      <c r="K32">
        <v>0.10686</v>
      </c>
      <c r="L32">
        <v>2.6778200000000001</v>
      </c>
      <c r="M32">
        <v>2015</v>
      </c>
    </row>
    <row r="33" spans="1:13" x14ac:dyDescent="0.25">
      <c r="A33" t="s">
        <v>53</v>
      </c>
      <c r="B33" t="s">
        <v>31</v>
      </c>
      <c r="C33">
        <v>32</v>
      </c>
      <c r="D33">
        <v>6.4850000000000003</v>
      </c>
      <c r="E33">
        <v>4.539E-2</v>
      </c>
      <c r="F33">
        <v>1.06166</v>
      </c>
      <c r="G33">
        <v>1.2089000000000001</v>
      </c>
      <c r="H33">
        <v>0.81159999999999999</v>
      </c>
      <c r="I33">
        <v>0.60362000000000005</v>
      </c>
      <c r="J33">
        <v>0.24557999999999999</v>
      </c>
      <c r="K33">
        <v>0.2324</v>
      </c>
      <c r="L33">
        <v>2.3214199999999998</v>
      </c>
      <c r="M33">
        <v>2015</v>
      </c>
    </row>
    <row r="34" spans="1:13" x14ac:dyDescent="0.25">
      <c r="A34" t="s">
        <v>54</v>
      </c>
      <c r="B34" t="s">
        <v>31</v>
      </c>
      <c r="C34">
        <v>33</v>
      </c>
      <c r="D34">
        <v>6.4770000000000003</v>
      </c>
      <c r="E34">
        <v>5.0509999999999999E-2</v>
      </c>
      <c r="F34">
        <v>0.91861000000000004</v>
      </c>
      <c r="G34">
        <v>1.2401800000000001</v>
      </c>
      <c r="H34">
        <v>0.69077</v>
      </c>
      <c r="I34">
        <v>0.53466000000000002</v>
      </c>
      <c r="J34">
        <v>5.1200000000000002E-2</v>
      </c>
      <c r="K34">
        <v>0.18401000000000001</v>
      </c>
      <c r="L34">
        <v>2.85737</v>
      </c>
      <c r="M34">
        <v>2015</v>
      </c>
    </row>
    <row r="35" spans="1:13" x14ac:dyDescent="0.25">
      <c r="A35" t="s">
        <v>55</v>
      </c>
      <c r="B35" t="s">
        <v>44</v>
      </c>
      <c r="C35">
        <v>34</v>
      </c>
      <c r="D35">
        <v>6.4550000000000001</v>
      </c>
      <c r="E35">
        <v>3.5569999999999997E-2</v>
      </c>
      <c r="F35">
        <v>0.96689999999999998</v>
      </c>
      <c r="G35">
        <v>1.2650399999999999</v>
      </c>
      <c r="H35">
        <v>0.73850000000000005</v>
      </c>
      <c r="I35">
        <v>0.55664000000000002</v>
      </c>
      <c r="J35">
        <v>3.1870000000000002E-2</v>
      </c>
      <c r="K35">
        <v>0.57630000000000003</v>
      </c>
      <c r="L35">
        <v>2.3194499999999998</v>
      </c>
      <c r="M35">
        <v>2015</v>
      </c>
    </row>
    <row r="36" spans="1:13" x14ac:dyDescent="0.25">
      <c r="A36" t="s">
        <v>56</v>
      </c>
      <c r="B36" t="s">
        <v>29</v>
      </c>
      <c r="C36">
        <v>35</v>
      </c>
      <c r="D36">
        <v>6.4109999999999996</v>
      </c>
      <c r="E36">
        <v>4.6330000000000003E-2</v>
      </c>
      <c r="F36">
        <v>1.39541</v>
      </c>
      <c r="G36">
        <v>1.0839300000000001</v>
      </c>
      <c r="H36">
        <v>0.72024999999999995</v>
      </c>
      <c r="I36">
        <v>0.31047999999999998</v>
      </c>
      <c r="J36">
        <v>0.32523999999999997</v>
      </c>
      <c r="K36">
        <v>0.13705999999999999</v>
      </c>
      <c r="L36">
        <v>2.43872</v>
      </c>
      <c r="M36">
        <v>2015</v>
      </c>
    </row>
    <row r="37" spans="1:13" x14ac:dyDescent="0.25">
      <c r="A37" t="s">
        <v>57</v>
      </c>
      <c r="B37" t="s">
        <v>16</v>
      </c>
      <c r="C37">
        <v>36</v>
      </c>
      <c r="D37">
        <v>6.3289999999999997</v>
      </c>
      <c r="E37">
        <v>3.4680000000000002E-2</v>
      </c>
      <c r="F37">
        <v>1.23011</v>
      </c>
      <c r="G37">
        <v>1.31379</v>
      </c>
      <c r="H37">
        <v>0.95562000000000002</v>
      </c>
      <c r="I37">
        <v>0.45950999999999997</v>
      </c>
      <c r="J37">
        <v>6.3979999999999995E-2</v>
      </c>
      <c r="K37">
        <v>0.18226999999999999</v>
      </c>
      <c r="L37">
        <v>2.1236700000000002</v>
      </c>
      <c r="M37">
        <v>2015</v>
      </c>
    </row>
    <row r="38" spans="1:13" x14ac:dyDescent="0.25">
      <c r="A38" t="s">
        <v>58</v>
      </c>
      <c r="B38" t="s">
        <v>16</v>
      </c>
      <c r="C38">
        <v>37</v>
      </c>
      <c r="D38">
        <v>6.3019999999999996</v>
      </c>
      <c r="E38">
        <v>4.206E-2</v>
      </c>
      <c r="F38">
        <v>1.2074</v>
      </c>
      <c r="G38">
        <v>1.30203</v>
      </c>
      <c r="H38">
        <v>0.88721000000000005</v>
      </c>
      <c r="I38">
        <v>0.60365000000000002</v>
      </c>
      <c r="J38">
        <v>0.13586000000000001</v>
      </c>
      <c r="K38">
        <v>0.51751999999999998</v>
      </c>
      <c r="L38">
        <v>1.6488</v>
      </c>
      <c r="M38">
        <v>2015</v>
      </c>
    </row>
    <row r="39" spans="1:13" x14ac:dyDescent="0.25">
      <c r="A39" t="s">
        <v>59</v>
      </c>
      <c r="B39" t="s">
        <v>60</v>
      </c>
      <c r="C39">
        <v>38</v>
      </c>
      <c r="D39">
        <v>6.298</v>
      </c>
      <c r="E39">
        <v>3.8679999999999999E-2</v>
      </c>
      <c r="F39">
        <v>1.29098</v>
      </c>
      <c r="G39">
        <v>1.0761700000000001</v>
      </c>
      <c r="H39">
        <v>0.87529999999999997</v>
      </c>
      <c r="I39">
        <v>0.39739999999999998</v>
      </c>
      <c r="J39">
        <v>8.1290000000000001E-2</v>
      </c>
      <c r="K39">
        <v>0.25375999999999999</v>
      </c>
      <c r="L39">
        <v>2.3232300000000001</v>
      </c>
      <c r="M39">
        <v>2015</v>
      </c>
    </row>
    <row r="40" spans="1:13" x14ac:dyDescent="0.25">
      <c r="A40" t="s">
        <v>61</v>
      </c>
      <c r="B40" t="s">
        <v>29</v>
      </c>
      <c r="C40">
        <v>39</v>
      </c>
      <c r="D40">
        <v>6.2949999999999999</v>
      </c>
      <c r="E40">
        <v>4.4560000000000002E-2</v>
      </c>
      <c r="F40">
        <v>1.5542199999999999</v>
      </c>
      <c r="G40">
        <v>1.16594</v>
      </c>
      <c r="H40">
        <v>0.72492000000000001</v>
      </c>
      <c r="I40">
        <v>0.55498999999999998</v>
      </c>
      <c r="J40">
        <v>0.25608999999999998</v>
      </c>
      <c r="K40">
        <v>0.16228000000000001</v>
      </c>
      <c r="L40">
        <v>1.8763399999999999</v>
      </c>
      <c r="M40">
        <v>2015</v>
      </c>
    </row>
    <row r="41" spans="1:13" x14ac:dyDescent="0.25">
      <c r="A41" t="s">
        <v>62</v>
      </c>
      <c r="B41" t="s">
        <v>31</v>
      </c>
      <c r="C41">
        <v>40</v>
      </c>
      <c r="D41">
        <v>6.2690000000000001</v>
      </c>
      <c r="E41">
        <v>9.8110000000000003E-2</v>
      </c>
      <c r="F41">
        <v>0.99534</v>
      </c>
      <c r="G41">
        <v>0.97199999999999998</v>
      </c>
      <c r="H41">
        <v>0.60819999999999996</v>
      </c>
      <c r="I41">
        <v>0.59657000000000004</v>
      </c>
      <c r="J41">
        <v>0.13633000000000001</v>
      </c>
      <c r="K41">
        <v>0.16991000000000001</v>
      </c>
      <c r="L41">
        <v>2.79094</v>
      </c>
      <c r="M41">
        <v>2015</v>
      </c>
    </row>
    <row r="42" spans="1:13" x14ac:dyDescent="0.25">
      <c r="A42" t="s">
        <v>63</v>
      </c>
      <c r="B42" t="s">
        <v>31</v>
      </c>
      <c r="C42">
        <v>41</v>
      </c>
      <c r="D42">
        <v>6.1680000000000001</v>
      </c>
      <c r="E42">
        <v>0.10895000000000001</v>
      </c>
      <c r="F42">
        <v>1.21183</v>
      </c>
      <c r="G42">
        <v>1.18354</v>
      </c>
      <c r="H42">
        <v>0.61482999999999999</v>
      </c>
      <c r="I42">
        <v>0.55884</v>
      </c>
      <c r="J42">
        <v>1.14E-2</v>
      </c>
      <c r="K42">
        <v>0.31844</v>
      </c>
      <c r="L42">
        <v>2.2688199999999998</v>
      </c>
      <c r="M42">
        <v>2015</v>
      </c>
    </row>
    <row r="43" spans="1:13" x14ac:dyDescent="0.25">
      <c r="A43" t="s">
        <v>64</v>
      </c>
      <c r="B43" t="s">
        <v>31</v>
      </c>
      <c r="C43">
        <v>42</v>
      </c>
      <c r="D43">
        <v>6.13</v>
      </c>
      <c r="E43">
        <v>5.6180000000000001E-2</v>
      </c>
      <c r="F43">
        <v>0.76454</v>
      </c>
      <c r="G43">
        <v>1.0250699999999999</v>
      </c>
      <c r="H43">
        <v>0.67737000000000003</v>
      </c>
      <c r="I43">
        <v>0.40350000000000003</v>
      </c>
      <c r="J43">
        <v>0.11776</v>
      </c>
      <c r="K43">
        <v>0.10692</v>
      </c>
      <c r="L43">
        <v>3.0350000000000001</v>
      </c>
      <c r="M43">
        <v>2015</v>
      </c>
    </row>
    <row r="44" spans="1:13" x14ac:dyDescent="0.25">
      <c r="A44" t="s">
        <v>65</v>
      </c>
      <c r="B44" t="s">
        <v>31</v>
      </c>
      <c r="C44">
        <v>43</v>
      </c>
      <c r="D44">
        <v>6.1230000000000002</v>
      </c>
      <c r="E44">
        <v>5.2240000000000002E-2</v>
      </c>
      <c r="F44">
        <v>0.74553000000000003</v>
      </c>
      <c r="G44">
        <v>1.04356</v>
      </c>
      <c r="H44">
        <v>0.64424999999999999</v>
      </c>
      <c r="I44">
        <v>0.57733000000000001</v>
      </c>
      <c r="J44">
        <v>9.4719999999999999E-2</v>
      </c>
      <c r="K44">
        <v>0.27489000000000002</v>
      </c>
      <c r="L44">
        <v>2.74255</v>
      </c>
      <c r="M44">
        <v>2015</v>
      </c>
    </row>
    <row r="45" spans="1:13" x14ac:dyDescent="0.25">
      <c r="A45" t="s">
        <v>66</v>
      </c>
      <c r="B45" t="s">
        <v>52</v>
      </c>
      <c r="C45">
        <v>44</v>
      </c>
      <c r="D45">
        <v>6.0030000000000001</v>
      </c>
      <c r="E45">
        <v>4.3610000000000003E-2</v>
      </c>
      <c r="F45">
        <v>0.63244</v>
      </c>
      <c r="G45">
        <v>1.34043</v>
      </c>
      <c r="H45">
        <v>0.59772000000000003</v>
      </c>
      <c r="I45">
        <v>0.65820999999999996</v>
      </c>
      <c r="J45">
        <v>0.30825999999999998</v>
      </c>
      <c r="K45">
        <v>0.22836999999999999</v>
      </c>
      <c r="L45">
        <v>2.2374100000000001</v>
      </c>
      <c r="M45">
        <v>2015</v>
      </c>
    </row>
    <row r="46" spans="1:13" x14ac:dyDescent="0.25">
      <c r="A46" t="s">
        <v>67</v>
      </c>
      <c r="B46" t="s">
        <v>52</v>
      </c>
      <c r="C46">
        <v>45</v>
      </c>
      <c r="D46">
        <v>5.9950000000000001</v>
      </c>
      <c r="E46">
        <v>4.267E-2</v>
      </c>
      <c r="F46">
        <v>1.1689099999999999</v>
      </c>
      <c r="G46">
        <v>1.26999</v>
      </c>
      <c r="H46">
        <v>0.78902000000000005</v>
      </c>
      <c r="I46">
        <v>0.31751000000000001</v>
      </c>
      <c r="J46">
        <v>3.431E-2</v>
      </c>
      <c r="K46">
        <v>0.16893</v>
      </c>
      <c r="L46">
        <v>2.2463899999999999</v>
      </c>
      <c r="M46">
        <v>2015</v>
      </c>
    </row>
    <row r="47" spans="1:13" x14ac:dyDescent="0.25">
      <c r="A47" t="s">
        <v>68</v>
      </c>
      <c r="B47" t="s">
        <v>60</v>
      </c>
      <c r="C47">
        <v>46</v>
      </c>
      <c r="D47">
        <v>5.9870000000000001</v>
      </c>
      <c r="E47">
        <v>3.5810000000000002E-2</v>
      </c>
      <c r="F47">
        <v>1.27074</v>
      </c>
      <c r="G47">
        <v>1.25712</v>
      </c>
      <c r="H47">
        <v>0.99111000000000005</v>
      </c>
      <c r="I47">
        <v>0.49614999999999998</v>
      </c>
      <c r="J47">
        <v>0.18060000000000001</v>
      </c>
      <c r="K47">
        <v>0.10705000000000001</v>
      </c>
      <c r="L47">
        <v>1.68435</v>
      </c>
      <c r="M47">
        <v>2015</v>
      </c>
    </row>
    <row r="48" spans="1:13" x14ac:dyDescent="0.25">
      <c r="A48" t="s">
        <v>69</v>
      </c>
      <c r="B48" t="s">
        <v>60</v>
      </c>
      <c r="C48">
        <v>47</v>
      </c>
      <c r="D48">
        <v>5.984</v>
      </c>
      <c r="E48">
        <v>4.0980000000000003E-2</v>
      </c>
      <c r="F48">
        <v>1.24461</v>
      </c>
      <c r="G48">
        <v>0.95774000000000004</v>
      </c>
      <c r="H48">
        <v>0.96538000000000002</v>
      </c>
      <c r="I48">
        <v>0.33207999999999999</v>
      </c>
      <c r="J48">
        <v>7.8570000000000001E-2</v>
      </c>
      <c r="K48">
        <v>0.18557000000000001</v>
      </c>
      <c r="L48">
        <v>2.2197800000000001</v>
      </c>
      <c r="M48">
        <v>2015</v>
      </c>
    </row>
    <row r="49" spans="1:13" x14ac:dyDescent="0.25">
      <c r="A49" t="s">
        <v>70</v>
      </c>
      <c r="B49" t="s">
        <v>31</v>
      </c>
      <c r="C49">
        <v>48</v>
      </c>
      <c r="D49">
        <v>5.9749999999999996</v>
      </c>
      <c r="E49">
        <v>4.5280000000000001E-2</v>
      </c>
      <c r="F49">
        <v>0.86402000000000001</v>
      </c>
      <c r="G49">
        <v>0.99902999999999997</v>
      </c>
      <c r="H49">
        <v>0.79074999999999995</v>
      </c>
      <c r="I49">
        <v>0.48574000000000001</v>
      </c>
      <c r="J49">
        <v>0.18090000000000001</v>
      </c>
      <c r="K49">
        <v>0.11541</v>
      </c>
      <c r="L49">
        <v>2.5394199999999998</v>
      </c>
      <c r="M49">
        <v>2015</v>
      </c>
    </row>
    <row r="50" spans="1:13" x14ac:dyDescent="0.25">
      <c r="A50" t="s">
        <v>71</v>
      </c>
      <c r="B50" t="s">
        <v>29</v>
      </c>
      <c r="C50">
        <v>49</v>
      </c>
      <c r="D50">
        <v>5.96</v>
      </c>
      <c r="E50">
        <v>5.4120000000000001E-2</v>
      </c>
      <c r="F50">
        <v>1.32376</v>
      </c>
      <c r="G50">
        <v>1.21624</v>
      </c>
      <c r="H50">
        <v>0.74716000000000005</v>
      </c>
      <c r="I50">
        <v>0.45491999999999999</v>
      </c>
      <c r="J50">
        <v>0.30599999999999999</v>
      </c>
      <c r="K50">
        <v>0.17362</v>
      </c>
      <c r="L50">
        <v>1.73797</v>
      </c>
      <c r="M50">
        <v>2015</v>
      </c>
    </row>
    <row r="51" spans="1:13" x14ac:dyDescent="0.25">
      <c r="A51" t="s">
        <v>72</v>
      </c>
      <c r="B51" t="s">
        <v>16</v>
      </c>
      <c r="C51">
        <v>50</v>
      </c>
      <c r="D51">
        <v>5.9480000000000004</v>
      </c>
      <c r="E51">
        <v>3.9140000000000001E-2</v>
      </c>
      <c r="F51">
        <v>1.2511399999999999</v>
      </c>
      <c r="G51">
        <v>1.19777</v>
      </c>
      <c r="H51">
        <v>0.95445999999999998</v>
      </c>
      <c r="I51">
        <v>0.26235999999999998</v>
      </c>
      <c r="J51">
        <v>2.9010000000000001E-2</v>
      </c>
      <c r="K51">
        <v>0.22822999999999999</v>
      </c>
      <c r="L51">
        <v>2.0251800000000002</v>
      </c>
      <c r="M51">
        <v>2015</v>
      </c>
    </row>
    <row r="52" spans="1:13" x14ac:dyDescent="0.25">
      <c r="A52" t="s">
        <v>73</v>
      </c>
      <c r="B52" t="s">
        <v>31</v>
      </c>
      <c r="C52">
        <v>51</v>
      </c>
      <c r="D52">
        <v>5.89</v>
      </c>
      <c r="E52">
        <v>5.6419999999999998E-2</v>
      </c>
      <c r="F52">
        <v>0.68132999999999999</v>
      </c>
      <c r="G52">
        <v>0.97841</v>
      </c>
      <c r="H52">
        <v>0.53920000000000001</v>
      </c>
      <c r="I52">
        <v>0.57413999999999998</v>
      </c>
      <c r="J52">
        <v>8.7999999999999995E-2</v>
      </c>
      <c r="K52">
        <v>0.20535999999999999</v>
      </c>
      <c r="L52">
        <v>2.82334</v>
      </c>
      <c r="M52">
        <v>2015</v>
      </c>
    </row>
    <row r="53" spans="1:13" x14ac:dyDescent="0.25">
      <c r="A53" t="s">
        <v>74</v>
      </c>
      <c r="B53" t="s">
        <v>52</v>
      </c>
      <c r="C53">
        <v>52</v>
      </c>
      <c r="D53">
        <v>5.8890000000000002</v>
      </c>
      <c r="E53">
        <v>3.7990000000000003E-2</v>
      </c>
      <c r="F53">
        <v>0.59448000000000001</v>
      </c>
      <c r="G53">
        <v>1.01528</v>
      </c>
      <c r="H53">
        <v>0.61826000000000003</v>
      </c>
      <c r="I53">
        <v>0.32818000000000003</v>
      </c>
      <c r="J53">
        <v>1.6150000000000001E-2</v>
      </c>
      <c r="K53">
        <v>0.20951</v>
      </c>
      <c r="L53">
        <v>3.1071200000000001</v>
      </c>
      <c r="M53">
        <v>2015</v>
      </c>
    </row>
    <row r="54" spans="1:13" x14ac:dyDescent="0.25">
      <c r="A54" t="s">
        <v>75</v>
      </c>
      <c r="B54" t="s">
        <v>31</v>
      </c>
      <c r="C54">
        <v>53</v>
      </c>
      <c r="D54">
        <v>5.8780000000000001</v>
      </c>
      <c r="E54">
        <v>4.5629999999999997E-2</v>
      </c>
      <c r="F54">
        <v>0.75985000000000003</v>
      </c>
      <c r="G54">
        <v>1.30477</v>
      </c>
      <c r="H54">
        <v>0.66098000000000001</v>
      </c>
      <c r="I54">
        <v>0.53898999999999997</v>
      </c>
      <c r="J54">
        <v>8.2419999999999993E-2</v>
      </c>
      <c r="K54">
        <v>0.34239999999999998</v>
      </c>
      <c r="L54">
        <v>2.1889599999999998</v>
      </c>
      <c r="M54">
        <v>2015</v>
      </c>
    </row>
    <row r="55" spans="1:13" x14ac:dyDescent="0.25">
      <c r="A55" t="s">
        <v>76</v>
      </c>
      <c r="B55" t="s">
        <v>52</v>
      </c>
      <c r="C55">
        <v>54</v>
      </c>
      <c r="D55">
        <v>5.8550000000000004</v>
      </c>
      <c r="E55">
        <v>4.1140000000000003E-2</v>
      </c>
      <c r="F55">
        <v>1.1225400000000001</v>
      </c>
      <c r="G55">
        <v>1.1224099999999999</v>
      </c>
      <c r="H55">
        <v>0.64368000000000003</v>
      </c>
      <c r="I55">
        <v>0.51649</v>
      </c>
      <c r="J55">
        <v>8.4540000000000004E-2</v>
      </c>
      <c r="K55">
        <v>0.11827</v>
      </c>
      <c r="L55">
        <v>2.24729</v>
      </c>
      <c r="M55">
        <v>2015</v>
      </c>
    </row>
    <row r="56" spans="1:13" x14ac:dyDescent="0.25">
      <c r="A56" t="s">
        <v>77</v>
      </c>
      <c r="B56" t="s">
        <v>52</v>
      </c>
      <c r="C56">
        <v>55</v>
      </c>
      <c r="D56">
        <v>5.8479999999999999</v>
      </c>
      <c r="E56">
        <v>4.2509999999999999E-2</v>
      </c>
      <c r="F56">
        <v>1.1849799999999999</v>
      </c>
      <c r="G56">
        <v>1.2738499999999999</v>
      </c>
      <c r="H56">
        <v>0.87336999999999998</v>
      </c>
      <c r="I56">
        <v>0.60855000000000004</v>
      </c>
      <c r="J56">
        <v>3.7870000000000001E-2</v>
      </c>
      <c r="K56">
        <v>0.25328000000000001</v>
      </c>
      <c r="L56">
        <v>1.6158300000000001</v>
      </c>
      <c r="M56">
        <v>2015</v>
      </c>
    </row>
    <row r="57" spans="1:13" x14ac:dyDescent="0.25">
      <c r="A57" t="s">
        <v>78</v>
      </c>
      <c r="B57" t="s">
        <v>52</v>
      </c>
      <c r="C57">
        <v>56</v>
      </c>
      <c r="D57">
        <v>5.8330000000000002</v>
      </c>
      <c r="E57">
        <v>3.8429999999999999E-2</v>
      </c>
      <c r="F57">
        <v>1.14723</v>
      </c>
      <c r="G57">
        <v>1.25745</v>
      </c>
      <c r="H57">
        <v>0.73128000000000004</v>
      </c>
      <c r="I57">
        <v>0.21342</v>
      </c>
      <c r="J57">
        <v>1.031E-2</v>
      </c>
      <c r="K57">
        <v>2.6409999999999999E-2</v>
      </c>
      <c r="L57">
        <v>2.4464899999999998</v>
      </c>
      <c r="M57">
        <v>2015</v>
      </c>
    </row>
    <row r="58" spans="1:13" x14ac:dyDescent="0.25">
      <c r="A58" t="s">
        <v>79</v>
      </c>
      <c r="B58" t="s">
        <v>31</v>
      </c>
      <c r="C58">
        <v>57</v>
      </c>
      <c r="D58">
        <v>5.8280000000000003</v>
      </c>
      <c r="E58">
        <v>5.3710000000000001E-2</v>
      </c>
      <c r="F58">
        <v>0.59325000000000006</v>
      </c>
      <c r="G58">
        <v>1.14184</v>
      </c>
      <c r="H58">
        <v>0.74314000000000002</v>
      </c>
      <c r="I58">
        <v>0.55474999999999997</v>
      </c>
      <c r="J58">
        <v>0.19317000000000001</v>
      </c>
      <c r="K58">
        <v>0.27815000000000001</v>
      </c>
      <c r="L58">
        <v>2.3240699999999999</v>
      </c>
      <c r="M58">
        <v>2015</v>
      </c>
    </row>
    <row r="59" spans="1:13" x14ac:dyDescent="0.25">
      <c r="A59" t="s">
        <v>80</v>
      </c>
      <c r="B59" t="s">
        <v>31</v>
      </c>
      <c r="C59">
        <v>58</v>
      </c>
      <c r="D59">
        <v>5.8239999999999998</v>
      </c>
      <c r="E59">
        <v>4.6149999999999997E-2</v>
      </c>
      <c r="F59">
        <v>0.90019000000000005</v>
      </c>
      <c r="G59">
        <v>0.97458999999999996</v>
      </c>
      <c r="H59">
        <v>0.73016999999999999</v>
      </c>
      <c r="I59">
        <v>0.41496</v>
      </c>
      <c r="J59">
        <v>5.9889999999999999E-2</v>
      </c>
      <c r="K59">
        <v>0.14982000000000001</v>
      </c>
      <c r="L59">
        <v>2.5945</v>
      </c>
      <c r="M59">
        <v>2015</v>
      </c>
    </row>
    <row r="60" spans="1:13" x14ac:dyDescent="0.25">
      <c r="A60" t="s">
        <v>81</v>
      </c>
      <c r="B60" t="s">
        <v>52</v>
      </c>
      <c r="C60">
        <v>59</v>
      </c>
      <c r="D60">
        <v>5.8129999999999997</v>
      </c>
      <c r="E60">
        <v>3.9379999999999998E-2</v>
      </c>
      <c r="F60">
        <v>1.0319199999999999</v>
      </c>
      <c r="G60">
        <v>1.23289</v>
      </c>
      <c r="H60">
        <v>0.73607999999999996</v>
      </c>
      <c r="I60">
        <v>0.37938</v>
      </c>
      <c r="J60">
        <v>0.19089999999999999</v>
      </c>
      <c r="K60">
        <v>0.11046</v>
      </c>
      <c r="L60">
        <v>2.1309</v>
      </c>
      <c r="M60">
        <v>2015</v>
      </c>
    </row>
    <row r="61" spans="1:13" x14ac:dyDescent="0.25">
      <c r="A61" t="s">
        <v>82</v>
      </c>
      <c r="B61" t="s">
        <v>52</v>
      </c>
      <c r="C61">
        <v>60</v>
      </c>
      <c r="D61">
        <v>5.7910000000000004</v>
      </c>
      <c r="E61">
        <v>4.2630000000000001E-2</v>
      </c>
      <c r="F61">
        <v>1.1255500000000001</v>
      </c>
      <c r="G61">
        <v>1.27948</v>
      </c>
      <c r="H61">
        <v>0.77903</v>
      </c>
      <c r="I61">
        <v>0.53122000000000003</v>
      </c>
      <c r="J61">
        <v>4.2119999999999998E-2</v>
      </c>
      <c r="K61">
        <v>0.16758999999999999</v>
      </c>
      <c r="L61">
        <v>1.86565</v>
      </c>
      <c r="M61">
        <v>2015</v>
      </c>
    </row>
    <row r="62" spans="1:13" x14ac:dyDescent="0.25">
      <c r="A62" t="s">
        <v>83</v>
      </c>
      <c r="B62" t="s">
        <v>44</v>
      </c>
      <c r="C62">
        <v>61</v>
      </c>
      <c r="D62">
        <v>5.77</v>
      </c>
      <c r="E62">
        <v>4.3299999999999998E-2</v>
      </c>
      <c r="F62">
        <v>1.12486</v>
      </c>
      <c r="G62">
        <v>1.07023</v>
      </c>
      <c r="H62">
        <v>0.72394000000000003</v>
      </c>
      <c r="I62">
        <v>0.53024000000000004</v>
      </c>
      <c r="J62">
        <v>0.10501000000000001</v>
      </c>
      <c r="K62">
        <v>0.33074999999999999</v>
      </c>
      <c r="L62">
        <v>1.88541</v>
      </c>
      <c r="M62">
        <v>2015</v>
      </c>
    </row>
    <row r="63" spans="1:13" x14ac:dyDescent="0.25">
      <c r="A63" t="s">
        <v>84</v>
      </c>
      <c r="B63" t="s">
        <v>52</v>
      </c>
      <c r="C63">
        <v>62</v>
      </c>
      <c r="D63">
        <v>5.7590000000000003</v>
      </c>
      <c r="E63">
        <v>4.394E-2</v>
      </c>
      <c r="F63">
        <v>1.0825400000000001</v>
      </c>
      <c r="G63">
        <v>0.79623999999999995</v>
      </c>
      <c r="H63">
        <v>0.78805000000000003</v>
      </c>
      <c r="I63">
        <v>0.25883</v>
      </c>
      <c r="J63">
        <v>2.4299999999999999E-2</v>
      </c>
      <c r="K63">
        <v>5.4440000000000002E-2</v>
      </c>
      <c r="L63">
        <v>2.75414</v>
      </c>
      <c r="M63">
        <v>2015</v>
      </c>
    </row>
    <row r="64" spans="1:13" x14ac:dyDescent="0.25">
      <c r="A64" t="s">
        <v>85</v>
      </c>
      <c r="B64" t="s">
        <v>29</v>
      </c>
      <c r="C64">
        <v>63</v>
      </c>
      <c r="D64">
        <v>5.7539999999999996</v>
      </c>
      <c r="E64">
        <v>7.8320000000000001E-2</v>
      </c>
      <c r="F64">
        <v>1.1314500000000001</v>
      </c>
      <c r="G64">
        <v>1.1186199999999999</v>
      </c>
      <c r="H64">
        <v>0.70379999999999998</v>
      </c>
      <c r="I64">
        <v>0.41667999999999999</v>
      </c>
      <c r="J64">
        <v>0.11022999999999999</v>
      </c>
      <c r="K64">
        <v>0.18295</v>
      </c>
      <c r="L64">
        <v>2.0906600000000002</v>
      </c>
      <c r="M64">
        <v>2015</v>
      </c>
    </row>
    <row r="65" spans="1:13" x14ac:dyDescent="0.25">
      <c r="A65" t="s">
        <v>86</v>
      </c>
      <c r="B65" t="s">
        <v>52</v>
      </c>
      <c r="C65">
        <v>64</v>
      </c>
      <c r="D65">
        <v>5.7160000000000002</v>
      </c>
      <c r="E65">
        <v>3.1350000000000003E-2</v>
      </c>
      <c r="F65">
        <v>1.13764</v>
      </c>
      <c r="G65">
        <v>1.23617</v>
      </c>
      <c r="H65">
        <v>0.66925999999999997</v>
      </c>
      <c r="I65">
        <v>0.36679</v>
      </c>
      <c r="J65">
        <v>3.005E-2</v>
      </c>
      <c r="K65">
        <v>1.99E-3</v>
      </c>
      <c r="L65">
        <v>2.2739400000000001</v>
      </c>
      <c r="M65">
        <v>2015</v>
      </c>
    </row>
    <row r="66" spans="1:13" x14ac:dyDescent="0.25">
      <c r="A66" t="s">
        <v>87</v>
      </c>
      <c r="B66" t="s">
        <v>31</v>
      </c>
      <c r="C66">
        <v>65</v>
      </c>
      <c r="D66">
        <v>5.7089999999999996</v>
      </c>
      <c r="E66">
        <v>0.13693</v>
      </c>
      <c r="F66">
        <v>0.81037999999999999</v>
      </c>
      <c r="G66">
        <v>1.1510199999999999</v>
      </c>
      <c r="H66">
        <v>0.68740999999999997</v>
      </c>
      <c r="I66">
        <v>0.50441999999999998</v>
      </c>
      <c r="J66">
        <v>2.299E-2</v>
      </c>
      <c r="K66">
        <v>0.21229999999999999</v>
      </c>
      <c r="L66">
        <v>2.3203800000000001</v>
      </c>
      <c r="M66">
        <v>2015</v>
      </c>
    </row>
    <row r="67" spans="1:13" x14ac:dyDescent="0.25">
      <c r="A67" t="s">
        <v>88</v>
      </c>
      <c r="B67" t="s">
        <v>16</v>
      </c>
      <c r="C67">
        <v>66</v>
      </c>
      <c r="D67">
        <v>5.6950000000000003</v>
      </c>
      <c r="E67">
        <v>5.6349999999999997E-2</v>
      </c>
      <c r="F67">
        <v>1.2080599999999999</v>
      </c>
      <c r="G67">
        <v>1.0700799999999999</v>
      </c>
      <c r="H67">
        <v>0.92356000000000005</v>
      </c>
      <c r="I67">
        <v>0.49026999999999998</v>
      </c>
      <c r="J67">
        <v>0.14280000000000001</v>
      </c>
      <c r="K67">
        <v>0.26168999999999998</v>
      </c>
      <c r="L67">
        <v>1.5988800000000001</v>
      </c>
      <c r="M67">
        <v>2015</v>
      </c>
    </row>
    <row r="68" spans="1:13" x14ac:dyDescent="0.25">
      <c r="A68" t="s">
        <v>89</v>
      </c>
      <c r="B68" t="s">
        <v>16</v>
      </c>
      <c r="C68">
        <v>67</v>
      </c>
      <c r="D68">
        <v>5.6890000000000001</v>
      </c>
      <c r="E68">
        <v>5.5800000000000002E-2</v>
      </c>
      <c r="F68">
        <v>1.2081299999999999</v>
      </c>
      <c r="G68">
        <v>0.89317999999999997</v>
      </c>
      <c r="H68">
        <v>0.92356000000000005</v>
      </c>
      <c r="I68">
        <v>0.40672000000000003</v>
      </c>
      <c r="J68">
        <v>6.1460000000000001E-2</v>
      </c>
      <c r="K68">
        <v>0.30637999999999999</v>
      </c>
      <c r="L68">
        <v>1.88931</v>
      </c>
      <c r="M68">
        <v>2015</v>
      </c>
    </row>
    <row r="69" spans="1:13" x14ac:dyDescent="0.25">
      <c r="A69" t="s">
        <v>90</v>
      </c>
      <c r="B69" t="s">
        <v>29</v>
      </c>
      <c r="C69">
        <v>68</v>
      </c>
      <c r="D69">
        <v>5.6050000000000004</v>
      </c>
      <c r="E69">
        <v>5.0990000000000001E-2</v>
      </c>
      <c r="F69">
        <v>0.93928999999999996</v>
      </c>
      <c r="G69">
        <v>1.07772</v>
      </c>
      <c r="H69">
        <v>0.61765999999999999</v>
      </c>
      <c r="I69">
        <v>0.28578999999999999</v>
      </c>
      <c r="J69">
        <v>0.17383000000000001</v>
      </c>
      <c r="K69">
        <v>7.8219999999999998E-2</v>
      </c>
      <c r="L69">
        <v>2.4320900000000001</v>
      </c>
      <c r="M69">
        <v>2015</v>
      </c>
    </row>
    <row r="70" spans="1:13" x14ac:dyDescent="0.25">
      <c r="A70" t="s">
        <v>91</v>
      </c>
      <c r="B70" t="s">
        <v>52</v>
      </c>
      <c r="C70">
        <v>69</v>
      </c>
      <c r="D70">
        <v>5.5890000000000004</v>
      </c>
      <c r="E70">
        <v>5.0180000000000002E-2</v>
      </c>
      <c r="F70">
        <v>0.80147999999999997</v>
      </c>
      <c r="G70">
        <v>0.81198000000000004</v>
      </c>
      <c r="H70">
        <v>0.63131999999999999</v>
      </c>
      <c r="I70">
        <v>0.24748999999999999</v>
      </c>
      <c r="J70">
        <v>4.7410000000000001E-2</v>
      </c>
      <c r="K70">
        <v>0.28310000000000002</v>
      </c>
      <c r="L70">
        <v>2.76579</v>
      </c>
      <c r="M70">
        <v>2015</v>
      </c>
    </row>
    <row r="71" spans="1:13" x14ac:dyDescent="0.25">
      <c r="A71" t="s">
        <v>92</v>
      </c>
      <c r="B71" t="s">
        <v>52</v>
      </c>
      <c r="C71">
        <v>70</v>
      </c>
      <c r="D71">
        <v>5.548</v>
      </c>
      <c r="E71">
        <v>4.1750000000000002E-2</v>
      </c>
      <c r="F71">
        <v>0.95847000000000004</v>
      </c>
      <c r="G71">
        <v>1.22668</v>
      </c>
      <c r="H71">
        <v>0.53886000000000001</v>
      </c>
      <c r="I71">
        <v>0.47610000000000002</v>
      </c>
      <c r="J71">
        <v>0.30843999999999999</v>
      </c>
      <c r="K71">
        <v>0.16979</v>
      </c>
      <c r="L71">
        <v>1.8698399999999999</v>
      </c>
      <c r="M71">
        <v>2015</v>
      </c>
    </row>
    <row r="72" spans="1:13" x14ac:dyDescent="0.25">
      <c r="A72" t="s">
        <v>93</v>
      </c>
      <c r="B72" t="s">
        <v>94</v>
      </c>
      <c r="C72">
        <v>71</v>
      </c>
      <c r="D72">
        <v>5.4770000000000003</v>
      </c>
      <c r="E72">
        <v>7.1970000000000006E-2</v>
      </c>
      <c r="F72">
        <v>1.0076099999999999</v>
      </c>
      <c r="G72">
        <v>0.98521000000000003</v>
      </c>
      <c r="H72">
        <v>0.70950000000000002</v>
      </c>
      <c r="I72">
        <v>0.56066000000000005</v>
      </c>
      <c r="J72">
        <v>7.5209999999999999E-2</v>
      </c>
      <c r="K72">
        <v>0.37744</v>
      </c>
      <c r="L72">
        <v>1.76145</v>
      </c>
      <c r="M72">
        <v>2015</v>
      </c>
    </row>
    <row r="73" spans="1:13" x14ac:dyDescent="0.25">
      <c r="A73" t="s">
        <v>95</v>
      </c>
      <c r="B73" t="s">
        <v>60</v>
      </c>
      <c r="C73">
        <v>72</v>
      </c>
      <c r="D73">
        <v>5.4740000000000002</v>
      </c>
      <c r="E73">
        <v>5.0509999999999999E-2</v>
      </c>
      <c r="F73">
        <v>1.3860399999999999</v>
      </c>
      <c r="G73">
        <v>1.0581799999999999</v>
      </c>
      <c r="H73">
        <v>1.01328</v>
      </c>
      <c r="I73">
        <v>0.59608000000000005</v>
      </c>
      <c r="J73">
        <v>0.37124000000000001</v>
      </c>
      <c r="K73">
        <v>0.39478000000000002</v>
      </c>
      <c r="L73">
        <v>0.65429000000000004</v>
      </c>
      <c r="M73">
        <v>2015</v>
      </c>
    </row>
    <row r="74" spans="1:13" x14ac:dyDescent="0.25">
      <c r="A74" t="s">
        <v>96</v>
      </c>
      <c r="B74" t="s">
        <v>52</v>
      </c>
      <c r="C74">
        <v>73</v>
      </c>
      <c r="D74">
        <v>5.4290000000000003</v>
      </c>
      <c r="E74">
        <v>4.0129999999999999E-2</v>
      </c>
      <c r="F74">
        <v>1.15174</v>
      </c>
      <c r="G74">
        <v>1.2279100000000001</v>
      </c>
      <c r="H74">
        <v>0.77361000000000002</v>
      </c>
      <c r="I74">
        <v>0.44888</v>
      </c>
      <c r="J74">
        <v>0.15184</v>
      </c>
      <c r="K74">
        <v>8.6800000000000002E-2</v>
      </c>
      <c r="L74">
        <v>1.58782</v>
      </c>
      <c r="M74">
        <v>2015</v>
      </c>
    </row>
    <row r="75" spans="1:13" x14ac:dyDescent="0.25">
      <c r="A75" t="s">
        <v>97</v>
      </c>
      <c r="B75" t="s">
        <v>44</v>
      </c>
      <c r="C75">
        <v>74</v>
      </c>
      <c r="D75">
        <v>5.399</v>
      </c>
      <c r="E75">
        <v>2.596E-2</v>
      </c>
      <c r="F75">
        <v>0.82826999999999995</v>
      </c>
      <c r="G75">
        <v>1.08708</v>
      </c>
      <c r="H75">
        <v>0.63793</v>
      </c>
      <c r="I75">
        <v>0.46611000000000002</v>
      </c>
      <c r="J75">
        <v>0</v>
      </c>
      <c r="K75">
        <v>0.51534999999999997</v>
      </c>
      <c r="L75">
        <v>1.86399</v>
      </c>
      <c r="M75">
        <v>2015</v>
      </c>
    </row>
    <row r="76" spans="1:13" x14ac:dyDescent="0.25">
      <c r="A76" t="s">
        <v>98</v>
      </c>
      <c r="B76" t="s">
        <v>44</v>
      </c>
      <c r="C76">
        <v>75</v>
      </c>
      <c r="D76">
        <v>5.36</v>
      </c>
      <c r="E76">
        <v>3.107E-2</v>
      </c>
      <c r="F76">
        <v>0.63216000000000006</v>
      </c>
      <c r="G76">
        <v>0.91225999999999996</v>
      </c>
      <c r="H76">
        <v>0.74675999999999998</v>
      </c>
      <c r="I76">
        <v>0.59443999999999997</v>
      </c>
      <c r="J76">
        <v>0.10441</v>
      </c>
      <c r="K76">
        <v>0.1686</v>
      </c>
      <c r="L76">
        <v>2.20173</v>
      </c>
      <c r="M76">
        <v>2015</v>
      </c>
    </row>
    <row r="77" spans="1:13" x14ac:dyDescent="0.25">
      <c r="A77" t="s">
        <v>99</v>
      </c>
      <c r="B77" t="s">
        <v>29</v>
      </c>
      <c r="C77">
        <v>76</v>
      </c>
      <c r="D77">
        <v>5.3319999999999999</v>
      </c>
      <c r="E77">
        <v>3.8640000000000001E-2</v>
      </c>
      <c r="F77">
        <v>1.06098</v>
      </c>
      <c r="G77">
        <v>0.94632000000000005</v>
      </c>
      <c r="H77">
        <v>0.73172000000000004</v>
      </c>
      <c r="I77">
        <v>0.22814999999999999</v>
      </c>
      <c r="J77">
        <v>0.15745999999999999</v>
      </c>
      <c r="K77">
        <v>0.12253</v>
      </c>
      <c r="L77">
        <v>2.08528</v>
      </c>
      <c r="M77">
        <v>2015</v>
      </c>
    </row>
    <row r="78" spans="1:13" x14ac:dyDescent="0.25">
      <c r="A78" t="s">
        <v>100</v>
      </c>
      <c r="B78" t="s">
        <v>52</v>
      </c>
      <c r="C78">
        <v>77</v>
      </c>
      <c r="D78">
        <v>5.2859999999999996</v>
      </c>
      <c r="E78">
        <v>3.823E-2</v>
      </c>
      <c r="F78">
        <v>0.47427999999999998</v>
      </c>
      <c r="G78">
        <v>1.1511499999999999</v>
      </c>
      <c r="H78">
        <v>0.65088000000000001</v>
      </c>
      <c r="I78">
        <v>0.43476999999999999</v>
      </c>
      <c r="J78">
        <v>4.2320000000000003E-2</v>
      </c>
      <c r="K78">
        <v>0.30030000000000001</v>
      </c>
      <c r="L78">
        <v>2.2326999999999999</v>
      </c>
      <c r="M78">
        <v>2015</v>
      </c>
    </row>
    <row r="79" spans="1:13" x14ac:dyDescent="0.25">
      <c r="A79" t="s">
        <v>101</v>
      </c>
      <c r="B79" t="s">
        <v>94</v>
      </c>
      <c r="C79">
        <v>78</v>
      </c>
      <c r="D79">
        <v>5.2679999999999998</v>
      </c>
      <c r="E79">
        <v>4.1919999999999999E-2</v>
      </c>
      <c r="F79">
        <v>0.65434999999999999</v>
      </c>
      <c r="G79">
        <v>0.90432000000000001</v>
      </c>
      <c r="H79">
        <v>0.16006999999999999</v>
      </c>
      <c r="I79">
        <v>0.34333999999999998</v>
      </c>
      <c r="J79">
        <v>4.0300000000000002E-2</v>
      </c>
      <c r="K79">
        <v>0.27233000000000002</v>
      </c>
      <c r="L79">
        <v>2.8931900000000002</v>
      </c>
      <c r="M79">
        <v>2015</v>
      </c>
    </row>
    <row r="80" spans="1:13" x14ac:dyDescent="0.25">
      <c r="A80" t="s">
        <v>102</v>
      </c>
      <c r="B80" t="s">
        <v>103</v>
      </c>
      <c r="C80">
        <v>79</v>
      </c>
      <c r="D80">
        <v>5.2530000000000001</v>
      </c>
      <c r="E80">
        <v>3.2250000000000001E-2</v>
      </c>
      <c r="F80">
        <v>0.77041999999999999</v>
      </c>
      <c r="G80">
        <v>1.10395</v>
      </c>
      <c r="H80">
        <v>0.57406999999999997</v>
      </c>
      <c r="I80">
        <v>0.53205999999999998</v>
      </c>
      <c r="J80">
        <v>0.15445</v>
      </c>
      <c r="K80">
        <v>0.47998000000000002</v>
      </c>
      <c r="L80">
        <v>1.63794</v>
      </c>
      <c r="M80">
        <v>2015</v>
      </c>
    </row>
    <row r="81" spans="1:13" x14ac:dyDescent="0.25">
      <c r="A81" t="s">
        <v>104</v>
      </c>
      <c r="B81" t="s">
        <v>52</v>
      </c>
      <c r="C81">
        <v>80</v>
      </c>
      <c r="D81">
        <v>5.2119999999999997</v>
      </c>
      <c r="E81">
        <v>3.363E-2</v>
      </c>
      <c r="F81">
        <v>1.02389</v>
      </c>
      <c r="G81">
        <v>0.93793000000000004</v>
      </c>
      <c r="H81">
        <v>0.64044999999999996</v>
      </c>
      <c r="I81">
        <v>0.37030000000000002</v>
      </c>
      <c r="J81">
        <v>0.16064999999999999</v>
      </c>
      <c r="K81">
        <v>7.7990000000000004E-2</v>
      </c>
      <c r="L81">
        <v>2.0007299999999999</v>
      </c>
      <c r="M81">
        <v>2015</v>
      </c>
    </row>
    <row r="82" spans="1:13" x14ac:dyDescent="0.25">
      <c r="A82" t="s">
        <v>105</v>
      </c>
      <c r="B82" t="s">
        <v>103</v>
      </c>
      <c r="C82">
        <v>81</v>
      </c>
      <c r="D82">
        <v>5.194</v>
      </c>
      <c r="E82">
        <v>3.7260000000000001E-2</v>
      </c>
      <c r="F82">
        <v>0.59543000000000001</v>
      </c>
      <c r="G82">
        <v>0.41410999999999998</v>
      </c>
      <c r="H82">
        <v>0.51466000000000001</v>
      </c>
      <c r="I82">
        <v>0.12102</v>
      </c>
      <c r="J82">
        <v>0.10464</v>
      </c>
      <c r="K82">
        <v>0.33671000000000001</v>
      </c>
      <c r="L82">
        <v>3.1070899999999999</v>
      </c>
      <c r="M82">
        <v>2015</v>
      </c>
    </row>
    <row r="83" spans="1:13" x14ac:dyDescent="0.25">
      <c r="A83" t="s">
        <v>106</v>
      </c>
      <c r="B83" t="s">
        <v>29</v>
      </c>
      <c r="C83">
        <v>82</v>
      </c>
      <c r="D83">
        <v>5.1920000000000002</v>
      </c>
      <c r="E83">
        <v>4.5240000000000002E-2</v>
      </c>
      <c r="F83">
        <v>0.90198</v>
      </c>
      <c r="G83">
        <v>1.05392</v>
      </c>
      <c r="H83">
        <v>0.69638999999999995</v>
      </c>
      <c r="I83">
        <v>0.40661000000000003</v>
      </c>
      <c r="J83">
        <v>0.14293</v>
      </c>
      <c r="K83">
        <v>0.11053</v>
      </c>
      <c r="L83">
        <v>1.8799600000000001</v>
      </c>
      <c r="M83">
        <v>2015</v>
      </c>
    </row>
    <row r="84" spans="1:13" x14ac:dyDescent="0.25">
      <c r="A84" t="s">
        <v>107</v>
      </c>
      <c r="B84" t="s">
        <v>52</v>
      </c>
      <c r="C84">
        <v>82</v>
      </c>
      <c r="D84">
        <v>5.1920000000000002</v>
      </c>
      <c r="E84">
        <v>5.2350000000000001E-2</v>
      </c>
      <c r="F84">
        <v>0.97438000000000002</v>
      </c>
      <c r="G84">
        <v>0.90556999999999999</v>
      </c>
      <c r="H84">
        <v>0.72521000000000002</v>
      </c>
      <c r="I84">
        <v>0.18260000000000001</v>
      </c>
      <c r="J84">
        <v>0.14296</v>
      </c>
      <c r="K84">
        <v>0.16139999999999999</v>
      </c>
      <c r="L84">
        <v>2.1001699999999999</v>
      </c>
      <c r="M84">
        <v>2015</v>
      </c>
    </row>
    <row r="85" spans="1:13" x14ac:dyDescent="0.25">
      <c r="A85" t="s">
        <v>108</v>
      </c>
      <c r="B85" t="s">
        <v>60</v>
      </c>
      <c r="C85">
        <v>84</v>
      </c>
      <c r="D85">
        <v>5.14</v>
      </c>
      <c r="E85">
        <v>2.4240000000000001E-2</v>
      </c>
      <c r="F85">
        <v>0.89012000000000002</v>
      </c>
      <c r="G85">
        <v>0.94674999999999998</v>
      </c>
      <c r="H85">
        <v>0.81657999999999997</v>
      </c>
      <c r="I85">
        <v>0.51697000000000004</v>
      </c>
      <c r="J85">
        <v>2.7810000000000001E-2</v>
      </c>
      <c r="K85">
        <v>8.1850000000000006E-2</v>
      </c>
      <c r="L85">
        <v>1.8604000000000001</v>
      </c>
      <c r="M85">
        <v>2015</v>
      </c>
    </row>
    <row r="86" spans="1:13" x14ac:dyDescent="0.25">
      <c r="A86" t="s">
        <v>109</v>
      </c>
      <c r="B86" t="s">
        <v>94</v>
      </c>
      <c r="C86">
        <v>85</v>
      </c>
      <c r="D86">
        <v>5.1289999999999996</v>
      </c>
      <c r="E86">
        <v>6.9879999999999998E-2</v>
      </c>
      <c r="F86">
        <v>0.47038000000000002</v>
      </c>
      <c r="G86">
        <v>0.91612000000000005</v>
      </c>
      <c r="H86">
        <v>0.29924000000000001</v>
      </c>
      <c r="I86">
        <v>0.48826999999999998</v>
      </c>
      <c r="J86">
        <v>0.12468</v>
      </c>
      <c r="K86">
        <v>0.19591</v>
      </c>
      <c r="L86">
        <v>2.6343000000000001</v>
      </c>
      <c r="M86">
        <v>2015</v>
      </c>
    </row>
    <row r="87" spans="1:13" x14ac:dyDescent="0.25">
      <c r="A87" t="s">
        <v>110</v>
      </c>
      <c r="B87" t="s">
        <v>52</v>
      </c>
      <c r="C87">
        <v>86</v>
      </c>
      <c r="D87">
        <v>5.1239999999999997</v>
      </c>
      <c r="E87">
        <v>6.6070000000000004E-2</v>
      </c>
      <c r="F87">
        <v>1.04345</v>
      </c>
      <c r="G87">
        <v>0.88588</v>
      </c>
      <c r="H87">
        <v>0.76890000000000003</v>
      </c>
      <c r="I87">
        <v>0.35067999999999999</v>
      </c>
      <c r="J87">
        <v>6.4900000000000001E-3</v>
      </c>
      <c r="K87">
        <v>0.13747999999999999</v>
      </c>
      <c r="L87">
        <v>1.93129</v>
      </c>
      <c r="M87">
        <v>2015</v>
      </c>
    </row>
    <row r="88" spans="1:13" x14ac:dyDescent="0.25">
      <c r="A88" t="s">
        <v>111</v>
      </c>
      <c r="B88" t="s">
        <v>52</v>
      </c>
      <c r="C88">
        <v>87</v>
      </c>
      <c r="D88">
        <v>5.1230000000000002</v>
      </c>
      <c r="E88">
        <v>4.8640000000000003E-2</v>
      </c>
      <c r="F88">
        <v>0.92052999999999996</v>
      </c>
      <c r="G88">
        <v>1.0096400000000001</v>
      </c>
      <c r="H88">
        <v>0.74836000000000003</v>
      </c>
      <c r="I88">
        <v>0.20107</v>
      </c>
      <c r="J88">
        <v>2.6169999999999999E-2</v>
      </c>
      <c r="K88">
        <v>0.19231000000000001</v>
      </c>
      <c r="L88">
        <v>2.0249999999999999</v>
      </c>
      <c r="M88">
        <v>2015</v>
      </c>
    </row>
    <row r="89" spans="1:13" x14ac:dyDescent="0.25">
      <c r="A89" t="s">
        <v>112</v>
      </c>
      <c r="B89" t="s">
        <v>16</v>
      </c>
      <c r="C89">
        <v>88</v>
      </c>
      <c r="D89">
        <v>5.1020000000000003</v>
      </c>
      <c r="E89">
        <v>4.802E-2</v>
      </c>
      <c r="F89">
        <v>1.15991</v>
      </c>
      <c r="G89">
        <v>1.1393500000000001</v>
      </c>
      <c r="H89">
        <v>0.87519000000000002</v>
      </c>
      <c r="I89">
        <v>0.51468999999999998</v>
      </c>
      <c r="J89">
        <v>1.078E-2</v>
      </c>
      <c r="K89">
        <v>0.13719000000000001</v>
      </c>
      <c r="L89">
        <v>1.2646200000000001</v>
      </c>
      <c r="M89">
        <v>2015</v>
      </c>
    </row>
    <row r="90" spans="1:13" x14ac:dyDescent="0.25">
      <c r="A90" t="s">
        <v>113</v>
      </c>
      <c r="B90" t="s">
        <v>52</v>
      </c>
      <c r="C90">
        <v>89</v>
      </c>
      <c r="D90">
        <v>5.0979999999999999</v>
      </c>
      <c r="E90">
        <v>4.6399999999999997E-2</v>
      </c>
      <c r="F90">
        <v>1.1131200000000001</v>
      </c>
      <c r="G90">
        <v>1.09562</v>
      </c>
      <c r="H90">
        <v>0.72436999999999996</v>
      </c>
      <c r="I90">
        <v>0.29670999999999997</v>
      </c>
      <c r="J90">
        <v>6.3320000000000001E-2</v>
      </c>
      <c r="K90">
        <v>0.18226000000000001</v>
      </c>
      <c r="L90">
        <v>1.62215</v>
      </c>
      <c r="M90">
        <v>2015</v>
      </c>
    </row>
    <row r="91" spans="1:13" x14ac:dyDescent="0.25">
      <c r="A91" t="s">
        <v>114</v>
      </c>
      <c r="B91" t="s">
        <v>44</v>
      </c>
      <c r="C91">
        <v>90</v>
      </c>
      <c r="D91">
        <v>5.0730000000000004</v>
      </c>
      <c r="E91">
        <v>4.9340000000000002E-2</v>
      </c>
      <c r="F91">
        <v>0.70531999999999995</v>
      </c>
      <c r="G91">
        <v>1.0351600000000001</v>
      </c>
      <c r="H91">
        <v>0.58113999999999999</v>
      </c>
      <c r="I91">
        <v>0.62544999999999995</v>
      </c>
      <c r="J91">
        <v>0.12279</v>
      </c>
      <c r="K91">
        <v>0.24990999999999999</v>
      </c>
      <c r="L91">
        <v>1.7536</v>
      </c>
      <c r="M91">
        <v>2015</v>
      </c>
    </row>
    <row r="92" spans="1:13" x14ac:dyDescent="0.25">
      <c r="A92" t="s">
        <v>115</v>
      </c>
      <c r="B92" t="s">
        <v>94</v>
      </c>
      <c r="C92">
        <v>91</v>
      </c>
      <c r="D92">
        <v>5.0570000000000004</v>
      </c>
      <c r="E92">
        <v>6.1609999999999998E-2</v>
      </c>
      <c r="F92">
        <v>0.18847</v>
      </c>
      <c r="G92">
        <v>0.95152000000000003</v>
      </c>
      <c r="H92">
        <v>0.43873000000000001</v>
      </c>
      <c r="I92">
        <v>0.46582000000000001</v>
      </c>
      <c r="J92">
        <v>0.39928000000000002</v>
      </c>
      <c r="K92">
        <v>0.50317999999999996</v>
      </c>
      <c r="L92">
        <v>2.1103200000000002</v>
      </c>
      <c r="M92">
        <v>2015</v>
      </c>
    </row>
    <row r="93" spans="1:13" x14ac:dyDescent="0.25">
      <c r="A93" t="s">
        <v>116</v>
      </c>
      <c r="B93" t="s">
        <v>29</v>
      </c>
      <c r="C93">
        <v>92</v>
      </c>
      <c r="D93">
        <v>5.0129999999999999</v>
      </c>
      <c r="E93">
        <v>3.4200000000000001E-2</v>
      </c>
      <c r="F93">
        <v>0.73479000000000005</v>
      </c>
      <c r="G93">
        <v>0.64095000000000002</v>
      </c>
      <c r="H93">
        <v>0.60953999999999997</v>
      </c>
      <c r="I93">
        <v>0.41691</v>
      </c>
      <c r="J93">
        <v>8.5459999999999994E-2</v>
      </c>
      <c r="K93">
        <v>7.1720000000000006E-2</v>
      </c>
      <c r="L93">
        <v>2.4537300000000002</v>
      </c>
      <c r="M93">
        <v>2015</v>
      </c>
    </row>
    <row r="94" spans="1:13" x14ac:dyDescent="0.25">
      <c r="A94" t="s">
        <v>117</v>
      </c>
      <c r="B94" t="s">
        <v>52</v>
      </c>
      <c r="C94">
        <v>93</v>
      </c>
      <c r="D94">
        <v>5.0069999999999997</v>
      </c>
      <c r="E94">
        <v>5.3760000000000002E-2</v>
      </c>
      <c r="F94">
        <v>0.91851000000000005</v>
      </c>
      <c r="G94">
        <v>1.0023200000000001</v>
      </c>
      <c r="H94">
        <v>0.73545000000000005</v>
      </c>
      <c r="I94">
        <v>0.33456999999999998</v>
      </c>
      <c r="J94">
        <v>5.3269999999999998E-2</v>
      </c>
      <c r="K94">
        <v>0.22359000000000001</v>
      </c>
      <c r="L94">
        <v>1.73933</v>
      </c>
      <c r="M94">
        <v>2015</v>
      </c>
    </row>
    <row r="95" spans="1:13" x14ac:dyDescent="0.25">
      <c r="A95" t="s">
        <v>118</v>
      </c>
      <c r="B95" t="s">
        <v>94</v>
      </c>
      <c r="C95">
        <v>94</v>
      </c>
      <c r="D95">
        <v>4.9710000000000001</v>
      </c>
      <c r="E95">
        <v>7.8960000000000002E-2</v>
      </c>
      <c r="F95">
        <v>8.3080000000000001E-2</v>
      </c>
      <c r="G95">
        <v>1.02626</v>
      </c>
      <c r="H95">
        <v>9.1310000000000002E-2</v>
      </c>
      <c r="I95">
        <v>0.34037000000000001</v>
      </c>
      <c r="J95">
        <v>0.15603</v>
      </c>
      <c r="K95">
        <v>0.22269</v>
      </c>
      <c r="L95">
        <v>3.0513699999999999</v>
      </c>
      <c r="M95">
        <v>2015</v>
      </c>
    </row>
    <row r="96" spans="1:13" x14ac:dyDescent="0.25">
      <c r="A96" t="s">
        <v>119</v>
      </c>
      <c r="B96" t="s">
        <v>52</v>
      </c>
      <c r="C96">
        <v>95</v>
      </c>
      <c r="D96">
        <v>4.9589999999999996</v>
      </c>
      <c r="E96">
        <v>5.0130000000000001E-2</v>
      </c>
      <c r="F96">
        <v>0.87866999999999995</v>
      </c>
      <c r="G96">
        <v>0.80434000000000005</v>
      </c>
      <c r="H96">
        <v>0.81325000000000003</v>
      </c>
      <c r="I96">
        <v>0.35732999999999998</v>
      </c>
      <c r="J96">
        <v>6.4130000000000006E-2</v>
      </c>
      <c r="K96">
        <v>0.14272000000000001</v>
      </c>
      <c r="L96">
        <v>1.8989400000000001</v>
      </c>
      <c r="M96">
        <v>2015</v>
      </c>
    </row>
    <row r="97" spans="1:13" x14ac:dyDescent="0.25">
      <c r="A97" t="s">
        <v>120</v>
      </c>
      <c r="B97" t="s">
        <v>52</v>
      </c>
      <c r="C97">
        <v>96</v>
      </c>
      <c r="D97">
        <v>4.9489999999999998</v>
      </c>
      <c r="E97">
        <v>6.9129999999999997E-2</v>
      </c>
      <c r="F97">
        <v>0.83223000000000003</v>
      </c>
      <c r="G97">
        <v>0.91915999999999998</v>
      </c>
      <c r="H97">
        <v>0.79081000000000001</v>
      </c>
      <c r="I97">
        <v>9.2450000000000004E-2</v>
      </c>
      <c r="J97">
        <v>2.2699999999999999E-3</v>
      </c>
      <c r="K97">
        <v>0.24807999999999999</v>
      </c>
      <c r="L97">
        <v>2.0636700000000001</v>
      </c>
      <c r="M97">
        <v>2015</v>
      </c>
    </row>
    <row r="98" spans="1:13" x14ac:dyDescent="0.25">
      <c r="A98" t="s">
        <v>121</v>
      </c>
      <c r="B98" t="s">
        <v>94</v>
      </c>
      <c r="C98">
        <v>97</v>
      </c>
      <c r="D98">
        <v>4.8979999999999997</v>
      </c>
      <c r="E98">
        <v>9.4380000000000006E-2</v>
      </c>
      <c r="F98">
        <v>0.37545000000000001</v>
      </c>
      <c r="G98">
        <v>1.0410299999999999</v>
      </c>
      <c r="H98">
        <v>7.6119999999999993E-2</v>
      </c>
      <c r="I98">
        <v>0.31767000000000001</v>
      </c>
      <c r="J98">
        <v>0.12504000000000001</v>
      </c>
      <c r="K98">
        <v>0.16388</v>
      </c>
      <c r="L98">
        <v>2.7983199999999999</v>
      </c>
      <c r="M98">
        <v>2015</v>
      </c>
    </row>
    <row r="99" spans="1:13" x14ac:dyDescent="0.25">
      <c r="A99" t="s">
        <v>122</v>
      </c>
      <c r="B99" t="s">
        <v>31</v>
      </c>
      <c r="C99">
        <v>98</v>
      </c>
      <c r="D99">
        <v>4.8849999999999998</v>
      </c>
      <c r="E99">
        <v>7.4459999999999998E-2</v>
      </c>
      <c r="F99">
        <v>0.89537</v>
      </c>
      <c r="G99">
        <v>1.1720200000000001</v>
      </c>
      <c r="H99">
        <v>0.66825000000000001</v>
      </c>
      <c r="I99">
        <v>0.57672000000000001</v>
      </c>
      <c r="J99">
        <v>0.14233999999999999</v>
      </c>
      <c r="K99">
        <v>0.21684</v>
      </c>
      <c r="L99">
        <v>1.21305</v>
      </c>
      <c r="M99">
        <v>2015</v>
      </c>
    </row>
    <row r="100" spans="1:13" x14ac:dyDescent="0.25">
      <c r="A100" t="s">
        <v>123</v>
      </c>
      <c r="B100" t="s">
        <v>44</v>
      </c>
      <c r="C100">
        <v>99</v>
      </c>
      <c r="D100">
        <v>4.8760000000000003</v>
      </c>
      <c r="E100">
        <v>6.6979999999999998E-2</v>
      </c>
      <c r="F100">
        <v>0.59065999999999996</v>
      </c>
      <c r="G100">
        <v>0.73802999999999996</v>
      </c>
      <c r="H100">
        <v>0.54908999999999997</v>
      </c>
      <c r="I100">
        <v>0.59591000000000005</v>
      </c>
      <c r="J100">
        <v>0.24249000000000001</v>
      </c>
      <c r="K100">
        <v>0.42192000000000002</v>
      </c>
      <c r="L100">
        <v>1.7379899999999999</v>
      </c>
      <c r="M100">
        <v>2015</v>
      </c>
    </row>
    <row r="101" spans="1:13" x14ac:dyDescent="0.25">
      <c r="A101" t="s">
        <v>124</v>
      </c>
      <c r="B101" t="s">
        <v>60</v>
      </c>
      <c r="C101">
        <v>100</v>
      </c>
      <c r="D101">
        <v>4.8739999999999997</v>
      </c>
      <c r="E101">
        <v>3.313E-2</v>
      </c>
      <c r="F101">
        <v>0.82818999999999998</v>
      </c>
      <c r="G101">
        <v>1.3006</v>
      </c>
      <c r="H101">
        <v>0.60267999999999999</v>
      </c>
      <c r="I101">
        <v>0.43625999999999998</v>
      </c>
      <c r="J101">
        <v>2.666E-2</v>
      </c>
      <c r="K101">
        <v>0.33229999999999998</v>
      </c>
      <c r="L101">
        <v>1.3475900000000001</v>
      </c>
      <c r="M101">
        <v>2015</v>
      </c>
    </row>
    <row r="102" spans="1:13" x14ac:dyDescent="0.25">
      <c r="A102" t="s">
        <v>125</v>
      </c>
      <c r="B102" t="s">
        <v>94</v>
      </c>
      <c r="C102">
        <v>101</v>
      </c>
      <c r="D102">
        <v>4.867</v>
      </c>
      <c r="E102">
        <v>8.7419999999999998E-2</v>
      </c>
      <c r="F102">
        <v>0.71206000000000003</v>
      </c>
      <c r="G102">
        <v>1.07284</v>
      </c>
      <c r="H102">
        <v>7.5660000000000005E-2</v>
      </c>
      <c r="I102">
        <v>0.30658000000000002</v>
      </c>
      <c r="J102">
        <v>3.0599999999999999E-2</v>
      </c>
      <c r="K102">
        <v>0.18259</v>
      </c>
      <c r="L102">
        <v>2.4867599999999999</v>
      </c>
      <c r="M102">
        <v>2015</v>
      </c>
    </row>
    <row r="103" spans="1:13" x14ac:dyDescent="0.25">
      <c r="A103" t="s">
        <v>126</v>
      </c>
      <c r="B103" t="s">
        <v>16</v>
      </c>
      <c r="C103">
        <v>102</v>
      </c>
      <c r="D103">
        <v>4.8570000000000002</v>
      </c>
      <c r="E103">
        <v>5.0619999999999998E-2</v>
      </c>
      <c r="F103">
        <v>1.1540600000000001</v>
      </c>
      <c r="G103">
        <v>0.92932999999999999</v>
      </c>
      <c r="H103">
        <v>0.88212999999999997</v>
      </c>
      <c r="I103">
        <v>7.6990000000000003E-2</v>
      </c>
      <c r="J103">
        <v>1.397E-2</v>
      </c>
      <c r="K103">
        <v>0</v>
      </c>
      <c r="L103">
        <v>1.80101</v>
      </c>
      <c r="M103">
        <v>2015</v>
      </c>
    </row>
    <row r="104" spans="1:13" x14ac:dyDescent="0.25">
      <c r="A104" t="s">
        <v>127</v>
      </c>
      <c r="B104" t="s">
        <v>29</v>
      </c>
      <c r="C104">
        <v>103</v>
      </c>
      <c r="D104">
        <v>4.8390000000000004</v>
      </c>
      <c r="E104">
        <v>4.3369999999999999E-2</v>
      </c>
      <c r="F104">
        <v>1.0256400000000001</v>
      </c>
      <c r="G104">
        <v>0.80001</v>
      </c>
      <c r="H104">
        <v>0.83947000000000005</v>
      </c>
      <c r="I104">
        <v>0.33916000000000002</v>
      </c>
      <c r="J104">
        <v>4.582E-2</v>
      </c>
      <c r="K104">
        <v>0.21854000000000001</v>
      </c>
      <c r="L104">
        <v>1.5705899999999999</v>
      </c>
      <c r="M104">
        <v>2015</v>
      </c>
    </row>
    <row r="105" spans="1:13" x14ac:dyDescent="0.25">
      <c r="A105" t="s">
        <v>128</v>
      </c>
      <c r="B105" t="s">
        <v>52</v>
      </c>
      <c r="C105">
        <v>104</v>
      </c>
      <c r="D105">
        <v>4.8</v>
      </c>
      <c r="E105">
        <v>6.1069999999999999E-2</v>
      </c>
      <c r="F105">
        <v>1.12094</v>
      </c>
      <c r="G105">
        <v>1.2021500000000001</v>
      </c>
      <c r="H105">
        <v>0.75905</v>
      </c>
      <c r="I105">
        <v>0.32112000000000002</v>
      </c>
      <c r="J105">
        <v>2.758E-2</v>
      </c>
      <c r="K105">
        <v>0.128</v>
      </c>
      <c r="L105">
        <v>1.24074</v>
      </c>
      <c r="M105">
        <v>2015</v>
      </c>
    </row>
    <row r="106" spans="1:13" x14ac:dyDescent="0.25">
      <c r="A106" t="s">
        <v>129</v>
      </c>
      <c r="B106" t="s">
        <v>31</v>
      </c>
      <c r="C106">
        <v>105</v>
      </c>
      <c r="D106">
        <v>4.7880000000000003</v>
      </c>
      <c r="E106">
        <v>5.6480000000000002E-2</v>
      </c>
      <c r="F106">
        <v>0.59531999999999996</v>
      </c>
      <c r="G106">
        <v>0.95347999999999999</v>
      </c>
      <c r="H106">
        <v>0.69510000000000005</v>
      </c>
      <c r="I106">
        <v>0.40148</v>
      </c>
      <c r="J106">
        <v>6.8250000000000005E-2</v>
      </c>
      <c r="K106">
        <v>0.23027</v>
      </c>
      <c r="L106">
        <v>1.8440799999999999</v>
      </c>
      <c r="M106">
        <v>2015</v>
      </c>
    </row>
    <row r="107" spans="1:13" x14ac:dyDescent="0.25">
      <c r="A107" t="s">
        <v>130</v>
      </c>
      <c r="B107" t="s">
        <v>52</v>
      </c>
      <c r="C107">
        <v>106</v>
      </c>
      <c r="D107">
        <v>4.7859999999999996</v>
      </c>
      <c r="E107">
        <v>3.1980000000000001E-2</v>
      </c>
      <c r="F107">
        <v>0.39046999999999998</v>
      </c>
      <c r="G107">
        <v>0.85563</v>
      </c>
      <c r="H107">
        <v>0.57379000000000002</v>
      </c>
      <c r="I107">
        <v>0.47216000000000002</v>
      </c>
      <c r="J107">
        <v>0.15071999999999999</v>
      </c>
      <c r="K107">
        <v>0.22974</v>
      </c>
      <c r="L107">
        <v>2.1139899999999998</v>
      </c>
      <c r="M107">
        <v>2015</v>
      </c>
    </row>
    <row r="108" spans="1:13" x14ac:dyDescent="0.25">
      <c r="A108" t="s">
        <v>131</v>
      </c>
      <c r="B108" t="s">
        <v>29</v>
      </c>
      <c r="C108">
        <v>107</v>
      </c>
      <c r="D108">
        <v>4.7389999999999999</v>
      </c>
      <c r="E108">
        <v>3.5889999999999998E-2</v>
      </c>
      <c r="F108">
        <v>0.88112999999999997</v>
      </c>
      <c r="G108">
        <v>0.60428999999999999</v>
      </c>
      <c r="H108">
        <v>0.73792999999999997</v>
      </c>
      <c r="I108">
        <v>0.26268000000000002</v>
      </c>
      <c r="J108">
        <v>6.3579999999999998E-2</v>
      </c>
      <c r="K108">
        <v>6.4310000000000006E-2</v>
      </c>
      <c r="L108">
        <v>2.12466</v>
      </c>
      <c r="M108">
        <v>2015</v>
      </c>
    </row>
    <row r="109" spans="1:13" x14ac:dyDescent="0.25">
      <c r="A109" t="s">
        <v>132</v>
      </c>
      <c r="B109" t="s">
        <v>29</v>
      </c>
      <c r="C109">
        <v>108</v>
      </c>
      <c r="D109">
        <v>4.7149999999999999</v>
      </c>
      <c r="E109">
        <v>4.394E-2</v>
      </c>
      <c r="F109">
        <v>0.59867000000000004</v>
      </c>
      <c r="G109">
        <v>0.92557999999999996</v>
      </c>
      <c r="H109">
        <v>0.66015000000000001</v>
      </c>
      <c r="I109">
        <v>0.24499000000000001</v>
      </c>
      <c r="J109">
        <v>0.12905</v>
      </c>
      <c r="K109">
        <v>0.11251</v>
      </c>
      <c r="L109">
        <v>2.0438399999999999</v>
      </c>
      <c r="M109">
        <v>2015</v>
      </c>
    </row>
    <row r="110" spans="1:13" x14ac:dyDescent="0.25">
      <c r="A110" t="s">
        <v>133</v>
      </c>
      <c r="B110" t="s">
        <v>103</v>
      </c>
      <c r="C110">
        <v>109</v>
      </c>
      <c r="D110">
        <v>4.694</v>
      </c>
      <c r="E110">
        <v>3.0769999999999999E-2</v>
      </c>
      <c r="F110">
        <v>0.39752999999999999</v>
      </c>
      <c r="G110">
        <v>0.43106</v>
      </c>
      <c r="H110">
        <v>0.60163999999999995</v>
      </c>
      <c r="I110">
        <v>0.40820000000000001</v>
      </c>
      <c r="J110">
        <v>0.12569</v>
      </c>
      <c r="K110">
        <v>0.21221999999999999</v>
      </c>
      <c r="L110">
        <v>2.5176699999999999</v>
      </c>
      <c r="M110">
        <v>2015</v>
      </c>
    </row>
    <row r="111" spans="1:13" x14ac:dyDescent="0.25">
      <c r="A111" t="s">
        <v>134</v>
      </c>
      <c r="B111" t="s">
        <v>29</v>
      </c>
      <c r="C111">
        <v>110</v>
      </c>
      <c r="D111">
        <v>4.6859999999999999</v>
      </c>
      <c r="E111">
        <v>4.4490000000000002E-2</v>
      </c>
      <c r="F111">
        <v>1.0087999999999999</v>
      </c>
      <c r="G111">
        <v>0.54447000000000001</v>
      </c>
      <c r="H111">
        <v>0.69804999999999995</v>
      </c>
      <c r="I111">
        <v>0.30032999999999999</v>
      </c>
      <c r="J111">
        <v>5.8630000000000002E-2</v>
      </c>
      <c r="K111">
        <v>0.38085999999999998</v>
      </c>
      <c r="L111">
        <v>1.6943999999999999</v>
      </c>
      <c r="M111">
        <v>2015</v>
      </c>
    </row>
    <row r="112" spans="1:13" x14ac:dyDescent="0.25">
      <c r="A112" t="s">
        <v>135</v>
      </c>
      <c r="B112" t="s">
        <v>52</v>
      </c>
      <c r="C112">
        <v>111</v>
      </c>
      <c r="D112">
        <v>4.681</v>
      </c>
      <c r="E112">
        <v>4.4119999999999999E-2</v>
      </c>
      <c r="F112">
        <v>0.79906999999999995</v>
      </c>
      <c r="G112">
        <v>1.20278</v>
      </c>
      <c r="H112">
        <v>0.67390000000000005</v>
      </c>
      <c r="I112">
        <v>0.25123000000000001</v>
      </c>
      <c r="J112">
        <v>2.9610000000000001E-2</v>
      </c>
      <c r="K112">
        <v>0.15275</v>
      </c>
      <c r="L112">
        <v>1.5713999999999999</v>
      </c>
      <c r="M112">
        <v>2015</v>
      </c>
    </row>
    <row r="113" spans="1:13" x14ac:dyDescent="0.25">
      <c r="A113" t="s">
        <v>136</v>
      </c>
      <c r="B113" t="s">
        <v>29</v>
      </c>
      <c r="C113">
        <v>112</v>
      </c>
      <c r="D113">
        <v>4.6769999999999996</v>
      </c>
      <c r="E113">
        <v>5.2319999999999998E-2</v>
      </c>
      <c r="F113">
        <v>0.98548999999999998</v>
      </c>
      <c r="G113">
        <v>0.81889000000000001</v>
      </c>
      <c r="H113">
        <v>0.60236999999999996</v>
      </c>
      <c r="I113">
        <v>0</v>
      </c>
      <c r="J113">
        <v>0.13788</v>
      </c>
      <c r="K113">
        <v>0.17921999999999999</v>
      </c>
      <c r="L113">
        <v>1.9533499999999999</v>
      </c>
      <c r="M113">
        <v>2015</v>
      </c>
    </row>
    <row r="114" spans="1:13" x14ac:dyDescent="0.25">
      <c r="A114" t="s">
        <v>137</v>
      </c>
      <c r="B114" t="s">
        <v>94</v>
      </c>
      <c r="C114">
        <v>113</v>
      </c>
      <c r="D114">
        <v>4.6420000000000003</v>
      </c>
      <c r="E114">
        <v>4.5850000000000002E-2</v>
      </c>
      <c r="F114">
        <v>0.92049000000000003</v>
      </c>
      <c r="G114">
        <v>1.18468</v>
      </c>
      <c r="H114">
        <v>0.27688000000000001</v>
      </c>
      <c r="I114">
        <v>0.33206999999999998</v>
      </c>
      <c r="J114">
        <v>8.8840000000000002E-2</v>
      </c>
      <c r="K114">
        <v>0.11973</v>
      </c>
      <c r="L114">
        <v>1.71956</v>
      </c>
      <c r="M114">
        <v>2015</v>
      </c>
    </row>
    <row r="115" spans="1:13" x14ac:dyDescent="0.25">
      <c r="A115" t="s">
        <v>138</v>
      </c>
      <c r="B115" t="s">
        <v>94</v>
      </c>
      <c r="C115">
        <v>114</v>
      </c>
      <c r="D115">
        <v>4.633</v>
      </c>
      <c r="E115">
        <v>4.7419999999999997E-2</v>
      </c>
      <c r="F115">
        <v>0.54557999999999995</v>
      </c>
      <c r="G115">
        <v>0.67954000000000003</v>
      </c>
      <c r="H115">
        <v>0.40132000000000001</v>
      </c>
      <c r="I115">
        <v>0.42342000000000002</v>
      </c>
      <c r="J115">
        <v>4.3549999999999998E-2</v>
      </c>
      <c r="K115">
        <v>0.23086999999999999</v>
      </c>
      <c r="L115">
        <v>2.3091900000000001</v>
      </c>
      <c r="M115">
        <v>2015</v>
      </c>
    </row>
    <row r="116" spans="1:13" x14ac:dyDescent="0.25">
      <c r="A116" t="s">
        <v>139</v>
      </c>
      <c r="B116" t="s">
        <v>94</v>
      </c>
      <c r="C116">
        <v>115</v>
      </c>
      <c r="D116">
        <v>4.6100000000000003</v>
      </c>
      <c r="E116">
        <v>4.2900000000000001E-2</v>
      </c>
      <c r="F116">
        <v>0.27100000000000002</v>
      </c>
      <c r="G116">
        <v>1.0327599999999999</v>
      </c>
      <c r="H116">
        <v>0.33474999999999999</v>
      </c>
      <c r="I116">
        <v>0.25861000000000001</v>
      </c>
      <c r="J116">
        <v>8.0790000000000001E-2</v>
      </c>
      <c r="K116">
        <v>0.18987000000000001</v>
      </c>
      <c r="L116">
        <v>2.44191</v>
      </c>
      <c r="M116">
        <v>2015</v>
      </c>
    </row>
    <row r="117" spans="1:13" x14ac:dyDescent="0.25">
      <c r="A117" t="s">
        <v>140</v>
      </c>
      <c r="B117" t="s">
        <v>94</v>
      </c>
      <c r="C117">
        <v>116</v>
      </c>
      <c r="D117">
        <v>4.5709999999999997</v>
      </c>
      <c r="E117">
        <v>0.11068</v>
      </c>
      <c r="F117">
        <v>7.1199999999999999E-2</v>
      </c>
      <c r="G117">
        <v>0.78968000000000005</v>
      </c>
      <c r="H117">
        <v>0.34200999999999998</v>
      </c>
      <c r="I117">
        <v>0.28531000000000001</v>
      </c>
      <c r="J117">
        <v>6.232E-2</v>
      </c>
      <c r="K117">
        <v>0.24362</v>
      </c>
      <c r="L117">
        <v>2.7772899999999998</v>
      </c>
      <c r="M117">
        <v>2015</v>
      </c>
    </row>
    <row r="118" spans="1:13" x14ac:dyDescent="0.25">
      <c r="A118" t="s">
        <v>141</v>
      </c>
      <c r="B118" t="s">
        <v>103</v>
      </c>
      <c r="C118">
        <v>117</v>
      </c>
      <c r="D118">
        <v>4.5650000000000004</v>
      </c>
      <c r="E118">
        <v>2.043E-2</v>
      </c>
      <c r="F118">
        <v>0.64498999999999995</v>
      </c>
      <c r="G118">
        <v>0.38174000000000002</v>
      </c>
      <c r="H118">
        <v>0.51529000000000003</v>
      </c>
      <c r="I118">
        <v>0.39785999999999999</v>
      </c>
      <c r="J118">
        <v>8.4919999999999995E-2</v>
      </c>
      <c r="K118">
        <v>0.26474999999999999</v>
      </c>
      <c r="L118">
        <v>2.2751299999999999</v>
      </c>
      <c r="M118">
        <v>2015</v>
      </c>
    </row>
    <row r="119" spans="1:13" x14ac:dyDescent="0.25">
      <c r="A119" t="s">
        <v>142</v>
      </c>
      <c r="B119" t="s">
        <v>94</v>
      </c>
      <c r="C119">
        <v>118</v>
      </c>
      <c r="D119">
        <v>4.55</v>
      </c>
      <c r="E119">
        <v>6.7400000000000002E-2</v>
      </c>
      <c r="F119">
        <v>0.52107000000000003</v>
      </c>
      <c r="G119">
        <v>1.0140400000000001</v>
      </c>
      <c r="H119">
        <v>0.36878</v>
      </c>
      <c r="I119">
        <v>0.10081</v>
      </c>
      <c r="J119">
        <v>0.14660000000000001</v>
      </c>
      <c r="K119">
        <v>0.19062000000000001</v>
      </c>
      <c r="L119">
        <v>2.2085699999999999</v>
      </c>
      <c r="M119">
        <v>2015</v>
      </c>
    </row>
    <row r="120" spans="1:13" x14ac:dyDescent="0.25">
      <c r="A120" t="s">
        <v>143</v>
      </c>
      <c r="B120" t="s">
        <v>31</v>
      </c>
      <c r="C120">
        <v>119</v>
      </c>
      <c r="D120">
        <v>4.5179999999999998</v>
      </c>
      <c r="E120">
        <v>7.331E-2</v>
      </c>
      <c r="F120">
        <v>0.26673000000000002</v>
      </c>
      <c r="G120">
        <v>0.74302000000000001</v>
      </c>
      <c r="H120">
        <v>0.38846999999999998</v>
      </c>
      <c r="I120">
        <v>0.24424999999999999</v>
      </c>
      <c r="J120">
        <v>0.17175000000000001</v>
      </c>
      <c r="K120">
        <v>0.46187</v>
      </c>
      <c r="L120">
        <v>2.24173</v>
      </c>
      <c r="M120">
        <v>2015</v>
      </c>
    </row>
    <row r="121" spans="1:13" x14ac:dyDescent="0.25">
      <c r="A121" t="s">
        <v>144</v>
      </c>
      <c r="B121" t="s">
        <v>94</v>
      </c>
      <c r="C121">
        <v>120</v>
      </c>
      <c r="D121">
        <v>4.5170000000000003</v>
      </c>
      <c r="E121">
        <v>3.6799999999999999E-2</v>
      </c>
      <c r="F121">
        <v>0</v>
      </c>
      <c r="G121">
        <v>1.0012000000000001</v>
      </c>
      <c r="H121">
        <v>9.8059999999999994E-2</v>
      </c>
      <c r="I121">
        <v>0.22605</v>
      </c>
      <c r="J121">
        <v>7.6249999999999998E-2</v>
      </c>
      <c r="K121">
        <v>0.24834000000000001</v>
      </c>
      <c r="L121">
        <v>2.8671199999999999</v>
      </c>
      <c r="M121">
        <v>2015</v>
      </c>
    </row>
    <row r="122" spans="1:13" x14ac:dyDescent="0.25">
      <c r="A122" t="s">
        <v>145</v>
      </c>
      <c r="B122" t="s">
        <v>103</v>
      </c>
      <c r="C122">
        <v>121</v>
      </c>
      <c r="D122">
        <v>4.5140000000000002</v>
      </c>
      <c r="E122">
        <v>3.6069999999999998E-2</v>
      </c>
      <c r="F122">
        <v>0.35997000000000001</v>
      </c>
      <c r="G122">
        <v>0.86448999999999998</v>
      </c>
      <c r="H122">
        <v>0.56874000000000002</v>
      </c>
      <c r="I122">
        <v>0.38281999999999999</v>
      </c>
      <c r="J122">
        <v>5.9069999999999998E-2</v>
      </c>
      <c r="K122">
        <v>0.32296000000000002</v>
      </c>
      <c r="L122">
        <v>1.9563699999999999</v>
      </c>
      <c r="M122">
        <v>2015</v>
      </c>
    </row>
    <row r="123" spans="1:13" x14ac:dyDescent="0.25">
      <c r="A123" t="s">
        <v>146</v>
      </c>
      <c r="B123" t="s">
        <v>94</v>
      </c>
      <c r="C123">
        <v>122</v>
      </c>
      <c r="D123">
        <v>4.5119999999999996</v>
      </c>
      <c r="E123">
        <v>3.78E-2</v>
      </c>
      <c r="F123">
        <v>0.19073000000000001</v>
      </c>
      <c r="G123">
        <v>0.60406000000000004</v>
      </c>
      <c r="H123">
        <v>0.44055</v>
      </c>
      <c r="I123">
        <v>0.4345</v>
      </c>
      <c r="J123">
        <v>0.15048</v>
      </c>
      <c r="K123">
        <v>0.24324999999999999</v>
      </c>
      <c r="L123">
        <v>2.44876</v>
      </c>
      <c r="M123">
        <v>2015</v>
      </c>
    </row>
    <row r="124" spans="1:13" x14ac:dyDescent="0.25">
      <c r="A124" t="s">
        <v>147</v>
      </c>
      <c r="B124" t="s">
        <v>94</v>
      </c>
      <c r="C124">
        <v>123</v>
      </c>
      <c r="D124">
        <v>4.5069999999999997</v>
      </c>
      <c r="E124">
        <v>7.0680000000000007E-2</v>
      </c>
      <c r="F124">
        <v>0.33023999999999998</v>
      </c>
      <c r="G124">
        <v>0.95570999999999995</v>
      </c>
      <c r="H124">
        <v>0</v>
      </c>
      <c r="I124">
        <v>0.40839999999999999</v>
      </c>
      <c r="J124">
        <v>8.7859999999999994E-2</v>
      </c>
      <c r="K124">
        <v>0.21487999999999999</v>
      </c>
      <c r="L124">
        <v>2.5100899999999999</v>
      </c>
      <c r="M124">
        <v>2015</v>
      </c>
    </row>
    <row r="125" spans="1:13" x14ac:dyDescent="0.25">
      <c r="A125" t="s">
        <v>148</v>
      </c>
      <c r="B125" t="s">
        <v>94</v>
      </c>
      <c r="C125">
        <v>124</v>
      </c>
      <c r="D125">
        <v>4.4359999999999999</v>
      </c>
      <c r="E125">
        <v>3.9469999999999998E-2</v>
      </c>
      <c r="F125">
        <v>0.45406999999999997</v>
      </c>
      <c r="G125">
        <v>0.86907999999999996</v>
      </c>
      <c r="H125">
        <v>0.35874</v>
      </c>
      <c r="I125">
        <v>0.24232000000000001</v>
      </c>
      <c r="J125">
        <v>0.17460999999999999</v>
      </c>
      <c r="K125">
        <v>0.219</v>
      </c>
      <c r="L125">
        <v>2.1177299999999999</v>
      </c>
      <c r="M125">
        <v>2015</v>
      </c>
    </row>
    <row r="126" spans="1:13" x14ac:dyDescent="0.25">
      <c r="A126" t="s">
        <v>149</v>
      </c>
      <c r="B126" t="s">
        <v>94</v>
      </c>
      <c r="C126">
        <v>125</v>
      </c>
      <c r="D126">
        <v>4.4189999999999996</v>
      </c>
      <c r="E126">
        <v>4.734E-2</v>
      </c>
      <c r="F126">
        <v>0.36470999999999998</v>
      </c>
      <c r="G126">
        <v>0.99875999999999998</v>
      </c>
      <c r="H126">
        <v>0.41435</v>
      </c>
      <c r="I126">
        <v>0.42215000000000003</v>
      </c>
      <c r="J126">
        <v>5.8389999999999997E-2</v>
      </c>
      <c r="K126">
        <v>0.37541999999999998</v>
      </c>
      <c r="L126">
        <v>1.78555</v>
      </c>
      <c r="M126">
        <v>2015</v>
      </c>
    </row>
    <row r="127" spans="1:13" x14ac:dyDescent="0.25">
      <c r="A127" t="s">
        <v>150</v>
      </c>
      <c r="B127" t="s">
        <v>94</v>
      </c>
      <c r="C127">
        <v>126</v>
      </c>
      <c r="D127">
        <v>4.3689999999999998</v>
      </c>
      <c r="E127">
        <v>8.0960000000000004E-2</v>
      </c>
      <c r="F127">
        <v>0.44024999999999997</v>
      </c>
      <c r="G127">
        <v>0.59206999999999999</v>
      </c>
      <c r="H127">
        <v>0.36291000000000001</v>
      </c>
      <c r="I127">
        <v>0.46073999999999998</v>
      </c>
      <c r="J127">
        <v>0.28105000000000002</v>
      </c>
      <c r="K127">
        <v>0.18093000000000001</v>
      </c>
      <c r="L127">
        <v>2.05125</v>
      </c>
      <c r="M127">
        <v>2015</v>
      </c>
    </row>
    <row r="128" spans="1:13" x14ac:dyDescent="0.25">
      <c r="A128" t="s">
        <v>151</v>
      </c>
      <c r="B128" t="s">
        <v>52</v>
      </c>
      <c r="C128">
        <v>127</v>
      </c>
      <c r="D128">
        <v>4.3499999999999996</v>
      </c>
      <c r="E128">
        <v>4.7629999999999999E-2</v>
      </c>
      <c r="F128">
        <v>0.76820999999999995</v>
      </c>
      <c r="G128">
        <v>0.77710999999999997</v>
      </c>
      <c r="H128">
        <v>0.72989999999999999</v>
      </c>
      <c r="I128">
        <v>0.19847000000000001</v>
      </c>
      <c r="J128">
        <v>3.9E-2</v>
      </c>
      <c r="K128">
        <v>7.8549999999999995E-2</v>
      </c>
      <c r="L128">
        <v>1.7587299999999999</v>
      </c>
      <c r="M128">
        <v>2015</v>
      </c>
    </row>
    <row r="129" spans="1:13" x14ac:dyDescent="0.25">
      <c r="A129" t="s">
        <v>152</v>
      </c>
      <c r="B129" t="s">
        <v>94</v>
      </c>
      <c r="C129">
        <v>128</v>
      </c>
      <c r="D129">
        <v>4.3319999999999999</v>
      </c>
      <c r="E129">
        <v>4.9340000000000002E-2</v>
      </c>
      <c r="F129">
        <v>0.99355000000000004</v>
      </c>
      <c r="G129">
        <v>1.1046400000000001</v>
      </c>
      <c r="H129">
        <v>4.7759999999999997E-2</v>
      </c>
      <c r="I129">
        <v>0.49495</v>
      </c>
      <c r="J129">
        <v>0.12474</v>
      </c>
      <c r="K129">
        <v>0.10460999999999999</v>
      </c>
      <c r="L129">
        <v>1.4618100000000001</v>
      </c>
      <c r="M129">
        <v>2015</v>
      </c>
    </row>
    <row r="130" spans="1:13" x14ac:dyDescent="0.25">
      <c r="A130" t="s">
        <v>153</v>
      </c>
      <c r="B130" t="s">
        <v>44</v>
      </c>
      <c r="C130">
        <v>129</v>
      </c>
      <c r="D130">
        <v>4.3070000000000004</v>
      </c>
      <c r="E130">
        <v>4.351E-2</v>
      </c>
      <c r="F130">
        <v>0.27107999999999999</v>
      </c>
      <c r="G130">
        <v>0.70904999999999996</v>
      </c>
      <c r="H130">
        <v>0.48246</v>
      </c>
      <c r="I130">
        <v>0.44017000000000001</v>
      </c>
      <c r="J130">
        <v>0.19034000000000001</v>
      </c>
      <c r="K130">
        <v>0.79588000000000003</v>
      </c>
      <c r="L130">
        <v>1.41805</v>
      </c>
      <c r="M130">
        <v>2015</v>
      </c>
    </row>
    <row r="131" spans="1:13" x14ac:dyDescent="0.25">
      <c r="A131" t="s">
        <v>154</v>
      </c>
      <c r="B131" t="s">
        <v>52</v>
      </c>
      <c r="C131">
        <v>130</v>
      </c>
      <c r="D131">
        <v>4.2969999999999997</v>
      </c>
      <c r="E131">
        <v>4.2209999999999998E-2</v>
      </c>
      <c r="F131">
        <v>0.7419</v>
      </c>
      <c r="G131">
        <v>0.38562000000000002</v>
      </c>
      <c r="H131">
        <v>0.72926000000000002</v>
      </c>
      <c r="I131">
        <v>0.40577000000000002</v>
      </c>
      <c r="J131">
        <v>0.38330999999999998</v>
      </c>
      <c r="K131">
        <v>5.5469999999999998E-2</v>
      </c>
      <c r="L131">
        <v>1.59541</v>
      </c>
      <c r="M131">
        <v>2015</v>
      </c>
    </row>
    <row r="132" spans="1:13" x14ac:dyDescent="0.25">
      <c r="A132" t="s">
        <v>155</v>
      </c>
      <c r="B132" t="s">
        <v>94</v>
      </c>
      <c r="C132">
        <v>131</v>
      </c>
      <c r="D132">
        <v>4.2919999999999998</v>
      </c>
      <c r="E132">
        <v>6.13E-2</v>
      </c>
      <c r="F132">
        <v>1.6039999999999999E-2</v>
      </c>
      <c r="G132">
        <v>0.41133999999999998</v>
      </c>
      <c r="H132">
        <v>0.22561999999999999</v>
      </c>
      <c r="I132">
        <v>0.43053999999999998</v>
      </c>
      <c r="J132">
        <v>6.9769999999999999E-2</v>
      </c>
      <c r="K132">
        <v>0.33128000000000002</v>
      </c>
      <c r="L132">
        <v>2.8079100000000001</v>
      </c>
      <c r="M132">
        <v>2015</v>
      </c>
    </row>
    <row r="133" spans="1:13" x14ac:dyDescent="0.25">
      <c r="A133" t="s">
        <v>156</v>
      </c>
      <c r="B133" t="s">
        <v>103</v>
      </c>
      <c r="C133">
        <v>132</v>
      </c>
      <c r="D133">
        <v>4.2709999999999999</v>
      </c>
      <c r="E133">
        <v>3.7510000000000002E-2</v>
      </c>
      <c r="F133">
        <v>0.83523999999999998</v>
      </c>
      <c r="G133">
        <v>1.01905</v>
      </c>
      <c r="H133">
        <v>0.70806000000000002</v>
      </c>
      <c r="I133">
        <v>0.53725999999999996</v>
      </c>
      <c r="J133">
        <v>9.1789999999999997E-2</v>
      </c>
      <c r="K133">
        <v>0.40827999999999998</v>
      </c>
      <c r="L133">
        <v>0.67108000000000001</v>
      </c>
      <c r="M133">
        <v>2015</v>
      </c>
    </row>
    <row r="134" spans="1:13" x14ac:dyDescent="0.25">
      <c r="A134" t="s">
        <v>157</v>
      </c>
      <c r="B134" t="s">
        <v>94</v>
      </c>
      <c r="C134">
        <v>133</v>
      </c>
      <c r="D134">
        <v>4.2519999999999998</v>
      </c>
      <c r="E134">
        <v>4.6780000000000002E-2</v>
      </c>
      <c r="F134">
        <v>0.42249999999999999</v>
      </c>
      <c r="G134">
        <v>0.88766999999999996</v>
      </c>
      <c r="H134">
        <v>0.23402000000000001</v>
      </c>
      <c r="I134">
        <v>0.49308999999999997</v>
      </c>
      <c r="J134">
        <v>5.7860000000000002E-2</v>
      </c>
      <c r="K134">
        <v>0.20618</v>
      </c>
      <c r="L134">
        <v>1.9507099999999999</v>
      </c>
      <c r="M134">
        <v>2015</v>
      </c>
    </row>
    <row r="135" spans="1:13" x14ac:dyDescent="0.25">
      <c r="A135" t="s">
        <v>158</v>
      </c>
      <c r="B135" t="s">
        <v>52</v>
      </c>
      <c r="C135">
        <v>134</v>
      </c>
      <c r="D135">
        <v>4.218</v>
      </c>
      <c r="E135">
        <v>4.8280000000000003E-2</v>
      </c>
      <c r="F135">
        <v>1.0121599999999999</v>
      </c>
      <c r="G135">
        <v>1.1061399999999999</v>
      </c>
      <c r="H135">
        <v>0.76649</v>
      </c>
      <c r="I135">
        <v>0.30586999999999998</v>
      </c>
      <c r="J135">
        <v>8.7200000000000003E-3</v>
      </c>
      <c r="K135">
        <v>0.11921</v>
      </c>
      <c r="L135">
        <v>0.89990999999999999</v>
      </c>
      <c r="M135">
        <v>2015</v>
      </c>
    </row>
    <row r="136" spans="1:13" x14ac:dyDescent="0.25">
      <c r="A136" t="s">
        <v>159</v>
      </c>
      <c r="B136" t="s">
        <v>29</v>
      </c>
      <c r="C136">
        <v>135</v>
      </c>
      <c r="D136">
        <v>4.194</v>
      </c>
      <c r="E136">
        <v>3.2599999999999997E-2</v>
      </c>
      <c r="F136">
        <v>0.88180000000000003</v>
      </c>
      <c r="G136">
        <v>0.747</v>
      </c>
      <c r="H136">
        <v>0.61712</v>
      </c>
      <c r="I136">
        <v>0.17288000000000001</v>
      </c>
      <c r="J136">
        <v>6.3240000000000005E-2</v>
      </c>
      <c r="K136">
        <v>0.11291</v>
      </c>
      <c r="L136">
        <v>1.59927</v>
      </c>
      <c r="M136">
        <v>2015</v>
      </c>
    </row>
    <row r="137" spans="1:13" x14ac:dyDescent="0.25">
      <c r="A137" t="s">
        <v>160</v>
      </c>
      <c r="B137" t="s">
        <v>29</v>
      </c>
      <c r="C137">
        <v>136</v>
      </c>
      <c r="D137">
        <v>4.077</v>
      </c>
      <c r="E137">
        <v>4.367E-2</v>
      </c>
      <c r="F137">
        <v>0.54649000000000003</v>
      </c>
      <c r="G137">
        <v>0.68093000000000004</v>
      </c>
      <c r="H137">
        <v>0.40064</v>
      </c>
      <c r="I137">
        <v>0.35571000000000003</v>
      </c>
      <c r="J137">
        <v>7.8539999999999999E-2</v>
      </c>
      <c r="K137">
        <v>9.1310000000000002E-2</v>
      </c>
      <c r="L137">
        <v>1.92313</v>
      </c>
      <c r="M137">
        <v>2015</v>
      </c>
    </row>
    <row r="138" spans="1:13" x14ac:dyDescent="0.25">
      <c r="A138" t="s">
        <v>161</v>
      </c>
      <c r="B138" t="s">
        <v>94</v>
      </c>
      <c r="C138">
        <v>137</v>
      </c>
      <c r="D138">
        <v>4.0330000000000004</v>
      </c>
      <c r="E138">
        <v>4.7579999999999997E-2</v>
      </c>
      <c r="F138">
        <v>0.75778000000000001</v>
      </c>
      <c r="G138">
        <v>0.86040000000000005</v>
      </c>
      <c r="H138">
        <v>0.16683000000000001</v>
      </c>
      <c r="I138">
        <v>0.10384</v>
      </c>
      <c r="J138">
        <v>7.1220000000000006E-2</v>
      </c>
      <c r="K138">
        <v>0.12343999999999999</v>
      </c>
      <c r="L138">
        <v>1.94939</v>
      </c>
      <c r="M138">
        <v>2015</v>
      </c>
    </row>
    <row r="139" spans="1:13" x14ac:dyDescent="0.25">
      <c r="A139" t="s">
        <v>162</v>
      </c>
      <c r="B139" t="s">
        <v>94</v>
      </c>
      <c r="C139">
        <v>138</v>
      </c>
      <c r="D139">
        <v>3.9950000000000001</v>
      </c>
      <c r="E139">
        <v>5.602E-2</v>
      </c>
      <c r="F139">
        <v>0.26074000000000003</v>
      </c>
      <c r="G139">
        <v>1.0352600000000001</v>
      </c>
      <c r="H139">
        <v>0.20583000000000001</v>
      </c>
      <c r="I139">
        <v>0.38857000000000003</v>
      </c>
      <c r="J139">
        <v>0.12352</v>
      </c>
      <c r="K139">
        <v>0.18798000000000001</v>
      </c>
      <c r="L139">
        <v>1.7929299999999999</v>
      </c>
      <c r="M139">
        <v>2015</v>
      </c>
    </row>
    <row r="140" spans="1:13" x14ac:dyDescent="0.25">
      <c r="A140" t="s">
        <v>163</v>
      </c>
      <c r="B140" t="s">
        <v>94</v>
      </c>
      <c r="C140">
        <v>139</v>
      </c>
      <c r="D140">
        <v>3.9889999999999999</v>
      </c>
      <c r="E140">
        <v>6.6820000000000004E-2</v>
      </c>
      <c r="F140">
        <v>0.67866000000000004</v>
      </c>
      <c r="G140">
        <v>0.66290000000000004</v>
      </c>
      <c r="H140">
        <v>0.31051000000000001</v>
      </c>
      <c r="I140">
        <v>0.41465999999999997</v>
      </c>
      <c r="J140">
        <v>0.11686000000000001</v>
      </c>
      <c r="K140">
        <v>0.12388</v>
      </c>
      <c r="L140">
        <v>1.6813499999999999</v>
      </c>
      <c r="M140">
        <v>2015</v>
      </c>
    </row>
    <row r="141" spans="1:13" x14ac:dyDescent="0.25">
      <c r="A141" t="s">
        <v>164</v>
      </c>
      <c r="B141" t="s">
        <v>94</v>
      </c>
      <c r="C141">
        <v>140</v>
      </c>
      <c r="D141">
        <v>3.956</v>
      </c>
      <c r="E141">
        <v>4.7969999999999999E-2</v>
      </c>
      <c r="F141">
        <v>0.23905999999999999</v>
      </c>
      <c r="G141">
        <v>0.79273000000000005</v>
      </c>
      <c r="H141">
        <v>0.36314999999999997</v>
      </c>
      <c r="I141">
        <v>0.22917000000000001</v>
      </c>
      <c r="J141">
        <v>0.19900000000000001</v>
      </c>
      <c r="K141">
        <v>0.17441000000000001</v>
      </c>
      <c r="L141">
        <v>1.9581200000000001</v>
      </c>
      <c r="M141">
        <v>2015</v>
      </c>
    </row>
    <row r="142" spans="1:13" x14ac:dyDescent="0.25">
      <c r="A142" t="s">
        <v>165</v>
      </c>
      <c r="B142" t="s">
        <v>94</v>
      </c>
      <c r="C142">
        <v>141</v>
      </c>
      <c r="D142">
        <v>3.931</v>
      </c>
      <c r="E142">
        <v>4.317E-2</v>
      </c>
      <c r="F142">
        <v>0.21102000000000001</v>
      </c>
      <c r="G142">
        <v>1.1329899999999999</v>
      </c>
      <c r="H142">
        <v>0.33861000000000002</v>
      </c>
      <c r="I142">
        <v>0.45727000000000001</v>
      </c>
      <c r="J142">
        <v>7.2669999999999998E-2</v>
      </c>
      <c r="K142">
        <v>0.29065999999999997</v>
      </c>
      <c r="L142">
        <v>1.4276599999999999</v>
      </c>
      <c r="M142">
        <v>2015</v>
      </c>
    </row>
    <row r="143" spans="1:13" x14ac:dyDescent="0.25">
      <c r="A143" t="s">
        <v>166</v>
      </c>
      <c r="B143" t="s">
        <v>94</v>
      </c>
      <c r="C143">
        <v>142</v>
      </c>
      <c r="D143">
        <v>3.9039999999999999</v>
      </c>
      <c r="E143">
        <v>3.6080000000000001E-2</v>
      </c>
      <c r="F143">
        <v>0.36498000000000003</v>
      </c>
      <c r="G143">
        <v>0.97619</v>
      </c>
      <c r="H143">
        <v>0.43540000000000001</v>
      </c>
      <c r="I143">
        <v>0.36771999999999999</v>
      </c>
      <c r="J143">
        <v>0.10713</v>
      </c>
      <c r="K143">
        <v>0.20843</v>
      </c>
      <c r="L143">
        <v>1.4439500000000001</v>
      </c>
      <c r="M143">
        <v>2015</v>
      </c>
    </row>
    <row r="144" spans="1:13" x14ac:dyDescent="0.25">
      <c r="A144" t="s">
        <v>167</v>
      </c>
      <c r="B144" t="s">
        <v>94</v>
      </c>
      <c r="C144">
        <v>143</v>
      </c>
      <c r="D144">
        <v>3.8959999999999999</v>
      </c>
      <c r="E144">
        <v>4.5469999999999997E-2</v>
      </c>
      <c r="F144">
        <v>1.0602400000000001</v>
      </c>
      <c r="G144">
        <v>0.90527999999999997</v>
      </c>
      <c r="H144">
        <v>0.43371999999999999</v>
      </c>
      <c r="I144">
        <v>0.31913999999999998</v>
      </c>
      <c r="J144">
        <v>0.11090999999999999</v>
      </c>
      <c r="K144">
        <v>6.8220000000000003E-2</v>
      </c>
      <c r="L144">
        <v>0.99895</v>
      </c>
      <c r="M144">
        <v>2015</v>
      </c>
    </row>
    <row r="145" spans="1:15" x14ac:dyDescent="0.25">
      <c r="A145" t="s">
        <v>168</v>
      </c>
      <c r="B145" t="s">
        <v>94</v>
      </c>
      <c r="C145">
        <v>144</v>
      </c>
      <c r="D145">
        <v>3.8450000000000002</v>
      </c>
      <c r="E145">
        <v>3.6020000000000003E-2</v>
      </c>
      <c r="F145">
        <v>6.9400000000000003E-2</v>
      </c>
      <c r="G145">
        <v>0.77264999999999995</v>
      </c>
      <c r="H145">
        <v>0.29707</v>
      </c>
      <c r="I145">
        <v>0.47692000000000001</v>
      </c>
      <c r="J145">
        <v>0.15639</v>
      </c>
      <c r="K145">
        <v>0.19386999999999999</v>
      </c>
      <c r="L145">
        <v>1.8787700000000001</v>
      </c>
      <c r="M145">
        <v>2015</v>
      </c>
    </row>
    <row r="146" spans="1:15" x14ac:dyDescent="0.25">
      <c r="A146" t="s">
        <v>169</v>
      </c>
      <c r="B146" t="s">
        <v>44</v>
      </c>
      <c r="C146">
        <v>145</v>
      </c>
      <c r="D146">
        <v>3.819</v>
      </c>
      <c r="E146">
        <v>5.0689999999999999E-2</v>
      </c>
      <c r="F146">
        <v>0.46038000000000001</v>
      </c>
      <c r="G146">
        <v>0.62736000000000003</v>
      </c>
      <c r="H146">
        <v>0.61114000000000002</v>
      </c>
      <c r="I146">
        <v>0.66246000000000005</v>
      </c>
      <c r="J146">
        <v>7.2470000000000007E-2</v>
      </c>
      <c r="K146">
        <v>0.40359</v>
      </c>
      <c r="L146">
        <v>0.98194999999999999</v>
      </c>
      <c r="M146">
        <v>2015</v>
      </c>
    </row>
    <row r="147" spans="1:15" x14ac:dyDescent="0.25">
      <c r="A147" t="s">
        <v>170</v>
      </c>
      <c r="B147" t="s">
        <v>94</v>
      </c>
      <c r="C147">
        <v>146</v>
      </c>
      <c r="D147">
        <v>3.7810000000000001</v>
      </c>
      <c r="E147">
        <v>5.0610000000000002E-2</v>
      </c>
      <c r="F147">
        <v>0.28520000000000001</v>
      </c>
      <c r="G147">
        <v>1.00268</v>
      </c>
      <c r="H147">
        <v>0.38214999999999999</v>
      </c>
      <c r="I147">
        <v>0.32878000000000002</v>
      </c>
      <c r="J147">
        <v>5.747E-2</v>
      </c>
      <c r="K147">
        <v>0.34377000000000002</v>
      </c>
      <c r="L147">
        <v>1.38079</v>
      </c>
      <c r="M147">
        <v>2015</v>
      </c>
    </row>
    <row r="148" spans="1:15" x14ac:dyDescent="0.25">
      <c r="A148" t="s">
        <v>171</v>
      </c>
      <c r="B148" t="s">
        <v>94</v>
      </c>
      <c r="C148">
        <v>147</v>
      </c>
      <c r="D148">
        <v>3.681</v>
      </c>
      <c r="E148">
        <v>3.6330000000000001E-2</v>
      </c>
      <c r="F148">
        <v>0.20824000000000001</v>
      </c>
      <c r="G148">
        <v>0.66800999999999999</v>
      </c>
      <c r="H148">
        <v>0.46721000000000001</v>
      </c>
      <c r="I148">
        <v>0.19184000000000001</v>
      </c>
      <c r="J148">
        <v>8.1240000000000007E-2</v>
      </c>
      <c r="K148">
        <v>0.21332999999999999</v>
      </c>
      <c r="L148">
        <v>1.851</v>
      </c>
      <c r="M148">
        <v>2015</v>
      </c>
    </row>
    <row r="149" spans="1:15" x14ac:dyDescent="0.25">
      <c r="A149" t="s">
        <v>172</v>
      </c>
      <c r="B149" t="s">
        <v>94</v>
      </c>
      <c r="C149">
        <v>148</v>
      </c>
      <c r="D149">
        <v>3.6779999999999999</v>
      </c>
      <c r="E149">
        <v>6.1120000000000001E-2</v>
      </c>
      <c r="F149">
        <v>7.85E-2</v>
      </c>
      <c r="G149">
        <v>0</v>
      </c>
      <c r="H149">
        <v>6.6989999999999994E-2</v>
      </c>
      <c r="I149">
        <v>0.48879</v>
      </c>
      <c r="J149">
        <v>8.2890000000000005E-2</v>
      </c>
      <c r="K149">
        <v>0.23835000000000001</v>
      </c>
      <c r="L149">
        <v>2.7223000000000002</v>
      </c>
      <c r="M149">
        <v>2015</v>
      </c>
    </row>
    <row r="150" spans="1:15" x14ac:dyDescent="0.25">
      <c r="A150" t="s">
        <v>173</v>
      </c>
      <c r="B150" t="s">
        <v>94</v>
      </c>
      <c r="C150">
        <v>149</v>
      </c>
      <c r="D150">
        <v>3.6669999999999998</v>
      </c>
      <c r="E150">
        <v>3.8300000000000001E-2</v>
      </c>
      <c r="F150">
        <v>0.34193000000000001</v>
      </c>
      <c r="G150">
        <v>0.76061999999999996</v>
      </c>
      <c r="H150">
        <v>0.15010000000000001</v>
      </c>
      <c r="I150">
        <v>0.23501</v>
      </c>
      <c r="J150">
        <v>5.2690000000000001E-2</v>
      </c>
      <c r="K150">
        <v>0.18386</v>
      </c>
      <c r="L150">
        <v>1.94296</v>
      </c>
      <c r="M150">
        <v>2015</v>
      </c>
    </row>
    <row r="151" spans="1:15" x14ac:dyDescent="0.25">
      <c r="A151" t="s">
        <v>174</v>
      </c>
      <c r="B151" t="s">
        <v>94</v>
      </c>
      <c r="C151">
        <v>150</v>
      </c>
      <c r="D151">
        <v>3.6560000000000001</v>
      </c>
      <c r="E151">
        <v>3.5900000000000001E-2</v>
      </c>
      <c r="F151">
        <v>0.17416999999999999</v>
      </c>
      <c r="G151">
        <v>0.46475</v>
      </c>
      <c r="H151">
        <v>0.24009</v>
      </c>
      <c r="I151">
        <v>0.37724999999999997</v>
      </c>
      <c r="J151">
        <v>0.12139</v>
      </c>
      <c r="K151">
        <v>0.28656999999999999</v>
      </c>
      <c r="L151">
        <v>1.9917199999999999</v>
      </c>
      <c r="M151">
        <v>2015</v>
      </c>
    </row>
    <row r="152" spans="1:15" x14ac:dyDescent="0.25">
      <c r="A152" t="s">
        <v>175</v>
      </c>
      <c r="B152" t="s">
        <v>94</v>
      </c>
      <c r="C152">
        <v>151</v>
      </c>
      <c r="D152">
        <v>3.6549999999999998</v>
      </c>
      <c r="E152">
        <v>5.1409999999999997E-2</v>
      </c>
      <c r="F152">
        <v>0.46533999999999998</v>
      </c>
      <c r="G152">
        <v>0.77115</v>
      </c>
      <c r="H152">
        <v>0.15185000000000001</v>
      </c>
      <c r="I152">
        <v>0.46866000000000002</v>
      </c>
      <c r="J152">
        <v>0.17921999999999999</v>
      </c>
      <c r="K152">
        <v>0.20165</v>
      </c>
      <c r="L152">
        <v>1.41723</v>
      </c>
      <c r="M152">
        <v>2015</v>
      </c>
    </row>
    <row r="153" spans="1:15" x14ac:dyDescent="0.25">
      <c r="A153" t="s">
        <v>176</v>
      </c>
      <c r="B153" t="s">
        <v>94</v>
      </c>
      <c r="C153">
        <v>152</v>
      </c>
      <c r="D153">
        <v>3.5870000000000002</v>
      </c>
      <c r="E153">
        <v>4.3240000000000001E-2</v>
      </c>
      <c r="F153">
        <v>0.25812000000000002</v>
      </c>
      <c r="G153">
        <v>0.85187999999999997</v>
      </c>
      <c r="H153">
        <v>0.27124999999999999</v>
      </c>
      <c r="I153">
        <v>0.39493</v>
      </c>
      <c r="J153">
        <v>0.12831999999999999</v>
      </c>
      <c r="K153">
        <v>0.21747</v>
      </c>
      <c r="L153">
        <v>1.4649399999999999</v>
      </c>
      <c r="M153">
        <v>2015</v>
      </c>
    </row>
    <row r="154" spans="1:15" x14ac:dyDescent="0.25">
      <c r="A154" t="s">
        <v>177</v>
      </c>
      <c r="B154" t="s">
        <v>103</v>
      </c>
      <c r="C154">
        <v>153</v>
      </c>
      <c r="D154">
        <v>3.5750000000000002</v>
      </c>
      <c r="E154">
        <v>3.0839999999999999E-2</v>
      </c>
      <c r="F154">
        <v>0.31981999999999999</v>
      </c>
      <c r="G154">
        <v>0.30285000000000001</v>
      </c>
      <c r="H154">
        <v>0.30335000000000001</v>
      </c>
      <c r="I154">
        <v>0.23413999999999999</v>
      </c>
      <c r="J154">
        <v>9.7189999999999999E-2</v>
      </c>
      <c r="K154">
        <v>0.36509999999999998</v>
      </c>
      <c r="L154">
        <v>1.9520999999999999</v>
      </c>
      <c r="M154">
        <v>2015</v>
      </c>
    </row>
    <row r="155" spans="1:15" x14ac:dyDescent="0.25">
      <c r="A155" t="s">
        <v>178</v>
      </c>
      <c r="B155" t="s">
        <v>94</v>
      </c>
      <c r="C155">
        <v>154</v>
      </c>
      <c r="D155">
        <v>3.4649999999999999</v>
      </c>
      <c r="E155">
        <v>3.4639999999999997E-2</v>
      </c>
      <c r="F155">
        <v>0.22208</v>
      </c>
      <c r="G155">
        <v>0.77370000000000005</v>
      </c>
      <c r="H155">
        <v>0.42864000000000002</v>
      </c>
      <c r="I155">
        <v>0.59201000000000004</v>
      </c>
      <c r="J155">
        <v>0.55191000000000001</v>
      </c>
      <c r="K155">
        <v>0.22628000000000001</v>
      </c>
      <c r="L155">
        <v>0.67042000000000002</v>
      </c>
      <c r="M155">
        <v>2015</v>
      </c>
    </row>
    <row r="156" spans="1:15" x14ac:dyDescent="0.25">
      <c r="A156" t="s">
        <v>179</v>
      </c>
      <c r="B156" t="s">
        <v>94</v>
      </c>
      <c r="C156">
        <v>155</v>
      </c>
      <c r="D156">
        <v>3.34</v>
      </c>
      <c r="E156">
        <v>3.6560000000000002E-2</v>
      </c>
      <c r="F156">
        <v>0.28665000000000002</v>
      </c>
      <c r="G156">
        <v>0.35386000000000001</v>
      </c>
      <c r="H156">
        <v>0.31909999999999999</v>
      </c>
      <c r="I156">
        <v>0.48449999999999999</v>
      </c>
      <c r="J156">
        <v>8.0100000000000005E-2</v>
      </c>
      <c r="K156">
        <v>0.18260000000000001</v>
      </c>
      <c r="L156">
        <v>1.6332800000000001</v>
      </c>
      <c r="M156">
        <v>2015</v>
      </c>
    </row>
    <row r="157" spans="1:15" x14ac:dyDescent="0.25">
      <c r="A157" t="s">
        <v>180</v>
      </c>
      <c r="B157" t="s">
        <v>29</v>
      </c>
      <c r="C157">
        <v>156</v>
      </c>
      <c r="D157">
        <v>3.0059999999999998</v>
      </c>
      <c r="E157">
        <v>5.015E-2</v>
      </c>
      <c r="F157">
        <v>0.66320000000000001</v>
      </c>
      <c r="G157">
        <v>0.47488999999999998</v>
      </c>
      <c r="H157">
        <v>0.72192999999999996</v>
      </c>
      <c r="I157">
        <v>0.15684000000000001</v>
      </c>
      <c r="J157">
        <v>0.18906000000000001</v>
      </c>
      <c r="K157">
        <v>0.47178999999999999</v>
      </c>
      <c r="L157">
        <v>0.32857999999999998</v>
      </c>
      <c r="M157">
        <v>2015</v>
      </c>
    </row>
    <row r="158" spans="1:15" x14ac:dyDescent="0.25">
      <c r="A158" t="s">
        <v>181</v>
      </c>
      <c r="B158" t="s">
        <v>94</v>
      </c>
      <c r="C158">
        <v>157</v>
      </c>
      <c r="D158">
        <v>2.9049999999999998</v>
      </c>
      <c r="E158">
        <v>8.6580000000000004E-2</v>
      </c>
      <c r="F158">
        <v>1.5299999999999999E-2</v>
      </c>
      <c r="G158">
        <v>0.41587000000000002</v>
      </c>
      <c r="H158">
        <v>0.22395999999999999</v>
      </c>
      <c r="I158">
        <v>0.11849999999999999</v>
      </c>
      <c r="J158">
        <v>0.10062</v>
      </c>
      <c r="K158">
        <v>0.19727</v>
      </c>
      <c r="L158">
        <v>1.8330200000000001</v>
      </c>
      <c r="M158">
        <v>2015</v>
      </c>
    </row>
    <row r="159" spans="1:15" x14ac:dyDescent="0.25">
      <c r="A159" t="s">
        <v>182</v>
      </c>
      <c r="B159" t="s">
        <v>94</v>
      </c>
      <c r="C159">
        <v>158</v>
      </c>
      <c r="D159">
        <v>2.839</v>
      </c>
      <c r="E159">
        <v>6.7269999999999996E-2</v>
      </c>
      <c r="F159">
        <v>0.20868</v>
      </c>
      <c r="G159">
        <v>0.13994999999999999</v>
      </c>
      <c r="H159">
        <v>0.28443000000000002</v>
      </c>
      <c r="I159">
        <v>0.36453000000000002</v>
      </c>
      <c r="J159">
        <v>0.10731</v>
      </c>
      <c r="K159">
        <v>0.16681000000000001</v>
      </c>
      <c r="L159">
        <v>1.5672600000000001</v>
      </c>
      <c r="M159">
        <v>2015</v>
      </c>
    </row>
    <row r="160" spans="1:15" x14ac:dyDescent="0.25">
      <c r="A160" t="s">
        <v>18</v>
      </c>
      <c r="B160" t="s">
        <v>16</v>
      </c>
      <c r="C160">
        <v>1</v>
      </c>
      <c r="D160">
        <v>7.5259999999999998</v>
      </c>
      <c r="F160">
        <v>1.4417800000000001</v>
      </c>
      <c r="G160">
        <v>1.16374</v>
      </c>
      <c r="H160">
        <v>0.79503999999999997</v>
      </c>
      <c r="I160">
        <v>0.57940999999999998</v>
      </c>
      <c r="J160">
        <v>0.44452999999999998</v>
      </c>
      <c r="K160">
        <v>0.36170999999999998</v>
      </c>
      <c r="L160">
        <v>2.7393900000000002</v>
      </c>
      <c r="M160">
        <v>2016</v>
      </c>
      <c r="N160">
        <v>7.46</v>
      </c>
      <c r="O160">
        <v>7.5919999999999996</v>
      </c>
    </row>
    <row r="161" spans="1:15" x14ac:dyDescent="0.25">
      <c r="A161" t="s">
        <v>15</v>
      </c>
      <c r="B161" t="s">
        <v>16</v>
      </c>
      <c r="C161">
        <v>2</v>
      </c>
      <c r="D161">
        <v>7.5090000000000003</v>
      </c>
      <c r="F161">
        <v>1.5273300000000001</v>
      </c>
      <c r="G161">
        <v>1.14524</v>
      </c>
      <c r="H161">
        <v>0.86302999999999996</v>
      </c>
      <c r="I161">
        <v>0.58557000000000003</v>
      </c>
      <c r="J161">
        <v>0.41203000000000001</v>
      </c>
      <c r="K161">
        <v>0.28083000000000002</v>
      </c>
      <c r="L161">
        <v>2.6946300000000001</v>
      </c>
      <c r="M161">
        <v>2016</v>
      </c>
      <c r="N161">
        <v>7.4279999999999999</v>
      </c>
      <c r="O161">
        <v>7.59</v>
      </c>
    </row>
    <row r="162" spans="1:15" x14ac:dyDescent="0.25">
      <c r="A162" t="s">
        <v>17</v>
      </c>
      <c r="B162" t="s">
        <v>16</v>
      </c>
      <c r="C162">
        <v>3</v>
      </c>
      <c r="D162">
        <v>7.5010000000000003</v>
      </c>
      <c r="F162">
        <v>1.42666</v>
      </c>
      <c r="G162">
        <v>1.18326</v>
      </c>
      <c r="H162">
        <v>0.86733000000000005</v>
      </c>
      <c r="I162">
        <v>0.56623999999999997</v>
      </c>
      <c r="J162">
        <v>0.14974999999999999</v>
      </c>
      <c r="K162">
        <v>0.47677999999999998</v>
      </c>
      <c r="L162">
        <v>2.8313700000000002</v>
      </c>
      <c r="M162">
        <v>2016</v>
      </c>
      <c r="N162">
        <v>7.3330000000000002</v>
      </c>
      <c r="O162">
        <v>7.6689999999999996</v>
      </c>
    </row>
    <row r="163" spans="1:15" x14ac:dyDescent="0.25">
      <c r="A163" t="s">
        <v>19</v>
      </c>
      <c r="B163" t="s">
        <v>16</v>
      </c>
      <c r="C163">
        <v>4</v>
      </c>
      <c r="D163">
        <v>7.4980000000000002</v>
      </c>
      <c r="F163">
        <v>1.57744</v>
      </c>
      <c r="G163">
        <v>1.1269</v>
      </c>
      <c r="H163">
        <v>0.79579</v>
      </c>
      <c r="I163">
        <v>0.59609000000000001</v>
      </c>
      <c r="J163">
        <v>0.35776000000000002</v>
      </c>
      <c r="K163">
        <v>0.37895000000000001</v>
      </c>
      <c r="L163">
        <v>2.66465</v>
      </c>
      <c r="M163">
        <v>2016</v>
      </c>
      <c r="N163">
        <v>7.4210000000000003</v>
      </c>
      <c r="O163">
        <v>7.5750000000000002</v>
      </c>
    </row>
    <row r="164" spans="1:15" x14ac:dyDescent="0.25">
      <c r="A164" t="s">
        <v>22</v>
      </c>
      <c r="B164" t="s">
        <v>16</v>
      </c>
      <c r="C164">
        <v>5</v>
      </c>
      <c r="D164">
        <v>7.4130000000000003</v>
      </c>
      <c r="F164">
        <v>1.40598</v>
      </c>
      <c r="G164">
        <v>1.1346400000000001</v>
      </c>
      <c r="H164">
        <v>0.81091000000000002</v>
      </c>
      <c r="I164">
        <v>0.57103999999999999</v>
      </c>
      <c r="J164">
        <v>0.41004000000000002</v>
      </c>
      <c r="K164">
        <v>0.25491999999999998</v>
      </c>
      <c r="L164">
        <v>2.8259599999999998</v>
      </c>
      <c r="M164">
        <v>2016</v>
      </c>
      <c r="N164">
        <v>7.351</v>
      </c>
      <c r="O164">
        <v>7.4749999999999996</v>
      </c>
    </row>
    <row r="165" spans="1:15" x14ac:dyDescent="0.25">
      <c r="A165" t="s">
        <v>20</v>
      </c>
      <c r="B165" t="s">
        <v>21</v>
      </c>
      <c r="C165">
        <v>6</v>
      </c>
      <c r="D165">
        <v>7.4039999999999999</v>
      </c>
      <c r="F165">
        <v>1.44015</v>
      </c>
      <c r="G165">
        <v>1.0961000000000001</v>
      </c>
      <c r="H165">
        <v>0.8276</v>
      </c>
      <c r="I165">
        <v>0.57369999999999999</v>
      </c>
      <c r="J165">
        <v>0.31329000000000001</v>
      </c>
      <c r="K165">
        <v>0.44834000000000002</v>
      </c>
      <c r="L165">
        <v>2.70485</v>
      </c>
      <c r="M165">
        <v>2016</v>
      </c>
      <c r="N165">
        <v>7.335</v>
      </c>
      <c r="O165">
        <v>7.4729999999999999</v>
      </c>
    </row>
    <row r="166" spans="1:15" x14ac:dyDescent="0.25">
      <c r="A166" t="s">
        <v>23</v>
      </c>
      <c r="B166" t="s">
        <v>16</v>
      </c>
      <c r="C166">
        <v>7</v>
      </c>
      <c r="D166">
        <v>7.3390000000000004</v>
      </c>
      <c r="F166">
        <v>1.46468</v>
      </c>
      <c r="G166">
        <v>1.02912</v>
      </c>
      <c r="H166">
        <v>0.81230999999999998</v>
      </c>
      <c r="I166">
        <v>0.55210999999999999</v>
      </c>
      <c r="J166">
        <v>0.29926999999999998</v>
      </c>
      <c r="K166">
        <v>0.47416000000000003</v>
      </c>
      <c r="L166">
        <v>2.70749</v>
      </c>
      <c r="M166">
        <v>2016</v>
      </c>
      <c r="N166">
        <v>7.2839999999999998</v>
      </c>
      <c r="O166">
        <v>7.3940000000000001</v>
      </c>
    </row>
    <row r="167" spans="1:15" x14ac:dyDescent="0.25">
      <c r="A167" t="s">
        <v>25</v>
      </c>
      <c r="B167" t="s">
        <v>26</v>
      </c>
      <c r="C167">
        <v>8</v>
      </c>
      <c r="D167">
        <v>7.3339999999999996</v>
      </c>
      <c r="F167">
        <v>1.36066</v>
      </c>
      <c r="G167">
        <v>1.1727799999999999</v>
      </c>
      <c r="H167">
        <v>0.83096000000000003</v>
      </c>
      <c r="I167">
        <v>0.58147000000000004</v>
      </c>
      <c r="J167">
        <v>0.41904000000000002</v>
      </c>
      <c r="K167">
        <v>0.49401</v>
      </c>
      <c r="L167">
        <v>2.47553</v>
      </c>
      <c r="M167">
        <v>2016</v>
      </c>
      <c r="N167">
        <v>7.2640000000000002</v>
      </c>
      <c r="O167">
        <v>7.4039999999999999</v>
      </c>
    </row>
    <row r="168" spans="1:15" x14ac:dyDescent="0.25">
      <c r="A168" t="s">
        <v>27</v>
      </c>
      <c r="B168" t="s">
        <v>26</v>
      </c>
      <c r="C168">
        <v>9</v>
      </c>
      <c r="D168">
        <v>7.3129999999999997</v>
      </c>
      <c r="F168">
        <v>1.4444300000000001</v>
      </c>
      <c r="G168">
        <v>1.10476</v>
      </c>
      <c r="H168">
        <v>0.85119999999999996</v>
      </c>
      <c r="I168">
        <v>0.56837000000000004</v>
      </c>
      <c r="J168">
        <v>0.32330999999999999</v>
      </c>
      <c r="K168">
        <v>0.47406999999999999</v>
      </c>
      <c r="L168">
        <v>2.5465</v>
      </c>
      <c r="M168">
        <v>2016</v>
      </c>
      <c r="N168">
        <v>7.2409999999999997</v>
      </c>
      <c r="O168">
        <v>7.3849999999999998</v>
      </c>
    </row>
    <row r="169" spans="1:15" x14ac:dyDescent="0.25">
      <c r="A169" t="s">
        <v>24</v>
      </c>
      <c r="B169" t="s">
        <v>16</v>
      </c>
      <c r="C169">
        <v>10</v>
      </c>
      <c r="D169">
        <v>7.2910000000000004</v>
      </c>
      <c r="F169">
        <v>1.45181</v>
      </c>
      <c r="G169">
        <v>1.0876399999999999</v>
      </c>
      <c r="H169">
        <v>0.83121</v>
      </c>
      <c r="I169">
        <v>0.58218000000000003</v>
      </c>
      <c r="J169">
        <v>0.40866999999999998</v>
      </c>
      <c r="K169">
        <v>0.38253999999999999</v>
      </c>
      <c r="L169">
        <v>2.5473400000000002</v>
      </c>
      <c r="M169">
        <v>2016</v>
      </c>
      <c r="N169">
        <v>7.2270000000000003</v>
      </c>
      <c r="O169">
        <v>7.3550000000000004</v>
      </c>
    </row>
    <row r="170" spans="1:15" x14ac:dyDescent="0.25">
      <c r="A170" t="s">
        <v>28</v>
      </c>
      <c r="B170" t="s">
        <v>29</v>
      </c>
      <c r="C170">
        <v>11</v>
      </c>
      <c r="D170">
        <v>7.2670000000000003</v>
      </c>
      <c r="F170">
        <v>1.3376600000000001</v>
      </c>
      <c r="G170">
        <v>0.99536999999999998</v>
      </c>
      <c r="H170">
        <v>0.84916999999999998</v>
      </c>
      <c r="I170">
        <v>0.36431999999999998</v>
      </c>
      <c r="J170">
        <v>8.7279999999999996E-2</v>
      </c>
      <c r="K170">
        <v>0.32288</v>
      </c>
      <c r="L170">
        <v>3.3102900000000002</v>
      </c>
      <c r="M170">
        <v>2016</v>
      </c>
      <c r="N170">
        <v>7.1989999999999998</v>
      </c>
      <c r="O170">
        <v>7.335</v>
      </c>
    </row>
    <row r="171" spans="1:15" x14ac:dyDescent="0.25">
      <c r="A171" t="s">
        <v>32</v>
      </c>
      <c r="B171" t="s">
        <v>16</v>
      </c>
      <c r="C171">
        <v>12</v>
      </c>
      <c r="D171">
        <v>7.1189999999999998</v>
      </c>
      <c r="F171">
        <v>1.45038</v>
      </c>
      <c r="G171">
        <v>1.0838300000000001</v>
      </c>
      <c r="H171">
        <v>0.80564999999999998</v>
      </c>
      <c r="I171">
        <v>0.54354999999999998</v>
      </c>
      <c r="J171">
        <v>0.21348</v>
      </c>
      <c r="K171">
        <v>0.32865</v>
      </c>
      <c r="L171">
        <v>2.6934300000000002</v>
      </c>
      <c r="M171">
        <v>2016</v>
      </c>
      <c r="N171">
        <v>7.0449999999999999</v>
      </c>
      <c r="O171">
        <v>7.1929999999999996</v>
      </c>
    </row>
    <row r="172" spans="1:15" x14ac:dyDescent="0.25">
      <c r="A172" t="s">
        <v>34</v>
      </c>
      <c r="B172" t="s">
        <v>21</v>
      </c>
      <c r="C172">
        <v>13</v>
      </c>
      <c r="D172">
        <v>7.1040000000000001</v>
      </c>
      <c r="F172">
        <v>1.50796</v>
      </c>
      <c r="G172">
        <v>1.04782</v>
      </c>
      <c r="H172">
        <v>0.77900000000000003</v>
      </c>
      <c r="I172">
        <v>0.48163</v>
      </c>
      <c r="J172">
        <v>0.14868000000000001</v>
      </c>
      <c r="K172">
        <v>0.41077000000000002</v>
      </c>
      <c r="L172">
        <v>2.7278199999999999</v>
      </c>
      <c r="M172">
        <v>2016</v>
      </c>
      <c r="N172">
        <v>7.02</v>
      </c>
      <c r="O172">
        <v>7.1879999999999997</v>
      </c>
    </row>
    <row r="173" spans="1:15" x14ac:dyDescent="0.25">
      <c r="A173" t="s">
        <v>30</v>
      </c>
      <c r="B173" t="s">
        <v>31</v>
      </c>
      <c r="C173">
        <v>14</v>
      </c>
      <c r="D173">
        <v>7.0869999999999997</v>
      </c>
      <c r="F173">
        <v>1.0687899999999999</v>
      </c>
      <c r="G173">
        <v>1.02152</v>
      </c>
      <c r="H173">
        <v>0.76146000000000003</v>
      </c>
      <c r="I173">
        <v>0.55225000000000002</v>
      </c>
      <c r="J173">
        <v>0.10546999999999999</v>
      </c>
      <c r="K173">
        <v>0.22553000000000001</v>
      </c>
      <c r="L173">
        <v>3.35168</v>
      </c>
      <c r="M173">
        <v>2016</v>
      </c>
      <c r="N173">
        <v>6.9989999999999997</v>
      </c>
      <c r="O173">
        <v>7.1749999999999998</v>
      </c>
    </row>
    <row r="174" spans="1:15" x14ac:dyDescent="0.25">
      <c r="A174" t="s">
        <v>183</v>
      </c>
      <c r="B174" t="s">
        <v>31</v>
      </c>
      <c r="C174">
        <v>15</v>
      </c>
      <c r="D174">
        <v>7.0389999999999997</v>
      </c>
      <c r="F174">
        <v>1.3594299999999999</v>
      </c>
      <c r="G174">
        <v>1.0811299999999999</v>
      </c>
      <c r="H174">
        <v>0.77758000000000005</v>
      </c>
      <c r="I174">
        <v>0.46822999999999998</v>
      </c>
      <c r="J174">
        <v>0.12275</v>
      </c>
      <c r="K174">
        <v>0.22202</v>
      </c>
      <c r="L174">
        <v>3.0076000000000001</v>
      </c>
      <c r="M174">
        <v>2016</v>
      </c>
      <c r="N174">
        <v>6.7939999999999996</v>
      </c>
      <c r="O174">
        <v>7.2839999999999998</v>
      </c>
    </row>
    <row r="175" spans="1:15" x14ac:dyDescent="0.25">
      <c r="A175" t="s">
        <v>46</v>
      </c>
      <c r="B175" t="s">
        <v>16</v>
      </c>
      <c r="C175">
        <v>16</v>
      </c>
      <c r="D175">
        <v>6.9939999999999998</v>
      </c>
      <c r="F175">
        <v>1.44787</v>
      </c>
      <c r="G175">
        <v>1.0977399999999999</v>
      </c>
      <c r="H175">
        <v>0.81486999999999998</v>
      </c>
      <c r="I175">
        <v>0.53466000000000002</v>
      </c>
      <c r="J175">
        <v>0.28550999999999999</v>
      </c>
      <c r="K175">
        <v>0.30452000000000001</v>
      </c>
      <c r="L175">
        <v>2.5093100000000002</v>
      </c>
      <c r="M175">
        <v>2016</v>
      </c>
      <c r="N175">
        <v>6.93</v>
      </c>
      <c r="O175">
        <v>7.0579999999999998</v>
      </c>
    </row>
    <row r="176" spans="1:15" x14ac:dyDescent="0.25">
      <c r="A176" t="s">
        <v>35</v>
      </c>
      <c r="B176" t="s">
        <v>31</v>
      </c>
      <c r="C176">
        <v>17</v>
      </c>
      <c r="D176">
        <v>6.952</v>
      </c>
      <c r="F176">
        <v>1.08754</v>
      </c>
      <c r="G176">
        <v>1.03938</v>
      </c>
      <c r="H176">
        <v>0.61414999999999997</v>
      </c>
      <c r="I176">
        <v>0.40425</v>
      </c>
      <c r="J176">
        <v>0.14166000000000001</v>
      </c>
      <c r="K176">
        <v>0.15776000000000001</v>
      </c>
      <c r="L176">
        <v>3.5073300000000001</v>
      </c>
      <c r="M176">
        <v>2016</v>
      </c>
      <c r="N176">
        <v>6.875</v>
      </c>
      <c r="O176">
        <v>7.0289999999999999</v>
      </c>
    </row>
    <row r="177" spans="1:15" x14ac:dyDescent="0.25">
      <c r="A177" t="s">
        <v>38</v>
      </c>
      <c r="B177" t="s">
        <v>16</v>
      </c>
      <c r="C177">
        <v>18</v>
      </c>
      <c r="D177">
        <v>6.9290000000000003</v>
      </c>
      <c r="F177">
        <v>1.4253899999999999</v>
      </c>
      <c r="G177">
        <v>1.0524899999999999</v>
      </c>
      <c r="H177">
        <v>0.81959000000000004</v>
      </c>
      <c r="I177">
        <v>0.51354</v>
      </c>
      <c r="J177">
        <v>0.26247999999999999</v>
      </c>
      <c r="K177">
        <v>0.2424</v>
      </c>
      <c r="L177">
        <v>2.61355</v>
      </c>
      <c r="M177">
        <v>2016</v>
      </c>
      <c r="N177">
        <v>6.8609999999999998</v>
      </c>
      <c r="O177">
        <v>6.9969999999999999</v>
      </c>
    </row>
    <row r="178" spans="1:15" x14ac:dyDescent="0.25">
      <c r="A178" t="s">
        <v>37</v>
      </c>
      <c r="B178" t="s">
        <v>16</v>
      </c>
      <c r="C178">
        <v>19</v>
      </c>
      <c r="D178">
        <v>6.907</v>
      </c>
      <c r="F178">
        <v>1.4834099999999999</v>
      </c>
      <c r="G178">
        <v>1.16157</v>
      </c>
      <c r="H178">
        <v>0.81455</v>
      </c>
      <c r="I178">
        <v>0.54008</v>
      </c>
      <c r="J178">
        <v>0.29754000000000003</v>
      </c>
      <c r="K178">
        <v>0.44962999999999997</v>
      </c>
      <c r="L178">
        <v>2.1598799999999998</v>
      </c>
      <c r="M178">
        <v>2016</v>
      </c>
      <c r="N178">
        <v>6.8360000000000003</v>
      </c>
      <c r="O178">
        <v>6.9779999999999998</v>
      </c>
    </row>
    <row r="179" spans="1:15" x14ac:dyDescent="0.25">
      <c r="A179" t="s">
        <v>36</v>
      </c>
      <c r="B179" t="s">
        <v>16</v>
      </c>
      <c r="C179">
        <v>20</v>
      </c>
      <c r="D179">
        <v>6.8710000000000004</v>
      </c>
      <c r="F179">
        <v>1.6975199999999999</v>
      </c>
      <c r="G179">
        <v>1.03999</v>
      </c>
      <c r="H179">
        <v>0.84541999999999995</v>
      </c>
      <c r="I179">
        <v>0.54869999999999997</v>
      </c>
      <c r="J179">
        <v>0.35328999999999999</v>
      </c>
      <c r="K179">
        <v>0.27571000000000001</v>
      </c>
      <c r="L179">
        <v>2.1105499999999999</v>
      </c>
      <c r="M179">
        <v>2016</v>
      </c>
      <c r="N179">
        <v>6.8040000000000003</v>
      </c>
      <c r="O179">
        <v>6.9379999999999997</v>
      </c>
    </row>
    <row r="180" spans="1:15" x14ac:dyDescent="0.25">
      <c r="A180" t="s">
        <v>33</v>
      </c>
      <c r="B180" t="s">
        <v>31</v>
      </c>
      <c r="C180">
        <v>21</v>
      </c>
      <c r="D180">
        <v>6.7779999999999996</v>
      </c>
      <c r="F180">
        <v>1.1150800000000001</v>
      </c>
      <c r="G180">
        <v>0.71460000000000001</v>
      </c>
      <c r="H180">
        <v>0.71143000000000001</v>
      </c>
      <c r="I180">
        <v>0.37708999999999998</v>
      </c>
      <c r="J180">
        <v>0.18354999999999999</v>
      </c>
      <c r="K180">
        <v>0.11735</v>
      </c>
      <c r="L180">
        <v>3.5590600000000001</v>
      </c>
      <c r="M180">
        <v>2016</v>
      </c>
      <c r="N180">
        <v>6.68</v>
      </c>
      <c r="O180">
        <v>6.8760000000000003</v>
      </c>
    </row>
    <row r="181" spans="1:15" x14ac:dyDescent="0.25">
      <c r="A181" t="s">
        <v>43</v>
      </c>
      <c r="B181" t="s">
        <v>44</v>
      </c>
      <c r="C181">
        <v>22</v>
      </c>
      <c r="D181">
        <v>6.7389999999999999</v>
      </c>
      <c r="F181">
        <v>1.6455500000000001</v>
      </c>
      <c r="G181">
        <v>0.86758000000000002</v>
      </c>
      <c r="H181">
        <v>0.94718999999999998</v>
      </c>
      <c r="I181">
        <v>0.48770000000000002</v>
      </c>
      <c r="J181">
        <v>0.46987000000000001</v>
      </c>
      <c r="K181">
        <v>0.32706000000000002</v>
      </c>
      <c r="L181">
        <v>1.9937499999999999</v>
      </c>
      <c r="M181">
        <v>2016</v>
      </c>
      <c r="N181">
        <v>6.6740000000000004</v>
      </c>
      <c r="O181">
        <v>6.8040000000000003</v>
      </c>
    </row>
    <row r="182" spans="1:15" x14ac:dyDescent="0.25">
      <c r="A182" t="s">
        <v>40</v>
      </c>
      <c r="B182" t="s">
        <v>16</v>
      </c>
      <c r="C182">
        <v>23</v>
      </c>
      <c r="D182">
        <v>6.7249999999999996</v>
      </c>
      <c r="F182">
        <v>1.40283</v>
      </c>
      <c r="G182">
        <v>1.0867199999999999</v>
      </c>
      <c r="H182">
        <v>0.80991000000000002</v>
      </c>
      <c r="I182">
        <v>0.50036000000000003</v>
      </c>
      <c r="J182">
        <v>0.27399000000000001</v>
      </c>
      <c r="K182">
        <v>0.50156000000000001</v>
      </c>
      <c r="L182">
        <v>2.1499899999999998</v>
      </c>
      <c r="M182">
        <v>2016</v>
      </c>
      <c r="N182">
        <v>6.6470000000000002</v>
      </c>
      <c r="O182">
        <v>6.8029999999999999</v>
      </c>
    </row>
    <row r="183" spans="1:15" x14ac:dyDescent="0.25">
      <c r="A183" t="s">
        <v>47</v>
      </c>
      <c r="B183" t="s">
        <v>31</v>
      </c>
      <c r="C183">
        <v>24</v>
      </c>
      <c r="D183">
        <v>6.7050000000000001</v>
      </c>
      <c r="F183">
        <v>1.2166999999999999</v>
      </c>
      <c r="G183">
        <v>0.90586999999999995</v>
      </c>
      <c r="H183">
        <v>0.81882999999999995</v>
      </c>
      <c r="I183">
        <v>0.37789</v>
      </c>
      <c r="J183">
        <v>0.11451</v>
      </c>
      <c r="K183">
        <v>0.31595000000000001</v>
      </c>
      <c r="L183">
        <v>2.95505</v>
      </c>
      <c r="M183">
        <v>2016</v>
      </c>
      <c r="N183">
        <v>6.6150000000000002</v>
      </c>
      <c r="O183">
        <v>6.7949999999999999</v>
      </c>
    </row>
    <row r="184" spans="1:15" x14ac:dyDescent="0.25">
      <c r="A184" t="s">
        <v>45</v>
      </c>
      <c r="B184" t="s">
        <v>31</v>
      </c>
      <c r="C184">
        <v>25</v>
      </c>
      <c r="D184">
        <v>6.7009999999999996</v>
      </c>
      <c r="F184">
        <v>1.18306</v>
      </c>
      <c r="G184">
        <v>0.98912</v>
      </c>
      <c r="H184">
        <v>0.70835000000000004</v>
      </c>
      <c r="I184">
        <v>0.48926999999999998</v>
      </c>
      <c r="J184">
        <v>8.4229999999999999E-2</v>
      </c>
      <c r="K184">
        <v>0.24179999999999999</v>
      </c>
      <c r="L184">
        <v>3.0055900000000002</v>
      </c>
      <c r="M184">
        <v>2016</v>
      </c>
      <c r="N184">
        <v>6.601</v>
      </c>
      <c r="O184">
        <v>6.8010000000000002</v>
      </c>
    </row>
    <row r="185" spans="1:15" x14ac:dyDescent="0.25">
      <c r="A185" t="s">
        <v>50</v>
      </c>
      <c r="B185" t="s">
        <v>31</v>
      </c>
      <c r="C185">
        <v>26</v>
      </c>
      <c r="D185">
        <v>6.65</v>
      </c>
      <c r="F185">
        <v>1.15137</v>
      </c>
      <c r="G185">
        <v>1.06612</v>
      </c>
      <c r="H185">
        <v>0.69711000000000001</v>
      </c>
      <c r="I185">
        <v>0.42283999999999999</v>
      </c>
      <c r="J185">
        <v>7.2959999999999997E-2</v>
      </c>
      <c r="K185">
        <v>0.10989</v>
      </c>
      <c r="L185">
        <v>3.1298499999999998</v>
      </c>
      <c r="M185">
        <v>2016</v>
      </c>
      <c r="N185">
        <v>6.56</v>
      </c>
      <c r="O185">
        <v>6.74</v>
      </c>
    </row>
    <row r="186" spans="1:15" x14ac:dyDescent="0.25">
      <c r="A186" t="s">
        <v>51</v>
      </c>
      <c r="B186" t="s">
        <v>52</v>
      </c>
      <c r="C186">
        <v>27</v>
      </c>
      <c r="D186">
        <v>6.5960000000000001</v>
      </c>
      <c r="F186">
        <v>1.30915</v>
      </c>
      <c r="G186">
        <v>1.00793</v>
      </c>
      <c r="H186">
        <v>0.76375999999999999</v>
      </c>
      <c r="I186">
        <v>0.41417999999999999</v>
      </c>
      <c r="J186">
        <v>3.986E-2</v>
      </c>
      <c r="K186">
        <v>9.9290000000000003E-2</v>
      </c>
      <c r="L186">
        <v>2.96211</v>
      </c>
      <c r="M186">
        <v>2016</v>
      </c>
      <c r="N186">
        <v>6.5149999999999997</v>
      </c>
      <c r="O186">
        <v>6.6769999999999996</v>
      </c>
    </row>
    <row r="187" spans="1:15" x14ac:dyDescent="0.25">
      <c r="A187" t="s">
        <v>39</v>
      </c>
      <c r="B187" t="s">
        <v>29</v>
      </c>
      <c r="C187">
        <v>28</v>
      </c>
      <c r="D187">
        <v>6.5730000000000004</v>
      </c>
      <c r="F187">
        <v>1.57352</v>
      </c>
      <c r="G187">
        <v>0.87114000000000003</v>
      </c>
      <c r="H187">
        <v>0.72992999999999997</v>
      </c>
      <c r="I187">
        <v>0.56215000000000004</v>
      </c>
      <c r="J187">
        <v>0.35560999999999998</v>
      </c>
      <c r="K187">
        <v>0.26590999999999998</v>
      </c>
      <c r="L187">
        <v>2.2150699999999999</v>
      </c>
      <c r="M187">
        <v>2016</v>
      </c>
      <c r="N187">
        <v>6.4939999999999998</v>
      </c>
      <c r="O187">
        <v>6.6520000000000001</v>
      </c>
    </row>
    <row r="188" spans="1:15" x14ac:dyDescent="0.25">
      <c r="A188" t="s">
        <v>53</v>
      </c>
      <c r="B188" t="s">
        <v>31</v>
      </c>
      <c r="C188">
        <v>29</v>
      </c>
      <c r="D188">
        <v>6.5449999999999999</v>
      </c>
      <c r="F188">
        <v>1.18157</v>
      </c>
      <c r="G188">
        <v>1.0314300000000001</v>
      </c>
      <c r="H188">
        <v>0.72182999999999997</v>
      </c>
      <c r="I188">
        <v>0.54388000000000003</v>
      </c>
      <c r="J188">
        <v>0.21393999999999999</v>
      </c>
      <c r="K188">
        <v>0.18056</v>
      </c>
      <c r="L188">
        <v>2.6713900000000002</v>
      </c>
      <c r="M188">
        <v>2016</v>
      </c>
      <c r="N188">
        <v>6.4560000000000004</v>
      </c>
      <c r="O188">
        <v>6.6340000000000003</v>
      </c>
    </row>
    <row r="189" spans="1:15" x14ac:dyDescent="0.25">
      <c r="A189" t="s">
        <v>58</v>
      </c>
      <c r="B189" t="s">
        <v>16</v>
      </c>
      <c r="C189">
        <v>30</v>
      </c>
      <c r="D189">
        <v>6.4880000000000004</v>
      </c>
      <c r="F189">
        <v>1.30782</v>
      </c>
      <c r="G189">
        <v>1.0987899999999999</v>
      </c>
      <c r="H189">
        <v>0.80315000000000003</v>
      </c>
      <c r="I189">
        <v>0.54993999999999998</v>
      </c>
      <c r="J189">
        <v>0.17554</v>
      </c>
      <c r="K189">
        <v>0.56237000000000004</v>
      </c>
      <c r="L189">
        <v>1.9903200000000001</v>
      </c>
      <c r="M189">
        <v>2016</v>
      </c>
      <c r="N189">
        <v>6.4089999999999998</v>
      </c>
      <c r="O189">
        <v>6.5670000000000002</v>
      </c>
    </row>
    <row r="190" spans="1:15" x14ac:dyDescent="0.25">
      <c r="A190" t="s">
        <v>54</v>
      </c>
      <c r="B190" t="s">
        <v>31</v>
      </c>
      <c r="C190">
        <v>31</v>
      </c>
      <c r="D190">
        <v>6.4809999999999999</v>
      </c>
      <c r="F190">
        <v>1.0303199999999999</v>
      </c>
      <c r="G190">
        <v>1.02169</v>
      </c>
      <c r="H190">
        <v>0.59658999999999995</v>
      </c>
      <c r="I190">
        <v>0.44735000000000003</v>
      </c>
      <c r="J190">
        <v>5.3990000000000003E-2</v>
      </c>
      <c r="K190">
        <v>0.15626000000000001</v>
      </c>
      <c r="L190">
        <v>3.1747100000000001</v>
      </c>
      <c r="M190">
        <v>2016</v>
      </c>
      <c r="N190">
        <v>6.3840000000000003</v>
      </c>
      <c r="O190">
        <v>6.5780000000000003</v>
      </c>
    </row>
    <row r="191" spans="1:15" x14ac:dyDescent="0.25">
      <c r="A191" t="s">
        <v>49</v>
      </c>
      <c r="B191" t="s">
        <v>16</v>
      </c>
      <c r="C191">
        <v>32</v>
      </c>
      <c r="D191">
        <v>6.4779999999999998</v>
      </c>
      <c r="F191">
        <v>1.3948799999999999</v>
      </c>
      <c r="G191">
        <v>1.00508</v>
      </c>
      <c r="H191">
        <v>0.83794999999999997</v>
      </c>
      <c r="I191">
        <v>0.46561999999999998</v>
      </c>
      <c r="J191">
        <v>0.17807999999999999</v>
      </c>
      <c r="K191">
        <v>0.1216</v>
      </c>
      <c r="L191">
        <v>2.4744000000000002</v>
      </c>
      <c r="M191">
        <v>2016</v>
      </c>
      <c r="N191">
        <v>6.3970000000000002</v>
      </c>
      <c r="O191">
        <v>6.5590000000000002</v>
      </c>
    </row>
    <row r="192" spans="1:15" x14ac:dyDescent="0.25">
      <c r="A192" t="s">
        <v>55</v>
      </c>
      <c r="B192" t="s">
        <v>44</v>
      </c>
      <c r="C192">
        <v>33</v>
      </c>
      <c r="D192">
        <v>6.4740000000000002</v>
      </c>
      <c r="F192">
        <v>1.0892999999999999</v>
      </c>
      <c r="G192">
        <v>1.04477</v>
      </c>
      <c r="H192">
        <v>0.64915</v>
      </c>
      <c r="I192">
        <v>0.49553000000000003</v>
      </c>
      <c r="J192">
        <v>2.8330000000000001E-2</v>
      </c>
      <c r="K192">
        <v>0.58696000000000004</v>
      </c>
      <c r="L192">
        <v>2.5796000000000001</v>
      </c>
      <c r="M192">
        <v>2016</v>
      </c>
      <c r="N192">
        <v>6.3959999999999999</v>
      </c>
      <c r="O192">
        <v>6.5519999999999996</v>
      </c>
    </row>
    <row r="193" spans="1:15" x14ac:dyDescent="0.25">
      <c r="A193" t="s">
        <v>56</v>
      </c>
      <c r="B193" t="s">
        <v>29</v>
      </c>
      <c r="C193">
        <v>34</v>
      </c>
      <c r="D193">
        <v>6.3789999999999996</v>
      </c>
      <c r="F193">
        <v>1.48953</v>
      </c>
      <c r="G193">
        <v>0.84828999999999999</v>
      </c>
      <c r="H193">
        <v>0.59267000000000003</v>
      </c>
      <c r="I193">
        <v>0.37903999999999999</v>
      </c>
      <c r="J193">
        <v>0.30008000000000001</v>
      </c>
      <c r="K193">
        <v>0.15457000000000001</v>
      </c>
      <c r="L193">
        <v>2.6148199999999999</v>
      </c>
      <c r="M193">
        <v>2016</v>
      </c>
      <c r="N193">
        <v>6.2869999999999999</v>
      </c>
      <c r="O193">
        <v>6.4710000000000001</v>
      </c>
    </row>
    <row r="194" spans="1:15" x14ac:dyDescent="0.25">
      <c r="A194" t="s">
        <v>59</v>
      </c>
      <c r="B194" t="s">
        <v>60</v>
      </c>
      <c r="C194">
        <v>34</v>
      </c>
      <c r="D194">
        <v>6.3789999999999996</v>
      </c>
      <c r="F194">
        <v>1.3972899999999999</v>
      </c>
      <c r="G194">
        <v>0.92623999999999995</v>
      </c>
      <c r="H194">
        <v>0.79564999999999997</v>
      </c>
      <c r="I194">
        <v>0.32377</v>
      </c>
      <c r="J194">
        <v>6.6299999999999998E-2</v>
      </c>
      <c r="K194">
        <v>0.25495000000000001</v>
      </c>
      <c r="L194">
        <v>2.6152299999999999</v>
      </c>
      <c r="M194">
        <v>2016</v>
      </c>
      <c r="N194">
        <v>6.3049999999999997</v>
      </c>
      <c r="O194">
        <v>6.4530000000000003</v>
      </c>
    </row>
    <row r="195" spans="1:15" x14ac:dyDescent="0.25">
      <c r="A195" t="s">
        <v>48</v>
      </c>
      <c r="B195" t="s">
        <v>29</v>
      </c>
      <c r="C195">
        <v>36</v>
      </c>
      <c r="D195">
        <v>6.375</v>
      </c>
      <c r="F195">
        <v>1.8242700000000001</v>
      </c>
      <c r="G195">
        <v>0.87963999999999998</v>
      </c>
      <c r="H195">
        <v>0.71723000000000003</v>
      </c>
      <c r="I195">
        <v>0.56679000000000002</v>
      </c>
      <c r="J195">
        <v>0.48048999999999997</v>
      </c>
      <c r="K195">
        <v>0.32388</v>
      </c>
      <c r="L195">
        <v>1.5822400000000001</v>
      </c>
      <c r="M195">
        <v>2016</v>
      </c>
      <c r="N195">
        <v>6.1779999999999999</v>
      </c>
      <c r="O195">
        <v>6.5720000000000001</v>
      </c>
    </row>
    <row r="196" spans="1:15" x14ac:dyDescent="0.25">
      <c r="A196" t="s">
        <v>57</v>
      </c>
      <c r="B196" t="s">
        <v>16</v>
      </c>
      <c r="C196">
        <v>37</v>
      </c>
      <c r="D196">
        <v>6.3609999999999998</v>
      </c>
      <c r="F196">
        <v>1.34253</v>
      </c>
      <c r="G196">
        <v>1.1294500000000001</v>
      </c>
      <c r="H196">
        <v>0.87895999999999996</v>
      </c>
      <c r="I196">
        <v>0.37545000000000001</v>
      </c>
      <c r="J196">
        <v>6.1370000000000001E-2</v>
      </c>
      <c r="K196">
        <v>0.17665</v>
      </c>
      <c r="L196">
        <v>2.39663</v>
      </c>
      <c r="M196">
        <v>2016</v>
      </c>
      <c r="N196">
        <v>6.2880000000000003</v>
      </c>
      <c r="O196">
        <v>6.4340000000000002</v>
      </c>
    </row>
    <row r="197" spans="1:15" x14ac:dyDescent="0.25">
      <c r="A197" t="s">
        <v>90</v>
      </c>
      <c r="B197" t="s">
        <v>29</v>
      </c>
      <c r="C197">
        <v>38</v>
      </c>
      <c r="D197">
        <v>6.3550000000000004</v>
      </c>
      <c r="F197">
        <v>1.0526599999999999</v>
      </c>
      <c r="G197">
        <v>0.83309</v>
      </c>
      <c r="H197">
        <v>0.61804000000000003</v>
      </c>
      <c r="I197">
        <v>0.21006</v>
      </c>
      <c r="J197">
        <v>0.16156999999999999</v>
      </c>
      <c r="K197">
        <v>7.0440000000000003E-2</v>
      </c>
      <c r="L197">
        <v>3.4090400000000001</v>
      </c>
      <c r="M197">
        <v>2016</v>
      </c>
      <c r="N197">
        <v>6.2270000000000003</v>
      </c>
      <c r="O197">
        <v>6.4829999999999997</v>
      </c>
    </row>
    <row r="198" spans="1:15" x14ac:dyDescent="0.25">
      <c r="A198" t="s">
        <v>65</v>
      </c>
      <c r="B198" t="s">
        <v>31</v>
      </c>
      <c r="C198">
        <v>39</v>
      </c>
      <c r="D198">
        <v>6.3239999999999998</v>
      </c>
      <c r="F198">
        <v>0.83453999999999995</v>
      </c>
      <c r="G198">
        <v>0.87119000000000002</v>
      </c>
      <c r="H198">
        <v>0.54039000000000004</v>
      </c>
      <c r="I198">
        <v>0.50378999999999996</v>
      </c>
      <c r="J198">
        <v>8.7010000000000004E-2</v>
      </c>
      <c r="K198">
        <v>0.28808</v>
      </c>
      <c r="L198">
        <v>3.1986300000000001</v>
      </c>
      <c r="M198">
        <v>2016</v>
      </c>
      <c r="N198">
        <v>6.2130000000000001</v>
      </c>
      <c r="O198">
        <v>6.4349999999999996</v>
      </c>
    </row>
    <row r="199" spans="1:15" x14ac:dyDescent="0.25">
      <c r="A199" t="s">
        <v>62</v>
      </c>
      <c r="B199" t="s">
        <v>31</v>
      </c>
      <c r="C199">
        <v>40</v>
      </c>
      <c r="D199">
        <v>6.2690000000000001</v>
      </c>
      <c r="F199">
        <v>1.0968599999999999</v>
      </c>
      <c r="G199">
        <v>0.77866000000000002</v>
      </c>
      <c r="H199">
        <v>0.50932999999999995</v>
      </c>
      <c r="I199">
        <v>0.52234000000000003</v>
      </c>
      <c r="J199">
        <v>0.12692000000000001</v>
      </c>
      <c r="K199">
        <v>0.16664999999999999</v>
      </c>
      <c r="L199">
        <v>3.0685199999999999</v>
      </c>
      <c r="M199">
        <v>2016</v>
      </c>
      <c r="N199">
        <v>6.0730000000000004</v>
      </c>
      <c r="O199">
        <v>6.4649999999999999</v>
      </c>
    </row>
    <row r="200" spans="1:15" x14ac:dyDescent="0.25">
      <c r="A200" t="s">
        <v>61</v>
      </c>
      <c r="B200" t="s">
        <v>29</v>
      </c>
      <c r="C200">
        <v>41</v>
      </c>
      <c r="D200">
        <v>6.2389999999999999</v>
      </c>
      <c r="F200">
        <v>1.61714</v>
      </c>
      <c r="G200">
        <v>0.87758000000000003</v>
      </c>
      <c r="H200">
        <v>0.63568999999999998</v>
      </c>
      <c r="I200">
        <v>0.43165999999999999</v>
      </c>
      <c r="J200">
        <v>0.23669000000000001</v>
      </c>
      <c r="K200">
        <v>0.15964999999999999</v>
      </c>
      <c r="L200">
        <v>2.28085</v>
      </c>
      <c r="M200">
        <v>2016</v>
      </c>
      <c r="N200">
        <v>6.1539999999999999</v>
      </c>
      <c r="O200">
        <v>6.3239999999999998</v>
      </c>
    </row>
    <row r="201" spans="1:15" x14ac:dyDescent="0.25">
      <c r="A201" t="s">
        <v>71</v>
      </c>
      <c r="B201" t="s">
        <v>29</v>
      </c>
      <c r="C201">
        <v>42</v>
      </c>
      <c r="D201">
        <v>6.218</v>
      </c>
      <c r="F201">
        <v>1.44024</v>
      </c>
      <c r="G201">
        <v>0.94396999999999998</v>
      </c>
      <c r="H201">
        <v>0.65695999999999999</v>
      </c>
      <c r="I201">
        <v>0.47375</v>
      </c>
      <c r="J201">
        <v>0.25772</v>
      </c>
      <c r="K201">
        <v>0.17147000000000001</v>
      </c>
      <c r="L201">
        <v>2.2740499999999999</v>
      </c>
      <c r="M201">
        <v>2016</v>
      </c>
      <c r="N201">
        <v>6.1280000000000001</v>
      </c>
      <c r="O201">
        <v>6.3079999999999998</v>
      </c>
    </row>
    <row r="202" spans="1:15" x14ac:dyDescent="0.25">
      <c r="A202" t="s">
        <v>63</v>
      </c>
      <c r="B202" t="s">
        <v>31</v>
      </c>
      <c r="C202">
        <v>43</v>
      </c>
      <c r="D202">
        <v>6.1680000000000001</v>
      </c>
      <c r="F202">
        <v>1.32572</v>
      </c>
      <c r="G202">
        <v>0.98568999999999996</v>
      </c>
      <c r="H202">
        <v>0.52607999999999999</v>
      </c>
      <c r="I202">
        <v>0.48453000000000002</v>
      </c>
      <c r="J202">
        <v>1.2409999999999999E-2</v>
      </c>
      <c r="K202">
        <v>0.31935000000000002</v>
      </c>
      <c r="L202">
        <v>2.5139399999999998</v>
      </c>
      <c r="M202">
        <v>2016</v>
      </c>
      <c r="N202">
        <v>5.95</v>
      </c>
      <c r="O202">
        <v>6.3860000000000001</v>
      </c>
    </row>
    <row r="203" spans="1:15" x14ac:dyDescent="0.25">
      <c r="A203" t="s">
        <v>42</v>
      </c>
      <c r="B203" t="s">
        <v>31</v>
      </c>
      <c r="C203">
        <v>44</v>
      </c>
      <c r="D203">
        <v>6.0839999999999996</v>
      </c>
      <c r="F203">
        <v>1.13367</v>
      </c>
      <c r="G203">
        <v>1.03302</v>
      </c>
      <c r="H203">
        <v>0.61904000000000003</v>
      </c>
      <c r="I203">
        <v>0.19847000000000001</v>
      </c>
      <c r="J203">
        <v>8.3040000000000003E-2</v>
      </c>
      <c r="K203">
        <v>4.2500000000000003E-2</v>
      </c>
      <c r="L203">
        <v>2.9746800000000002</v>
      </c>
      <c r="M203">
        <v>2016</v>
      </c>
      <c r="N203">
        <v>5.9729999999999999</v>
      </c>
      <c r="O203">
        <v>6.1950000000000003</v>
      </c>
    </row>
    <row r="204" spans="1:15" x14ac:dyDescent="0.25">
      <c r="A204" t="s">
        <v>67</v>
      </c>
      <c r="B204" t="s">
        <v>52</v>
      </c>
      <c r="C204">
        <v>45</v>
      </c>
      <c r="D204">
        <v>6.0780000000000003</v>
      </c>
      <c r="F204">
        <v>1.27973</v>
      </c>
      <c r="G204">
        <v>1.0826800000000001</v>
      </c>
      <c r="H204">
        <v>0.70367000000000002</v>
      </c>
      <c r="I204">
        <v>0.23391000000000001</v>
      </c>
      <c r="J204">
        <v>2.947E-2</v>
      </c>
      <c r="K204">
        <v>0.13836999999999999</v>
      </c>
      <c r="L204">
        <v>2.6106500000000001</v>
      </c>
      <c r="M204">
        <v>2016</v>
      </c>
      <c r="N204">
        <v>5.9960000000000004</v>
      </c>
      <c r="O204">
        <v>6.16</v>
      </c>
    </row>
    <row r="205" spans="1:15" x14ac:dyDescent="0.25">
      <c r="A205" t="s">
        <v>64</v>
      </c>
      <c r="B205" t="s">
        <v>31</v>
      </c>
      <c r="C205">
        <v>46</v>
      </c>
      <c r="D205">
        <v>6.0679999999999996</v>
      </c>
      <c r="F205">
        <v>0.87370000000000003</v>
      </c>
      <c r="G205">
        <v>0.80974999999999997</v>
      </c>
      <c r="H205">
        <v>0.59599999999999997</v>
      </c>
      <c r="I205">
        <v>0.37269000000000002</v>
      </c>
      <c r="J205">
        <v>0.10613</v>
      </c>
      <c r="K205">
        <v>8.8770000000000002E-2</v>
      </c>
      <c r="L205">
        <v>3.2213400000000001</v>
      </c>
      <c r="M205">
        <v>2016</v>
      </c>
      <c r="N205">
        <v>5.9669999999999996</v>
      </c>
      <c r="O205">
        <v>6.1689999999999996</v>
      </c>
    </row>
    <row r="206" spans="1:15" x14ac:dyDescent="0.25">
      <c r="A206" t="s">
        <v>83</v>
      </c>
      <c r="B206" t="s">
        <v>44</v>
      </c>
      <c r="C206">
        <v>47</v>
      </c>
      <c r="D206">
        <v>6.0049999999999999</v>
      </c>
      <c r="F206">
        <v>1.25142</v>
      </c>
      <c r="G206">
        <v>0.88024999999999998</v>
      </c>
      <c r="H206">
        <v>0.62365999999999999</v>
      </c>
      <c r="I206">
        <v>0.39030999999999999</v>
      </c>
      <c r="J206">
        <v>9.0810000000000002E-2</v>
      </c>
      <c r="K206">
        <v>0.41474</v>
      </c>
      <c r="L206">
        <v>2.3538399999999999</v>
      </c>
      <c r="M206">
        <v>2016</v>
      </c>
      <c r="N206">
        <v>5.9210000000000003</v>
      </c>
      <c r="O206">
        <v>6.0890000000000004</v>
      </c>
    </row>
    <row r="207" spans="1:15" x14ac:dyDescent="0.25">
      <c r="A207" t="s">
        <v>79</v>
      </c>
      <c r="B207" t="s">
        <v>31</v>
      </c>
      <c r="C207">
        <v>48</v>
      </c>
      <c r="D207">
        <v>5.992</v>
      </c>
      <c r="F207">
        <v>0.69384000000000001</v>
      </c>
      <c r="G207">
        <v>0.89520999999999995</v>
      </c>
      <c r="H207">
        <v>0.65212999999999999</v>
      </c>
      <c r="I207">
        <v>0.46582000000000001</v>
      </c>
      <c r="J207">
        <v>0.16292000000000001</v>
      </c>
      <c r="K207">
        <v>0.29772999999999999</v>
      </c>
      <c r="L207">
        <v>2.8242799999999999</v>
      </c>
      <c r="M207">
        <v>2016</v>
      </c>
      <c r="N207">
        <v>5.8769999999999998</v>
      </c>
      <c r="O207">
        <v>6.1070000000000002</v>
      </c>
    </row>
    <row r="208" spans="1:15" x14ac:dyDescent="0.25">
      <c r="A208" t="s">
        <v>66</v>
      </c>
      <c r="B208" t="s">
        <v>52</v>
      </c>
      <c r="C208">
        <v>49</v>
      </c>
      <c r="D208">
        <v>5.9870000000000001</v>
      </c>
      <c r="F208">
        <v>0.73590999999999995</v>
      </c>
      <c r="G208">
        <v>1.1680999999999999</v>
      </c>
      <c r="H208">
        <v>0.50163000000000002</v>
      </c>
      <c r="I208">
        <v>0.60848000000000002</v>
      </c>
      <c r="J208">
        <v>0.28333000000000003</v>
      </c>
      <c r="K208">
        <v>0.34326000000000001</v>
      </c>
      <c r="L208">
        <v>2.3463799999999999</v>
      </c>
      <c r="M208">
        <v>2016</v>
      </c>
      <c r="N208">
        <v>5.8959999999999999</v>
      </c>
      <c r="O208">
        <v>6.0780000000000003</v>
      </c>
    </row>
    <row r="209" spans="1:15" x14ac:dyDescent="0.25">
      <c r="A209" t="s">
        <v>72</v>
      </c>
      <c r="B209" t="s">
        <v>16</v>
      </c>
      <c r="C209">
        <v>50</v>
      </c>
      <c r="D209">
        <v>5.9770000000000003</v>
      </c>
      <c r="F209">
        <v>1.3549500000000001</v>
      </c>
      <c r="G209">
        <v>1.0416700000000001</v>
      </c>
      <c r="H209">
        <v>0.85102</v>
      </c>
      <c r="I209">
        <v>0.18826999999999999</v>
      </c>
      <c r="J209">
        <v>2.5559999999999999E-2</v>
      </c>
      <c r="K209">
        <v>0.16683999999999999</v>
      </c>
      <c r="L209">
        <v>2.34918</v>
      </c>
      <c r="M209">
        <v>2016</v>
      </c>
      <c r="N209">
        <v>5.8979999999999997</v>
      </c>
      <c r="O209">
        <v>6.056</v>
      </c>
    </row>
    <row r="210" spans="1:15" x14ac:dyDescent="0.25">
      <c r="A210" t="s">
        <v>70</v>
      </c>
      <c r="B210" t="s">
        <v>31</v>
      </c>
      <c r="C210">
        <v>51</v>
      </c>
      <c r="D210">
        <v>5.976</v>
      </c>
      <c r="F210">
        <v>0.97306000000000004</v>
      </c>
      <c r="G210">
        <v>0.85973999999999995</v>
      </c>
      <c r="H210">
        <v>0.68613000000000002</v>
      </c>
      <c r="I210">
        <v>0.4027</v>
      </c>
      <c r="J210">
        <v>0.18037</v>
      </c>
      <c r="K210">
        <v>0.10074</v>
      </c>
      <c r="L210">
        <v>2.77366</v>
      </c>
      <c r="M210">
        <v>2016</v>
      </c>
      <c r="N210">
        <v>5.88</v>
      </c>
      <c r="O210">
        <v>6.0720000000000001</v>
      </c>
    </row>
    <row r="211" spans="1:15" x14ac:dyDescent="0.25">
      <c r="A211" t="s">
        <v>184</v>
      </c>
      <c r="B211" t="s">
        <v>31</v>
      </c>
      <c r="C211">
        <v>52</v>
      </c>
      <c r="D211">
        <v>5.9560000000000004</v>
      </c>
      <c r="F211">
        <v>0.87616000000000005</v>
      </c>
      <c r="G211">
        <v>0.68654999999999999</v>
      </c>
      <c r="H211">
        <v>0.45568999999999998</v>
      </c>
      <c r="I211">
        <v>0.51231000000000004</v>
      </c>
      <c r="J211">
        <v>0.10771</v>
      </c>
      <c r="K211">
        <v>0.23683999999999999</v>
      </c>
      <c r="L211">
        <v>3.08039</v>
      </c>
      <c r="M211">
        <v>2016</v>
      </c>
      <c r="N211">
        <v>5.71</v>
      </c>
      <c r="O211">
        <v>6.202</v>
      </c>
    </row>
    <row r="212" spans="1:15" x14ac:dyDescent="0.25">
      <c r="A212" t="s">
        <v>68</v>
      </c>
      <c r="B212" t="s">
        <v>60</v>
      </c>
      <c r="C212">
        <v>53</v>
      </c>
      <c r="D212">
        <v>5.9210000000000003</v>
      </c>
      <c r="F212">
        <v>1.3800699999999999</v>
      </c>
      <c r="G212">
        <v>1.06054</v>
      </c>
      <c r="H212">
        <v>0.91491</v>
      </c>
      <c r="I212">
        <v>0.46761000000000003</v>
      </c>
      <c r="J212">
        <v>0.18984999999999999</v>
      </c>
      <c r="K212">
        <v>0.10224</v>
      </c>
      <c r="L212">
        <v>1.8058399999999999</v>
      </c>
      <c r="M212">
        <v>2016</v>
      </c>
      <c r="N212">
        <v>5.85</v>
      </c>
      <c r="O212">
        <v>5.992</v>
      </c>
    </row>
    <row r="213" spans="1:15" x14ac:dyDescent="0.25">
      <c r="A213" t="s">
        <v>76</v>
      </c>
      <c r="B213" t="s">
        <v>52</v>
      </c>
      <c r="C213">
        <v>54</v>
      </c>
      <c r="D213">
        <v>5.9189999999999996</v>
      </c>
      <c r="F213">
        <v>1.22943</v>
      </c>
      <c r="G213">
        <v>0.95543999999999996</v>
      </c>
      <c r="H213">
        <v>0.57386000000000004</v>
      </c>
      <c r="I213">
        <v>0.4052</v>
      </c>
      <c r="J213">
        <v>0.11132</v>
      </c>
      <c r="K213">
        <v>0.15010999999999999</v>
      </c>
      <c r="L213">
        <v>2.4932500000000002</v>
      </c>
      <c r="M213">
        <v>2016</v>
      </c>
      <c r="N213">
        <v>5.8369999999999997</v>
      </c>
      <c r="O213">
        <v>6.0010000000000003</v>
      </c>
    </row>
    <row r="214" spans="1:15" x14ac:dyDescent="0.25">
      <c r="A214" t="s">
        <v>74</v>
      </c>
      <c r="B214" t="s">
        <v>52</v>
      </c>
      <c r="C214">
        <v>55</v>
      </c>
      <c r="D214">
        <v>5.8970000000000002</v>
      </c>
      <c r="F214">
        <v>0.69177</v>
      </c>
      <c r="G214">
        <v>0.83131999999999995</v>
      </c>
      <c r="H214">
        <v>0.52309000000000005</v>
      </c>
      <c r="I214">
        <v>0.25202000000000002</v>
      </c>
      <c r="J214">
        <v>1.9029999999999998E-2</v>
      </c>
      <c r="K214">
        <v>0.19997000000000001</v>
      </c>
      <c r="L214">
        <v>3.3800699999999999</v>
      </c>
      <c r="M214">
        <v>2016</v>
      </c>
      <c r="N214">
        <v>5.8230000000000004</v>
      </c>
      <c r="O214">
        <v>5.9710000000000001</v>
      </c>
    </row>
    <row r="215" spans="1:15" x14ac:dyDescent="0.25">
      <c r="A215" t="s">
        <v>86</v>
      </c>
      <c r="B215" t="s">
        <v>52</v>
      </c>
      <c r="C215">
        <v>56</v>
      </c>
      <c r="D215">
        <v>5.8559999999999999</v>
      </c>
      <c r="F215">
        <v>1.23228</v>
      </c>
      <c r="G215">
        <v>1.05261</v>
      </c>
      <c r="H215">
        <v>0.58991000000000005</v>
      </c>
      <c r="I215">
        <v>0.32682</v>
      </c>
      <c r="J215">
        <v>3.5860000000000003E-2</v>
      </c>
      <c r="K215">
        <v>2.7359999999999999E-2</v>
      </c>
      <c r="L215">
        <v>2.5911499999999998</v>
      </c>
      <c r="M215">
        <v>2016</v>
      </c>
      <c r="N215">
        <v>5.7889999999999997</v>
      </c>
      <c r="O215">
        <v>5.923</v>
      </c>
    </row>
    <row r="216" spans="1:15" x14ac:dyDescent="0.25">
      <c r="A216" t="s">
        <v>82</v>
      </c>
      <c r="B216" t="s">
        <v>52</v>
      </c>
      <c r="C216">
        <v>57</v>
      </c>
      <c r="D216">
        <v>5.835</v>
      </c>
      <c r="F216">
        <v>1.2458499999999999</v>
      </c>
      <c r="G216">
        <v>1.0468500000000001</v>
      </c>
      <c r="H216">
        <v>0.69057999999999997</v>
      </c>
      <c r="I216">
        <v>0.45190000000000002</v>
      </c>
      <c r="J216">
        <v>5.5E-2</v>
      </c>
      <c r="K216">
        <v>0.14443</v>
      </c>
      <c r="L216">
        <v>2.2003499999999998</v>
      </c>
      <c r="M216">
        <v>2016</v>
      </c>
      <c r="N216">
        <v>5.7489999999999997</v>
      </c>
      <c r="O216">
        <v>5.9210000000000003</v>
      </c>
    </row>
    <row r="217" spans="1:15" x14ac:dyDescent="0.25">
      <c r="A217" t="s">
        <v>69</v>
      </c>
      <c r="B217" t="s">
        <v>60</v>
      </c>
      <c r="C217">
        <v>57</v>
      </c>
      <c r="D217">
        <v>5.835</v>
      </c>
      <c r="F217">
        <v>1.35948</v>
      </c>
      <c r="G217">
        <v>0.72194000000000003</v>
      </c>
      <c r="H217">
        <v>0.88644999999999996</v>
      </c>
      <c r="I217">
        <v>0.25168000000000001</v>
      </c>
      <c r="J217">
        <v>7.7160000000000006E-2</v>
      </c>
      <c r="K217">
        <v>0.18823999999999999</v>
      </c>
      <c r="L217">
        <v>2.3501500000000002</v>
      </c>
      <c r="M217">
        <v>2016</v>
      </c>
      <c r="N217">
        <v>5.7469999999999999</v>
      </c>
      <c r="O217">
        <v>5.923</v>
      </c>
    </row>
    <row r="218" spans="1:15" x14ac:dyDescent="0.25">
      <c r="A218" t="s">
        <v>73</v>
      </c>
      <c r="B218" t="s">
        <v>31</v>
      </c>
      <c r="C218">
        <v>59</v>
      </c>
      <c r="D218">
        <v>5.8220000000000001</v>
      </c>
      <c r="F218">
        <v>0.79422000000000004</v>
      </c>
      <c r="G218">
        <v>0.83779000000000003</v>
      </c>
      <c r="H218">
        <v>0.46970000000000001</v>
      </c>
      <c r="I218">
        <v>0.50961000000000001</v>
      </c>
      <c r="J218">
        <v>7.7460000000000001E-2</v>
      </c>
      <c r="K218">
        <v>0.21698000000000001</v>
      </c>
      <c r="L218">
        <v>2.91635</v>
      </c>
      <c r="M218">
        <v>2016</v>
      </c>
      <c r="N218">
        <v>5.74</v>
      </c>
      <c r="O218">
        <v>5.9039999999999999</v>
      </c>
    </row>
    <row r="219" spans="1:15" x14ac:dyDescent="0.25">
      <c r="A219" t="s">
        <v>78</v>
      </c>
      <c r="B219" t="s">
        <v>52</v>
      </c>
      <c r="C219">
        <v>60</v>
      </c>
      <c r="D219">
        <v>5.8129999999999997</v>
      </c>
      <c r="F219">
        <v>1.2692000000000001</v>
      </c>
      <c r="G219">
        <v>1.0641099999999999</v>
      </c>
      <c r="H219">
        <v>0.64673999999999998</v>
      </c>
      <c r="I219">
        <v>0.18929000000000001</v>
      </c>
      <c r="J219">
        <v>1.8200000000000001E-2</v>
      </c>
      <c r="K219">
        <v>2.0250000000000001E-2</v>
      </c>
      <c r="L219">
        <v>2.6052499999999998</v>
      </c>
      <c r="M219">
        <v>2016</v>
      </c>
      <c r="N219">
        <v>5.734</v>
      </c>
      <c r="O219">
        <v>5.8920000000000003</v>
      </c>
    </row>
    <row r="220" spans="1:15" x14ac:dyDescent="0.25">
      <c r="A220" t="s">
        <v>81</v>
      </c>
      <c r="B220" t="s">
        <v>52</v>
      </c>
      <c r="C220">
        <v>61</v>
      </c>
      <c r="D220">
        <v>5.8019999999999996</v>
      </c>
      <c r="F220">
        <v>1.13062</v>
      </c>
      <c r="G220">
        <v>1.04993</v>
      </c>
      <c r="H220">
        <v>0.63104000000000005</v>
      </c>
      <c r="I220">
        <v>0.29091</v>
      </c>
      <c r="J220">
        <v>0.17457</v>
      </c>
      <c r="K220">
        <v>0.13941999999999999</v>
      </c>
      <c r="L220">
        <v>2.3858199999999998</v>
      </c>
      <c r="M220">
        <v>2016</v>
      </c>
      <c r="N220">
        <v>5.7229999999999999</v>
      </c>
      <c r="O220">
        <v>5.8810000000000002</v>
      </c>
    </row>
    <row r="221" spans="1:15" x14ac:dyDescent="0.25">
      <c r="A221" t="s">
        <v>88</v>
      </c>
      <c r="B221" t="s">
        <v>16</v>
      </c>
      <c r="C221">
        <v>62</v>
      </c>
      <c r="D221">
        <v>5.7709999999999999</v>
      </c>
      <c r="F221">
        <v>1.31141</v>
      </c>
      <c r="G221">
        <v>0.81825999999999999</v>
      </c>
      <c r="H221">
        <v>0.84141999999999995</v>
      </c>
      <c r="I221">
        <v>0.43596000000000001</v>
      </c>
      <c r="J221">
        <v>0.16578000000000001</v>
      </c>
      <c r="K221">
        <v>0.26322000000000001</v>
      </c>
      <c r="L221">
        <v>1.9344699999999999</v>
      </c>
      <c r="M221">
        <v>2016</v>
      </c>
      <c r="N221">
        <v>5.67</v>
      </c>
      <c r="O221">
        <v>5.8719999999999999</v>
      </c>
    </row>
    <row r="222" spans="1:15" x14ac:dyDescent="0.25">
      <c r="A222" t="s">
        <v>77</v>
      </c>
      <c r="B222" t="s">
        <v>52</v>
      </c>
      <c r="C222">
        <v>63</v>
      </c>
      <c r="D222">
        <v>5.7679999999999998</v>
      </c>
      <c r="F222">
        <v>1.2994699999999999</v>
      </c>
      <c r="G222">
        <v>1.05613</v>
      </c>
      <c r="H222">
        <v>0.79151000000000005</v>
      </c>
      <c r="I222">
        <v>0.53164</v>
      </c>
      <c r="J222">
        <v>3.635E-2</v>
      </c>
      <c r="K222">
        <v>0.25738</v>
      </c>
      <c r="L222">
        <v>1.79522</v>
      </c>
      <c r="M222">
        <v>2016</v>
      </c>
      <c r="N222">
        <v>5.6829999999999998</v>
      </c>
      <c r="O222">
        <v>5.8529999999999998</v>
      </c>
    </row>
    <row r="223" spans="1:15" x14ac:dyDescent="0.25">
      <c r="A223" t="s">
        <v>80</v>
      </c>
      <c r="B223" t="s">
        <v>31</v>
      </c>
      <c r="C223">
        <v>64</v>
      </c>
      <c r="D223">
        <v>5.7430000000000003</v>
      </c>
      <c r="F223">
        <v>0.99602000000000002</v>
      </c>
      <c r="G223">
        <v>0.81254999999999999</v>
      </c>
      <c r="H223">
        <v>0.62994000000000006</v>
      </c>
      <c r="I223">
        <v>0.37502000000000002</v>
      </c>
      <c r="J223">
        <v>5.2920000000000002E-2</v>
      </c>
      <c r="K223">
        <v>0.14527000000000001</v>
      </c>
      <c r="L223">
        <v>2.7311700000000001</v>
      </c>
      <c r="M223">
        <v>2016</v>
      </c>
      <c r="N223">
        <v>5.6470000000000002</v>
      </c>
      <c r="O223">
        <v>5.8390000000000004</v>
      </c>
    </row>
    <row r="224" spans="1:15" x14ac:dyDescent="0.25">
      <c r="A224" t="s">
        <v>92</v>
      </c>
      <c r="B224" t="s">
        <v>52</v>
      </c>
      <c r="C224">
        <v>65</v>
      </c>
      <c r="D224">
        <v>5.6580000000000004</v>
      </c>
      <c r="F224">
        <v>1.0801700000000001</v>
      </c>
      <c r="G224">
        <v>1.03817</v>
      </c>
      <c r="H224">
        <v>0.44006000000000001</v>
      </c>
      <c r="I224">
        <v>0.37408000000000002</v>
      </c>
      <c r="J224">
        <v>0.28466999999999998</v>
      </c>
      <c r="K224">
        <v>0.22567000000000001</v>
      </c>
      <c r="L224">
        <v>2.21489</v>
      </c>
      <c r="M224">
        <v>2016</v>
      </c>
      <c r="N224">
        <v>5.58</v>
      </c>
      <c r="O224">
        <v>5.7359999999999998</v>
      </c>
    </row>
    <row r="225" spans="1:15" x14ac:dyDescent="0.25">
      <c r="A225" t="s">
        <v>93</v>
      </c>
      <c r="B225" t="s">
        <v>94</v>
      </c>
      <c r="C225">
        <v>66</v>
      </c>
      <c r="D225">
        <v>5.6479999999999997</v>
      </c>
      <c r="F225">
        <v>1.1437200000000001</v>
      </c>
      <c r="G225">
        <v>0.75695000000000001</v>
      </c>
      <c r="H225">
        <v>0.66188999999999998</v>
      </c>
      <c r="I225">
        <v>0.46145000000000003</v>
      </c>
      <c r="J225">
        <v>5.203E-2</v>
      </c>
      <c r="K225">
        <v>0.36951000000000001</v>
      </c>
      <c r="L225">
        <v>2.2022300000000001</v>
      </c>
      <c r="M225">
        <v>2016</v>
      </c>
      <c r="N225">
        <v>5.5069999999999997</v>
      </c>
      <c r="O225">
        <v>5.7889999999999997</v>
      </c>
    </row>
    <row r="226" spans="1:15" x14ac:dyDescent="0.25">
      <c r="A226" t="s">
        <v>85</v>
      </c>
      <c r="B226" t="s">
        <v>29</v>
      </c>
      <c r="C226">
        <v>67</v>
      </c>
      <c r="D226">
        <v>5.6150000000000002</v>
      </c>
      <c r="F226">
        <v>1.0668800000000001</v>
      </c>
      <c r="G226">
        <v>0.95076000000000005</v>
      </c>
      <c r="H226">
        <v>0.52303999999999995</v>
      </c>
      <c r="I226">
        <v>0.40672000000000003</v>
      </c>
      <c r="J226">
        <v>0.10339</v>
      </c>
      <c r="K226">
        <v>0.17086999999999999</v>
      </c>
      <c r="L226">
        <v>2.3937400000000002</v>
      </c>
      <c r="M226">
        <v>2016</v>
      </c>
      <c r="N226">
        <v>5.4059999999999997</v>
      </c>
      <c r="O226">
        <v>5.8239999999999998</v>
      </c>
    </row>
    <row r="227" spans="1:15" x14ac:dyDescent="0.25">
      <c r="A227" t="s">
        <v>113</v>
      </c>
      <c r="B227" t="s">
        <v>52</v>
      </c>
      <c r="C227">
        <v>68</v>
      </c>
      <c r="D227">
        <v>5.56</v>
      </c>
      <c r="F227">
        <v>1.2178800000000001</v>
      </c>
      <c r="G227">
        <v>0.95025000000000004</v>
      </c>
      <c r="H227">
        <v>0.63951999999999998</v>
      </c>
      <c r="I227">
        <v>0.27995999999999999</v>
      </c>
      <c r="J227">
        <v>8.8900000000000007E-2</v>
      </c>
      <c r="K227">
        <v>0.17444999999999999</v>
      </c>
      <c r="L227">
        <v>2.2085900000000001</v>
      </c>
      <c r="M227">
        <v>2016</v>
      </c>
      <c r="N227">
        <v>5.4859999999999998</v>
      </c>
      <c r="O227">
        <v>5.6340000000000003</v>
      </c>
    </row>
    <row r="228" spans="1:15" x14ac:dyDescent="0.25">
      <c r="A228" t="s">
        <v>89</v>
      </c>
      <c r="B228" t="s">
        <v>16</v>
      </c>
      <c r="C228">
        <v>69</v>
      </c>
      <c r="D228">
        <v>5.5460000000000003</v>
      </c>
      <c r="F228">
        <v>1.31857</v>
      </c>
      <c r="G228">
        <v>0.70696999999999999</v>
      </c>
      <c r="H228">
        <v>0.8488</v>
      </c>
      <c r="I228">
        <v>0.29507</v>
      </c>
      <c r="J228">
        <v>5.228E-2</v>
      </c>
      <c r="K228">
        <v>0.27905999999999997</v>
      </c>
      <c r="L228">
        <v>2.0449700000000002</v>
      </c>
      <c r="M228">
        <v>2016</v>
      </c>
      <c r="N228">
        <v>5.4420000000000002</v>
      </c>
      <c r="O228">
        <v>5.65</v>
      </c>
    </row>
    <row r="229" spans="1:15" x14ac:dyDescent="0.25">
      <c r="A229" t="s">
        <v>75</v>
      </c>
      <c r="B229" t="s">
        <v>31</v>
      </c>
      <c r="C229">
        <v>70</v>
      </c>
      <c r="D229">
        <v>5.5380000000000003</v>
      </c>
      <c r="F229">
        <v>0.89373000000000002</v>
      </c>
      <c r="G229">
        <v>1.11111</v>
      </c>
      <c r="H229">
        <v>0.58294999999999997</v>
      </c>
      <c r="I229">
        <v>0.46234999999999998</v>
      </c>
      <c r="J229">
        <v>7.3959999999999998E-2</v>
      </c>
      <c r="K229">
        <v>0.25296000000000002</v>
      </c>
      <c r="L229">
        <v>2.1609099999999999</v>
      </c>
      <c r="M229">
        <v>2016</v>
      </c>
      <c r="N229">
        <v>5.4530000000000003</v>
      </c>
      <c r="O229">
        <v>5.6230000000000002</v>
      </c>
    </row>
    <row r="230" spans="1:15" x14ac:dyDescent="0.25">
      <c r="A230" t="s">
        <v>110</v>
      </c>
      <c r="B230" t="s">
        <v>52</v>
      </c>
      <c r="C230">
        <v>71</v>
      </c>
      <c r="D230">
        <v>5.5279999999999996</v>
      </c>
      <c r="F230">
        <v>1.1697</v>
      </c>
      <c r="G230">
        <v>0.72802999999999995</v>
      </c>
      <c r="H230">
        <v>0.67601999999999995</v>
      </c>
      <c r="I230">
        <v>0.36712</v>
      </c>
      <c r="J230">
        <v>6.79E-3</v>
      </c>
      <c r="K230">
        <v>0.12889</v>
      </c>
      <c r="L230">
        <v>2.4518399999999998</v>
      </c>
      <c r="M230">
        <v>2016</v>
      </c>
      <c r="N230">
        <v>5.4269999999999996</v>
      </c>
      <c r="O230">
        <v>5.6289999999999996</v>
      </c>
    </row>
    <row r="231" spans="1:15" x14ac:dyDescent="0.25">
      <c r="A231" t="s">
        <v>96</v>
      </c>
      <c r="B231" t="s">
        <v>52</v>
      </c>
      <c r="C231">
        <v>72</v>
      </c>
      <c r="D231">
        <v>5.5170000000000003</v>
      </c>
      <c r="F231">
        <v>1.2796400000000001</v>
      </c>
      <c r="G231">
        <v>1.0516300000000001</v>
      </c>
      <c r="H231">
        <v>0.68098000000000003</v>
      </c>
      <c r="I231">
        <v>0.41510999999999998</v>
      </c>
      <c r="J231">
        <v>0.18518999999999999</v>
      </c>
      <c r="K231">
        <v>8.4229999999999999E-2</v>
      </c>
      <c r="L231">
        <v>1.81985</v>
      </c>
      <c r="M231">
        <v>2016</v>
      </c>
      <c r="N231">
        <v>5.4370000000000003</v>
      </c>
      <c r="O231">
        <v>5.5970000000000004</v>
      </c>
    </row>
    <row r="232" spans="1:15" x14ac:dyDescent="0.25">
      <c r="A232" t="s">
        <v>87</v>
      </c>
      <c r="B232" t="s">
        <v>31</v>
      </c>
      <c r="C232">
        <v>73</v>
      </c>
      <c r="D232">
        <v>5.51</v>
      </c>
      <c r="F232">
        <v>0.89332999999999996</v>
      </c>
      <c r="G232">
        <v>0.96372000000000002</v>
      </c>
      <c r="H232">
        <v>0.59469000000000005</v>
      </c>
      <c r="I232">
        <v>0.43597000000000002</v>
      </c>
      <c r="J232">
        <v>4.2939999999999999E-2</v>
      </c>
      <c r="K232">
        <v>0.22245000000000001</v>
      </c>
      <c r="L232">
        <v>2.3568199999999999</v>
      </c>
      <c r="M232">
        <v>2016</v>
      </c>
      <c r="N232">
        <v>5.3150000000000004</v>
      </c>
      <c r="O232">
        <v>5.7050000000000001</v>
      </c>
    </row>
    <row r="233" spans="1:15" x14ac:dyDescent="0.25">
      <c r="A233" t="s">
        <v>84</v>
      </c>
      <c r="B233" t="s">
        <v>52</v>
      </c>
      <c r="C233">
        <v>74</v>
      </c>
      <c r="D233">
        <v>5.4880000000000004</v>
      </c>
      <c r="F233">
        <v>1.18649</v>
      </c>
      <c r="G233">
        <v>0.60809000000000002</v>
      </c>
      <c r="H233">
        <v>0.70523999999999998</v>
      </c>
      <c r="I233">
        <v>0.23907</v>
      </c>
      <c r="J233">
        <v>4.002E-2</v>
      </c>
      <c r="K233">
        <v>0.18434</v>
      </c>
      <c r="L233">
        <v>2.5246200000000001</v>
      </c>
      <c r="M233">
        <v>2016</v>
      </c>
      <c r="N233">
        <v>5.4020000000000001</v>
      </c>
      <c r="O233">
        <v>5.5739999999999998</v>
      </c>
    </row>
    <row r="234" spans="1:15" x14ac:dyDescent="0.25">
      <c r="A234" t="s">
        <v>95</v>
      </c>
      <c r="B234" t="s">
        <v>60</v>
      </c>
      <c r="C234">
        <v>75</v>
      </c>
      <c r="D234">
        <v>5.4580000000000002</v>
      </c>
      <c r="F234">
        <v>1.5106999999999999</v>
      </c>
      <c r="G234">
        <v>0.87021000000000004</v>
      </c>
      <c r="H234">
        <v>0.95277000000000001</v>
      </c>
      <c r="I234">
        <v>0.48079</v>
      </c>
      <c r="J234">
        <v>0.31646999999999997</v>
      </c>
      <c r="K234">
        <v>0.40096999999999999</v>
      </c>
      <c r="L234">
        <v>0.92613999999999996</v>
      </c>
      <c r="M234">
        <v>2016</v>
      </c>
      <c r="N234">
        <v>5.3620000000000001</v>
      </c>
      <c r="O234">
        <v>5.5540000000000003</v>
      </c>
    </row>
    <row r="235" spans="1:15" x14ac:dyDescent="0.25">
      <c r="A235" t="s">
        <v>185</v>
      </c>
      <c r="B235" t="s">
        <v>94</v>
      </c>
      <c r="C235">
        <v>76</v>
      </c>
      <c r="D235">
        <v>5.44</v>
      </c>
      <c r="F235">
        <v>0</v>
      </c>
      <c r="G235">
        <v>0.33612999999999998</v>
      </c>
      <c r="H235">
        <v>0.11466</v>
      </c>
      <c r="I235">
        <v>0.56777999999999995</v>
      </c>
      <c r="J235">
        <v>0.31180000000000002</v>
      </c>
      <c r="K235">
        <v>0.27224999999999999</v>
      </c>
      <c r="L235">
        <v>3.83772</v>
      </c>
      <c r="M235">
        <v>2016</v>
      </c>
      <c r="N235">
        <v>5.3209999999999997</v>
      </c>
      <c r="O235">
        <v>5.5590000000000002</v>
      </c>
    </row>
    <row r="236" spans="1:15" x14ac:dyDescent="0.25">
      <c r="A236" t="s">
        <v>91</v>
      </c>
      <c r="B236" t="s">
        <v>52</v>
      </c>
      <c r="C236">
        <v>77</v>
      </c>
      <c r="D236">
        <v>5.4009999999999998</v>
      </c>
      <c r="F236">
        <v>0.90144999999999997</v>
      </c>
      <c r="G236">
        <v>0.66061999999999999</v>
      </c>
      <c r="H236">
        <v>0.54</v>
      </c>
      <c r="I236">
        <v>0.14396</v>
      </c>
      <c r="J236">
        <v>6.547E-2</v>
      </c>
      <c r="K236">
        <v>0.27992</v>
      </c>
      <c r="L236">
        <v>2.8099799999999999</v>
      </c>
      <c r="M236">
        <v>2016</v>
      </c>
      <c r="N236">
        <v>5.3079999999999998</v>
      </c>
      <c r="O236">
        <v>5.4939999999999998</v>
      </c>
    </row>
    <row r="237" spans="1:15" x14ac:dyDescent="0.25">
      <c r="A237" t="s">
        <v>99</v>
      </c>
      <c r="B237" t="s">
        <v>29</v>
      </c>
      <c r="C237">
        <v>78</v>
      </c>
      <c r="D237">
        <v>5.3890000000000002</v>
      </c>
      <c r="F237">
        <v>1.16492</v>
      </c>
      <c r="G237">
        <v>0.87717000000000001</v>
      </c>
      <c r="H237">
        <v>0.64717999999999998</v>
      </c>
      <c r="I237">
        <v>0.23888999999999999</v>
      </c>
      <c r="J237">
        <v>0.12348000000000001</v>
      </c>
      <c r="K237">
        <v>4.7070000000000001E-2</v>
      </c>
      <c r="L237">
        <v>2.29074</v>
      </c>
      <c r="M237">
        <v>2016</v>
      </c>
      <c r="N237">
        <v>5.2949999999999999</v>
      </c>
      <c r="O237">
        <v>5.4829999999999997</v>
      </c>
    </row>
    <row r="238" spans="1:15" x14ac:dyDescent="0.25">
      <c r="A238" t="s">
        <v>97</v>
      </c>
      <c r="B238" t="s">
        <v>44</v>
      </c>
      <c r="C238">
        <v>79</v>
      </c>
      <c r="D238">
        <v>5.3140000000000001</v>
      </c>
      <c r="F238">
        <v>0.95104</v>
      </c>
      <c r="G238">
        <v>0.87624999999999997</v>
      </c>
      <c r="H238">
        <v>0.49374000000000001</v>
      </c>
      <c r="I238">
        <v>0.39237</v>
      </c>
      <c r="J238">
        <v>3.2200000000000002E-3</v>
      </c>
      <c r="K238">
        <v>0.56520999999999999</v>
      </c>
      <c r="L238">
        <v>2.0317099999999999</v>
      </c>
      <c r="M238">
        <v>2016</v>
      </c>
      <c r="N238">
        <v>5.2370000000000001</v>
      </c>
      <c r="O238">
        <v>5.391</v>
      </c>
    </row>
    <row r="239" spans="1:15" x14ac:dyDescent="0.25">
      <c r="A239" t="s">
        <v>106</v>
      </c>
      <c r="B239" t="s">
        <v>29</v>
      </c>
      <c r="C239">
        <v>80</v>
      </c>
      <c r="D239">
        <v>5.3029999999999999</v>
      </c>
      <c r="F239">
        <v>0.99673</v>
      </c>
      <c r="G239">
        <v>0.86216000000000004</v>
      </c>
      <c r="H239">
        <v>0.60711999999999999</v>
      </c>
      <c r="I239">
        <v>0.36022999999999999</v>
      </c>
      <c r="J239">
        <v>0.13297</v>
      </c>
      <c r="K239">
        <v>0.14262</v>
      </c>
      <c r="L239">
        <v>2.2014200000000002</v>
      </c>
      <c r="M239">
        <v>2016</v>
      </c>
      <c r="N239">
        <v>5.1870000000000003</v>
      </c>
      <c r="O239">
        <v>5.4189999999999996</v>
      </c>
    </row>
    <row r="240" spans="1:15" x14ac:dyDescent="0.25">
      <c r="A240" t="s">
        <v>104</v>
      </c>
      <c r="B240" t="s">
        <v>52</v>
      </c>
      <c r="C240">
        <v>81</v>
      </c>
      <c r="D240">
        <v>5.2910000000000004</v>
      </c>
      <c r="F240">
        <v>1.1237299999999999</v>
      </c>
      <c r="G240">
        <v>0.76041999999999998</v>
      </c>
      <c r="H240">
        <v>0.54503999999999997</v>
      </c>
      <c r="I240">
        <v>0.35326999999999997</v>
      </c>
      <c r="J240">
        <v>0.17913999999999999</v>
      </c>
      <c r="K240">
        <v>5.6399999999999999E-2</v>
      </c>
      <c r="L240">
        <v>2.2734999999999999</v>
      </c>
      <c r="M240">
        <v>2016</v>
      </c>
      <c r="N240">
        <v>5.226</v>
      </c>
      <c r="O240">
        <v>5.3559999999999999</v>
      </c>
    </row>
    <row r="241" spans="1:15" x14ac:dyDescent="0.25">
      <c r="A241" t="s">
        <v>114</v>
      </c>
      <c r="B241" t="s">
        <v>44</v>
      </c>
      <c r="C241">
        <v>82</v>
      </c>
      <c r="D241">
        <v>5.2789999999999999</v>
      </c>
      <c r="F241">
        <v>0.81216999999999995</v>
      </c>
      <c r="G241">
        <v>0.87877000000000005</v>
      </c>
      <c r="H241">
        <v>0.47036</v>
      </c>
      <c r="I241">
        <v>0.54854000000000003</v>
      </c>
      <c r="J241">
        <v>0.11756999999999999</v>
      </c>
      <c r="K241">
        <v>0.21673999999999999</v>
      </c>
      <c r="L241">
        <v>2.2348400000000002</v>
      </c>
      <c r="M241">
        <v>2016</v>
      </c>
      <c r="N241">
        <v>5.16</v>
      </c>
      <c r="O241">
        <v>5.3979999999999997</v>
      </c>
    </row>
    <row r="242" spans="1:15" x14ac:dyDescent="0.25">
      <c r="A242" t="s">
        <v>108</v>
      </c>
      <c r="B242" t="s">
        <v>60</v>
      </c>
      <c r="C242">
        <v>83</v>
      </c>
      <c r="D242">
        <v>5.2450000000000001</v>
      </c>
      <c r="F242">
        <v>1.0278</v>
      </c>
      <c r="G242">
        <v>0.79381000000000002</v>
      </c>
      <c r="H242">
        <v>0.73560999999999999</v>
      </c>
      <c r="I242">
        <v>0.44012000000000001</v>
      </c>
      <c r="J242">
        <v>2.7449999999999999E-2</v>
      </c>
      <c r="K242">
        <v>4.9590000000000002E-2</v>
      </c>
      <c r="L242">
        <v>2.1708699999999999</v>
      </c>
      <c r="M242">
        <v>2016</v>
      </c>
      <c r="N242">
        <v>5.1989999999999998</v>
      </c>
      <c r="O242">
        <v>5.2910000000000004</v>
      </c>
    </row>
    <row r="243" spans="1:15" x14ac:dyDescent="0.25">
      <c r="A243" t="s">
        <v>102</v>
      </c>
      <c r="B243" t="s">
        <v>103</v>
      </c>
      <c r="C243">
        <v>84</v>
      </c>
      <c r="D243">
        <v>5.1959999999999997</v>
      </c>
      <c r="F243">
        <v>0.85270000000000001</v>
      </c>
      <c r="G243">
        <v>0.90835999999999995</v>
      </c>
      <c r="H243">
        <v>0.49758999999999998</v>
      </c>
      <c r="I243">
        <v>0.46073999999999998</v>
      </c>
      <c r="J243">
        <v>0.16159999999999999</v>
      </c>
      <c r="K243">
        <v>0.48546</v>
      </c>
      <c r="L243">
        <v>1.8291599999999999</v>
      </c>
      <c r="M243">
        <v>2016</v>
      </c>
      <c r="N243">
        <v>5.1379999999999999</v>
      </c>
      <c r="O243">
        <v>5.2539999999999996</v>
      </c>
    </row>
    <row r="244" spans="1:15" x14ac:dyDescent="0.25">
      <c r="A244" t="s">
        <v>100</v>
      </c>
      <c r="B244" t="s">
        <v>52</v>
      </c>
      <c r="C244">
        <v>85</v>
      </c>
      <c r="D244">
        <v>5.1849999999999996</v>
      </c>
      <c r="F244">
        <v>0.56044000000000005</v>
      </c>
      <c r="G244">
        <v>0.95433999999999997</v>
      </c>
      <c r="H244">
        <v>0.55449000000000004</v>
      </c>
      <c r="I244">
        <v>0.40211999999999998</v>
      </c>
      <c r="J244">
        <v>4.7620000000000003E-2</v>
      </c>
      <c r="K244">
        <v>0.38431999999999999</v>
      </c>
      <c r="L244">
        <v>2.2813599999999998</v>
      </c>
      <c r="M244">
        <v>2016</v>
      </c>
      <c r="N244">
        <v>5.1029999999999998</v>
      </c>
      <c r="O244">
        <v>5.2670000000000003</v>
      </c>
    </row>
    <row r="245" spans="1:15" x14ac:dyDescent="0.25">
      <c r="A245" t="s">
        <v>111</v>
      </c>
      <c r="B245" t="s">
        <v>52</v>
      </c>
      <c r="C245">
        <v>86</v>
      </c>
      <c r="D245">
        <v>5.1769999999999996</v>
      </c>
      <c r="F245">
        <v>1.03437</v>
      </c>
      <c r="G245">
        <v>0.81328999999999996</v>
      </c>
      <c r="H245">
        <v>0.64580000000000004</v>
      </c>
      <c r="I245">
        <v>0.15717999999999999</v>
      </c>
      <c r="J245">
        <v>4.3389999999999998E-2</v>
      </c>
      <c r="K245">
        <v>0.20737</v>
      </c>
      <c r="L245">
        <v>2.2753899999999998</v>
      </c>
      <c r="M245">
        <v>2016</v>
      </c>
      <c r="N245">
        <v>5.0830000000000002</v>
      </c>
      <c r="O245">
        <v>5.2709999999999999</v>
      </c>
    </row>
    <row r="246" spans="1:15" x14ac:dyDescent="0.25">
      <c r="A246" t="s">
        <v>120</v>
      </c>
      <c r="B246" t="s">
        <v>52</v>
      </c>
      <c r="C246">
        <v>87</v>
      </c>
      <c r="D246">
        <v>5.1630000000000003</v>
      </c>
      <c r="F246">
        <v>0.93383000000000005</v>
      </c>
      <c r="G246">
        <v>0.64366999999999996</v>
      </c>
      <c r="H246">
        <v>0.70765999999999996</v>
      </c>
      <c r="I246">
        <v>9.511E-2</v>
      </c>
      <c r="J246">
        <v>0</v>
      </c>
      <c r="K246">
        <v>0.29888999999999999</v>
      </c>
      <c r="L246">
        <v>2.4840599999999999</v>
      </c>
      <c r="M246">
        <v>2016</v>
      </c>
      <c r="N246">
        <v>5.0629999999999997</v>
      </c>
      <c r="O246">
        <v>5.2629999999999999</v>
      </c>
    </row>
    <row r="247" spans="1:15" x14ac:dyDescent="0.25">
      <c r="A247" t="s">
        <v>107</v>
      </c>
      <c r="B247" t="s">
        <v>52</v>
      </c>
      <c r="C247">
        <v>88</v>
      </c>
      <c r="D247">
        <v>5.1609999999999996</v>
      </c>
      <c r="F247">
        <v>1.0783799999999999</v>
      </c>
      <c r="G247">
        <v>0.74173</v>
      </c>
      <c r="H247">
        <v>0.63532999999999995</v>
      </c>
      <c r="I247">
        <v>0.15110999999999999</v>
      </c>
      <c r="J247">
        <v>0.12720999999999999</v>
      </c>
      <c r="K247">
        <v>0.17191000000000001</v>
      </c>
      <c r="L247">
        <v>2.2553100000000001</v>
      </c>
      <c r="M247">
        <v>2016</v>
      </c>
      <c r="N247">
        <v>5.0549999999999997</v>
      </c>
      <c r="O247">
        <v>5.2670000000000003</v>
      </c>
    </row>
    <row r="248" spans="1:15" x14ac:dyDescent="0.25">
      <c r="A248" t="s">
        <v>122</v>
      </c>
      <c r="B248" t="s">
        <v>31</v>
      </c>
      <c r="C248">
        <v>89</v>
      </c>
      <c r="D248">
        <v>5.1550000000000002</v>
      </c>
      <c r="F248">
        <v>1.0278700000000001</v>
      </c>
      <c r="G248">
        <v>0.99495999999999996</v>
      </c>
      <c r="H248">
        <v>0.57669000000000004</v>
      </c>
      <c r="I248">
        <v>0.52259</v>
      </c>
      <c r="J248">
        <v>0.12372</v>
      </c>
      <c r="K248">
        <v>0.21285999999999999</v>
      </c>
      <c r="L248">
        <v>1.6962600000000001</v>
      </c>
      <c r="M248">
        <v>2016</v>
      </c>
      <c r="N248">
        <v>5.0369999999999999</v>
      </c>
      <c r="O248">
        <v>5.2729999999999997</v>
      </c>
    </row>
    <row r="249" spans="1:15" x14ac:dyDescent="0.25">
      <c r="A249" t="s">
        <v>116</v>
      </c>
      <c r="B249" t="s">
        <v>29</v>
      </c>
      <c r="C249">
        <v>90</v>
      </c>
      <c r="D249">
        <v>5.1509999999999998</v>
      </c>
      <c r="F249">
        <v>0.84057999999999999</v>
      </c>
      <c r="G249">
        <v>0.38595000000000002</v>
      </c>
      <c r="H249">
        <v>0.59470999999999996</v>
      </c>
      <c r="I249">
        <v>0.25646000000000002</v>
      </c>
      <c r="J249">
        <v>8.4040000000000004E-2</v>
      </c>
      <c r="K249">
        <v>4.0529999999999997E-2</v>
      </c>
      <c r="L249">
        <v>2.9489100000000001</v>
      </c>
      <c r="M249">
        <v>2016</v>
      </c>
      <c r="N249">
        <v>5.0579999999999998</v>
      </c>
      <c r="O249">
        <v>5.2439999999999998</v>
      </c>
    </row>
    <row r="250" spans="1:15" x14ac:dyDescent="0.25">
      <c r="A250" t="s">
        <v>128</v>
      </c>
      <c r="B250" t="s">
        <v>52</v>
      </c>
      <c r="C250">
        <v>91</v>
      </c>
      <c r="D250">
        <v>5.1449999999999996</v>
      </c>
      <c r="F250">
        <v>1.24142</v>
      </c>
      <c r="G250">
        <v>0.93164000000000002</v>
      </c>
      <c r="H250">
        <v>0.67608000000000001</v>
      </c>
      <c r="I250">
        <v>0.19769999999999999</v>
      </c>
      <c r="J250">
        <v>4.4720000000000003E-2</v>
      </c>
      <c r="K250">
        <v>9.9000000000000005E-2</v>
      </c>
      <c r="L250">
        <v>1.9547300000000001</v>
      </c>
      <c r="M250">
        <v>2016</v>
      </c>
      <c r="N250">
        <v>5.056</v>
      </c>
      <c r="O250">
        <v>5.234</v>
      </c>
    </row>
    <row r="251" spans="1:15" x14ac:dyDescent="0.25">
      <c r="A251" t="s">
        <v>105</v>
      </c>
      <c r="B251" t="s">
        <v>103</v>
      </c>
      <c r="C251">
        <v>92</v>
      </c>
      <c r="D251">
        <v>5.1319999999999997</v>
      </c>
      <c r="F251">
        <v>0.68815999999999999</v>
      </c>
      <c r="G251">
        <v>0.26135000000000003</v>
      </c>
      <c r="H251">
        <v>0.40305999999999997</v>
      </c>
      <c r="I251">
        <v>0.14621999999999999</v>
      </c>
      <c r="J251">
        <v>0.13880000000000001</v>
      </c>
      <c r="K251">
        <v>0.31185000000000002</v>
      </c>
      <c r="L251">
        <v>3.1828599999999998</v>
      </c>
      <c r="M251">
        <v>2016</v>
      </c>
      <c r="N251">
        <v>5.0380000000000003</v>
      </c>
      <c r="O251">
        <v>5.226</v>
      </c>
    </row>
    <row r="252" spans="1:15" x14ac:dyDescent="0.25">
      <c r="A252" t="s">
        <v>127</v>
      </c>
      <c r="B252" t="s">
        <v>29</v>
      </c>
      <c r="C252">
        <v>93</v>
      </c>
      <c r="D252">
        <v>5.1289999999999996</v>
      </c>
      <c r="F252">
        <v>1.1226799999999999</v>
      </c>
      <c r="G252">
        <v>0.64183999999999997</v>
      </c>
      <c r="H252">
        <v>0.76171</v>
      </c>
      <c r="I252">
        <v>0.26228000000000001</v>
      </c>
      <c r="J252">
        <v>3.0609999999999998E-2</v>
      </c>
      <c r="K252">
        <v>0.23693</v>
      </c>
      <c r="L252">
        <v>2.0733899999999998</v>
      </c>
      <c r="M252">
        <v>2016</v>
      </c>
      <c r="N252">
        <v>5.0309999999999997</v>
      </c>
      <c r="O252">
        <v>5.2270000000000003</v>
      </c>
    </row>
    <row r="253" spans="1:15" x14ac:dyDescent="0.25">
      <c r="A253" t="s">
        <v>112</v>
      </c>
      <c r="B253" t="s">
        <v>16</v>
      </c>
      <c r="C253">
        <v>94</v>
      </c>
      <c r="D253">
        <v>5.1230000000000002</v>
      </c>
      <c r="F253">
        <v>1.27607</v>
      </c>
      <c r="G253">
        <v>0.94367000000000001</v>
      </c>
      <c r="H253">
        <v>0.79362999999999995</v>
      </c>
      <c r="I253">
        <v>0.44727</v>
      </c>
      <c r="J253">
        <v>1.521E-2</v>
      </c>
      <c r="K253">
        <v>0.11691</v>
      </c>
      <c r="L253">
        <v>1.5301499999999999</v>
      </c>
      <c r="M253">
        <v>2016</v>
      </c>
      <c r="N253">
        <v>5.03</v>
      </c>
      <c r="O253">
        <v>5.2160000000000002</v>
      </c>
    </row>
    <row r="254" spans="1:15" x14ac:dyDescent="0.25">
      <c r="A254" t="s">
        <v>117</v>
      </c>
      <c r="B254" t="s">
        <v>52</v>
      </c>
      <c r="C254">
        <v>95</v>
      </c>
      <c r="D254">
        <v>5.1210000000000004</v>
      </c>
      <c r="F254">
        <v>1.0193000000000001</v>
      </c>
      <c r="G254">
        <v>0.78236000000000006</v>
      </c>
      <c r="H254">
        <v>0.64737999999999996</v>
      </c>
      <c r="I254">
        <v>0.27667999999999998</v>
      </c>
      <c r="J254">
        <v>7.0470000000000005E-2</v>
      </c>
      <c r="K254">
        <v>0.23507</v>
      </c>
      <c r="L254">
        <v>2.0894699999999999</v>
      </c>
      <c r="M254">
        <v>2016</v>
      </c>
      <c r="N254">
        <v>5.0170000000000003</v>
      </c>
      <c r="O254">
        <v>5.2249999999999996</v>
      </c>
    </row>
    <row r="255" spans="1:15" x14ac:dyDescent="0.25">
      <c r="A255" t="s">
        <v>98</v>
      </c>
      <c r="B255" t="s">
        <v>44</v>
      </c>
      <c r="C255">
        <v>96</v>
      </c>
      <c r="D255">
        <v>5.0609999999999999</v>
      </c>
      <c r="F255">
        <v>0.74036999999999997</v>
      </c>
      <c r="G255">
        <v>0.79117000000000004</v>
      </c>
      <c r="H255">
        <v>0.66156999999999999</v>
      </c>
      <c r="I255">
        <v>0.55954000000000004</v>
      </c>
      <c r="J255">
        <v>0.11556</v>
      </c>
      <c r="K255">
        <v>0.25074999999999997</v>
      </c>
      <c r="L255">
        <v>1.9418</v>
      </c>
      <c r="M255">
        <v>2016</v>
      </c>
      <c r="N255">
        <v>4.9909999999999997</v>
      </c>
      <c r="O255">
        <v>5.1310000000000002</v>
      </c>
    </row>
    <row r="256" spans="1:15" x14ac:dyDescent="0.25">
      <c r="A256" t="s">
        <v>186</v>
      </c>
      <c r="B256" t="s">
        <v>94</v>
      </c>
      <c r="C256">
        <v>97</v>
      </c>
      <c r="D256">
        <v>5.0570000000000004</v>
      </c>
      <c r="F256">
        <v>0.25557999999999997</v>
      </c>
      <c r="G256">
        <v>0.75861999999999996</v>
      </c>
      <c r="H256">
        <v>0.33107999999999999</v>
      </c>
      <c r="I256">
        <v>0.39129999999999998</v>
      </c>
      <c r="J256">
        <v>0.36793999999999999</v>
      </c>
      <c r="K256">
        <v>0.51478999999999997</v>
      </c>
      <c r="L256">
        <v>2.4380099999999998</v>
      </c>
      <c r="M256">
        <v>2016</v>
      </c>
      <c r="N256">
        <v>4.9340000000000002</v>
      </c>
      <c r="O256">
        <v>5.18</v>
      </c>
    </row>
    <row r="257" spans="1:15" x14ac:dyDescent="0.25">
      <c r="A257" t="s">
        <v>131</v>
      </c>
      <c r="B257" t="s">
        <v>29</v>
      </c>
      <c r="C257">
        <v>98</v>
      </c>
      <c r="D257">
        <v>5.0449999999999999</v>
      </c>
      <c r="F257">
        <v>0.97724</v>
      </c>
      <c r="G257">
        <v>0.43164999999999998</v>
      </c>
      <c r="H257">
        <v>0.59577000000000002</v>
      </c>
      <c r="I257">
        <v>0.23552999999999999</v>
      </c>
      <c r="J257">
        <v>8.1699999999999995E-2</v>
      </c>
      <c r="K257">
        <v>3.9359999999999999E-2</v>
      </c>
      <c r="L257">
        <v>2.6841300000000001</v>
      </c>
      <c r="M257">
        <v>2016</v>
      </c>
      <c r="N257">
        <v>4.9649999999999999</v>
      </c>
      <c r="O257">
        <v>5.125</v>
      </c>
    </row>
    <row r="258" spans="1:15" x14ac:dyDescent="0.25">
      <c r="A258" t="s">
        <v>126</v>
      </c>
      <c r="B258" t="s">
        <v>16</v>
      </c>
      <c r="C258">
        <v>99</v>
      </c>
      <c r="D258">
        <v>5.0330000000000004</v>
      </c>
      <c r="F258">
        <v>1.2488600000000001</v>
      </c>
      <c r="G258">
        <v>0.75473000000000001</v>
      </c>
      <c r="H258">
        <v>0.80028999999999995</v>
      </c>
      <c r="I258">
        <v>5.8220000000000001E-2</v>
      </c>
      <c r="J258">
        <v>4.1270000000000001E-2</v>
      </c>
      <c r="K258">
        <v>0</v>
      </c>
      <c r="L258">
        <v>2.1294400000000002</v>
      </c>
      <c r="M258">
        <v>2016</v>
      </c>
      <c r="N258">
        <v>4.9349999999999996</v>
      </c>
      <c r="O258">
        <v>5.1310000000000002</v>
      </c>
    </row>
    <row r="259" spans="1:15" x14ac:dyDescent="0.25">
      <c r="A259" t="s">
        <v>130</v>
      </c>
      <c r="B259" t="s">
        <v>52</v>
      </c>
      <c r="C259">
        <v>100</v>
      </c>
      <c r="D259">
        <v>4.9960000000000004</v>
      </c>
      <c r="F259">
        <v>0.48835000000000001</v>
      </c>
      <c r="G259">
        <v>0.75602000000000003</v>
      </c>
      <c r="H259">
        <v>0.53119000000000005</v>
      </c>
      <c r="I259">
        <v>0.43408000000000002</v>
      </c>
      <c r="J259">
        <v>0.13508999999999999</v>
      </c>
      <c r="K259">
        <v>0.25997999999999999</v>
      </c>
      <c r="L259">
        <v>2.39106</v>
      </c>
      <c r="M259">
        <v>2016</v>
      </c>
      <c r="N259">
        <v>4.923</v>
      </c>
      <c r="O259">
        <v>5.069</v>
      </c>
    </row>
    <row r="260" spans="1:15" x14ac:dyDescent="0.25">
      <c r="A260" t="s">
        <v>124</v>
      </c>
      <c r="B260" t="s">
        <v>60</v>
      </c>
      <c r="C260">
        <v>101</v>
      </c>
      <c r="D260">
        <v>4.907</v>
      </c>
      <c r="F260">
        <v>0.98853000000000002</v>
      </c>
      <c r="G260">
        <v>1.0898300000000001</v>
      </c>
      <c r="H260">
        <v>0.55469000000000002</v>
      </c>
      <c r="I260">
        <v>0.35971999999999998</v>
      </c>
      <c r="J260">
        <v>3.2849999999999997E-2</v>
      </c>
      <c r="K260">
        <v>0.34538999999999997</v>
      </c>
      <c r="L260">
        <v>1.53586</v>
      </c>
      <c r="M260">
        <v>2016</v>
      </c>
      <c r="N260">
        <v>4.8380000000000001</v>
      </c>
      <c r="O260">
        <v>4.976</v>
      </c>
    </row>
    <row r="261" spans="1:15" x14ac:dyDescent="0.25">
      <c r="A261" t="s">
        <v>123</v>
      </c>
      <c r="B261" t="s">
        <v>44</v>
      </c>
      <c r="C261">
        <v>102</v>
      </c>
      <c r="D261">
        <v>4.8760000000000003</v>
      </c>
      <c r="F261">
        <v>0.68042000000000002</v>
      </c>
      <c r="G261">
        <v>0.54969999999999997</v>
      </c>
      <c r="H261">
        <v>0.38290999999999997</v>
      </c>
      <c r="I261">
        <v>0.52168000000000003</v>
      </c>
      <c r="J261">
        <v>0.22423000000000001</v>
      </c>
      <c r="K261">
        <v>0.43079000000000001</v>
      </c>
      <c r="L261">
        <v>2.0863700000000001</v>
      </c>
      <c r="M261">
        <v>2016</v>
      </c>
      <c r="N261">
        <v>4.742</v>
      </c>
      <c r="O261">
        <v>5.01</v>
      </c>
    </row>
    <row r="262" spans="1:15" x14ac:dyDescent="0.25">
      <c r="A262" t="s">
        <v>101</v>
      </c>
      <c r="B262" t="s">
        <v>94</v>
      </c>
      <c r="C262">
        <v>103</v>
      </c>
      <c r="D262">
        <v>4.875</v>
      </c>
      <c r="F262">
        <v>0.75216000000000005</v>
      </c>
      <c r="G262">
        <v>0.64498</v>
      </c>
      <c r="H262">
        <v>5.108E-2</v>
      </c>
      <c r="I262">
        <v>0.27854000000000001</v>
      </c>
      <c r="J262">
        <v>3.0499999999999999E-2</v>
      </c>
      <c r="K262">
        <v>0.23219000000000001</v>
      </c>
      <c r="L262">
        <v>2.8858600000000001</v>
      </c>
      <c r="M262">
        <v>2016</v>
      </c>
      <c r="N262">
        <v>4.75</v>
      </c>
      <c r="O262">
        <v>5</v>
      </c>
    </row>
    <row r="263" spans="1:15" x14ac:dyDescent="0.25">
      <c r="A263" t="s">
        <v>129</v>
      </c>
      <c r="B263" t="s">
        <v>31</v>
      </c>
      <c r="C263">
        <v>104</v>
      </c>
      <c r="D263">
        <v>4.8710000000000004</v>
      </c>
      <c r="F263">
        <v>0.69428999999999996</v>
      </c>
      <c r="G263">
        <v>0.75595999999999997</v>
      </c>
      <c r="H263">
        <v>0.58382999999999996</v>
      </c>
      <c r="I263">
        <v>0.26755000000000001</v>
      </c>
      <c r="J263">
        <v>6.9059999999999996E-2</v>
      </c>
      <c r="K263">
        <v>0.2044</v>
      </c>
      <c r="L263">
        <v>2.2955100000000002</v>
      </c>
      <c r="M263">
        <v>2016</v>
      </c>
      <c r="N263">
        <v>4.75</v>
      </c>
      <c r="O263">
        <v>4.992</v>
      </c>
    </row>
    <row r="264" spans="1:15" x14ac:dyDescent="0.25">
      <c r="A264" t="s">
        <v>134</v>
      </c>
      <c r="B264" t="s">
        <v>29</v>
      </c>
      <c r="C264">
        <v>105</v>
      </c>
      <c r="D264">
        <v>4.8129999999999997</v>
      </c>
      <c r="F264">
        <v>1.11758</v>
      </c>
      <c r="G264">
        <v>0.38857000000000003</v>
      </c>
      <c r="H264">
        <v>0.64232</v>
      </c>
      <c r="I264">
        <v>0.22544</v>
      </c>
      <c r="J264">
        <v>5.57E-2</v>
      </c>
      <c r="K264">
        <v>0.38538</v>
      </c>
      <c r="L264">
        <v>1.99817</v>
      </c>
      <c r="M264">
        <v>2016</v>
      </c>
      <c r="N264">
        <v>4.7030000000000003</v>
      </c>
      <c r="O264">
        <v>4.923</v>
      </c>
    </row>
    <row r="265" spans="1:15" x14ac:dyDescent="0.25">
      <c r="A265" t="s">
        <v>109</v>
      </c>
      <c r="B265" t="s">
        <v>94</v>
      </c>
      <c r="C265">
        <v>106</v>
      </c>
      <c r="D265">
        <v>4.7949999999999999</v>
      </c>
      <c r="F265">
        <v>0.61202000000000001</v>
      </c>
      <c r="G265">
        <v>0.63759999999999994</v>
      </c>
      <c r="H265">
        <v>0.23573</v>
      </c>
      <c r="I265">
        <v>0.42662</v>
      </c>
      <c r="J265">
        <v>0.11479</v>
      </c>
      <c r="K265">
        <v>0.17866000000000001</v>
      </c>
      <c r="L265">
        <v>2.5899100000000002</v>
      </c>
      <c r="M265">
        <v>2016</v>
      </c>
      <c r="N265">
        <v>4.6449999999999996</v>
      </c>
      <c r="O265">
        <v>4.9450000000000003</v>
      </c>
    </row>
    <row r="266" spans="1:15" x14ac:dyDescent="0.25">
      <c r="A266" t="s">
        <v>145</v>
      </c>
      <c r="B266" t="s">
        <v>103</v>
      </c>
      <c r="C266">
        <v>107</v>
      </c>
      <c r="D266">
        <v>4.7930000000000001</v>
      </c>
      <c r="F266">
        <v>0.44625999999999999</v>
      </c>
      <c r="G266">
        <v>0.69699</v>
      </c>
      <c r="H266">
        <v>0.50073000000000001</v>
      </c>
      <c r="I266">
        <v>0.37012</v>
      </c>
      <c r="J266">
        <v>7.0080000000000003E-2</v>
      </c>
      <c r="K266">
        <v>0.38159999999999999</v>
      </c>
      <c r="L266">
        <v>2.32694</v>
      </c>
      <c r="M266">
        <v>2016</v>
      </c>
      <c r="N266">
        <v>4.6980000000000004</v>
      </c>
      <c r="O266">
        <v>4.8879999999999999</v>
      </c>
    </row>
    <row r="267" spans="1:15" x14ac:dyDescent="0.25">
      <c r="A267" t="s">
        <v>132</v>
      </c>
      <c r="B267" t="s">
        <v>29</v>
      </c>
      <c r="C267">
        <v>108</v>
      </c>
      <c r="D267">
        <v>4.7539999999999996</v>
      </c>
      <c r="F267">
        <v>0.67023999999999995</v>
      </c>
      <c r="G267">
        <v>0.71628999999999998</v>
      </c>
      <c r="H267">
        <v>0.56843999999999995</v>
      </c>
      <c r="I267">
        <v>0.17743999999999999</v>
      </c>
      <c r="J267">
        <v>0.10613</v>
      </c>
      <c r="K267">
        <v>0.11154</v>
      </c>
      <c r="L267">
        <v>2.4036400000000002</v>
      </c>
      <c r="M267">
        <v>2016</v>
      </c>
      <c r="N267">
        <v>4.649</v>
      </c>
      <c r="O267">
        <v>4.859</v>
      </c>
    </row>
    <row r="268" spans="1:15" x14ac:dyDescent="0.25">
      <c r="A268" t="s">
        <v>119</v>
      </c>
      <c r="B268" t="s">
        <v>52</v>
      </c>
      <c r="C268">
        <v>109</v>
      </c>
      <c r="D268">
        <v>4.6550000000000002</v>
      </c>
      <c r="F268">
        <v>0.95530000000000004</v>
      </c>
      <c r="G268">
        <v>0.50163000000000002</v>
      </c>
      <c r="H268">
        <v>0.73007</v>
      </c>
      <c r="I268">
        <v>0.31866</v>
      </c>
      <c r="J268">
        <v>5.3010000000000002E-2</v>
      </c>
      <c r="K268">
        <v>0.16839999999999999</v>
      </c>
      <c r="L268">
        <v>1.9281600000000001</v>
      </c>
      <c r="M268">
        <v>2016</v>
      </c>
      <c r="N268">
        <v>4.5460000000000003</v>
      </c>
      <c r="O268">
        <v>4.7640000000000002</v>
      </c>
    </row>
    <row r="269" spans="1:15" x14ac:dyDescent="0.25">
      <c r="A269" t="s">
        <v>133</v>
      </c>
      <c r="B269" t="s">
        <v>103</v>
      </c>
      <c r="C269">
        <v>110</v>
      </c>
      <c r="D269">
        <v>4.6429999999999998</v>
      </c>
      <c r="F269">
        <v>0.54176999999999997</v>
      </c>
      <c r="G269">
        <v>0.24748999999999999</v>
      </c>
      <c r="H269">
        <v>0.52988999999999997</v>
      </c>
      <c r="I269">
        <v>0.39778000000000002</v>
      </c>
      <c r="J269">
        <v>0.12583</v>
      </c>
      <c r="K269">
        <v>0.19131999999999999</v>
      </c>
      <c r="L269">
        <v>2.6090399999999998</v>
      </c>
      <c r="M269">
        <v>2016</v>
      </c>
      <c r="N269">
        <v>4.5599999999999996</v>
      </c>
      <c r="O269">
        <v>4.726</v>
      </c>
    </row>
    <row r="270" spans="1:15" x14ac:dyDescent="0.25">
      <c r="A270" t="s">
        <v>147</v>
      </c>
      <c r="B270" t="s">
        <v>94</v>
      </c>
      <c r="C270">
        <v>111</v>
      </c>
      <c r="D270">
        <v>4.6349999999999998</v>
      </c>
      <c r="F270">
        <v>0.36485000000000001</v>
      </c>
      <c r="G270">
        <v>0.628</v>
      </c>
      <c r="H270">
        <v>0</v>
      </c>
      <c r="I270">
        <v>0.30685000000000001</v>
      </c>
      <c r="J270">
        <v>8.1960000000000005E-2</v>
      </c>
      <c r="K270">
        <v>0.23896999999999999</v>
      </c>
      <c r="L270">
        <v>3.0140199999999999</v>
      </c>
      <c r="M270">
        <v>2016</v>
      </c>
      <c r="N270">
        <v>4.5049999999999999</v>
      </c>
      <c r="O270">
        <v>4.7649999999999997</v>
      </c>
    </row>
    <row r="271" spans="1:15" x14ac:dyDescent="0.25">
      <c r="A271" t="s">
        <v>136</v>
      </c>
      <c r="B271" t="s">
        <v>29</v>
      </c>
      <c r="C271">
        <v>112</v>
      </c>
      <c r="D271">
        <v>4.5750000000000002</v>
      </c>
      <c r="F271">
        <v>1.07474</v>
      </c>
      <c r="G271">
        <v>0.59204999999999997</v>
      </c>
      <c r="H271">
        <v>0.51075999999999999</v>
      </c>
      <c r="I271">
        <v>0.24856</v>
      </c>
      <c r="J271">
        <v>0.13636000000000001</v>
      </c>
      <c r="K271">
        <v>0.19589000000000001</v>
      </c>
      <c r="L271">
        <v>1.81657</v>
      </c>
      <c r="M271">
        <v>2016</v>
      </c>
      <c r="N271">
        <v>4.4459999999999997</v>
      </c>
      <c r="O271">
        <v>4.7039999999999997</v>
      </c>
    </row>
    <row r="272" spans="1:15" x14ac:dyDescent="0.25">
      <c r="A272" t="s">
        <v>187</v>
      </c>
      <c r="B272" t="s">
        <v>94</v>
      </c>
      <c r="C272">
        <v>113</v>
      </c>
      <c r="D272">
        <v>4.5739999999999998</v>
      </c>
      <c r="F272">
        <v>0.93286999999999998</v>
      </c>
      <c r="G272">
        <v>0.70362000000000002</v>
      </c>
      <c r="H272">
        <v>0.34744999999999998</v>
      </c>
      <c r="I272">
        <v>0.48614000000000002</v>
      </c>
      <c r="J272">
        <v>0.10398</v>
      </c>
      <c r="K272">
        <v>7.7950000000000005E-2</v>
      </c>
      <c r="L272">
        <v>1.92198</v>
      </c>
      <c r="M272">
        <v>2016</v>
      </c>
      <c r="N272">
        <v>4.3739999999999997</v>
      </c>
      <c r="O272">
        <v>4.774</v>
      </c>
    </row>
    <row r="273" spans="1:15" x14ac:dyDescent="0.25">
      <c r="A273" t="s">
        <v>157</v>
      </c>
      <c r="B273" t="s">
        <v>94</v>
      </c>
      <c r="C273">
        <v>114</v>
      </c>
      <c r="D273">
        <v>4.5129999999999999</v>
      </c>
      <c r="F273">
        <v>0.52497000000000005</v>
      </c>
      <c r="G273">
        <v>0.62541999999999998</v>
      </c>
      <c r="H273">
        <v>0.12698000000000001</v>
      </c>
      <c r="I273">
        <v>0.42736000000000002</v>
      </c>
      <c r="J273">
        <v>6.1260000000000002E-2</v>
      </c>
      <c r="K273">
        <v>0.2268</v>
      </c>
      <c r="L273">
        <v>2.5198</v>
      </c>
      <c r="M273">
        <v>2016</v>
      </c>
      <c r="N273">
        <v>4.4169999999999998</v>
      </c>
      <c r="O273">
        <v>4.609</v>
      </c>
    </row>
    <row r="274" spans="1:15" x14ac:dyDescent="0.25">
      <c r="A274" t="s">
        <v>146</v>
      </c>
      <c r="B274" t="s">
        <v>94</v>
      </c>
      <c r="C274">
        <v>115</v>
      </c>
      <c r="D274">
        <v>4.508</v>
      </c>
      <c r="F274">
        <v>0.29282999999999998</v>
      </c>
      <c r="G274">
        <v>0.37931999999999999</v>
      </c>
      <c r="H274">
        <v>0.34577999999999998</v>
      </c>
      <c r="I274">
        <v>0.36703000000000002</v>
      </c>
      <c r="J274">
        <v>0.17169999999999999</v>
      </c>
      <c r="K274">
        <v>0.29521999999999998</v>
      </c>
      <c r="L274">
        <v>2.6561400000000002</v>
      </c>
      <c r="M274">
        <v>2016</v>
      </c>
      <c r="N274">
        <v>4.4249999999999998</v>
      </c>
      <c r="O274">
        <v>4.5910000000000002</v>
      </c>
    </row>
    <row r="275" spans="1:15" x14ac:dyDescent="0.25">
      <c r="A275" t="s">
        <v>137</v>
      </c>
      <c r="B275" t="s">
        <v>94</v>
      </c>
      <c r="C275">
        <v>116</v>
      </c>
      <c r="D275">
        <v>4.4589999999999996</v>
      </c>
      <c r="F275">
        <v>1.02416</v>
      </c>
      <c r="G275">
        <v>0.96052999999999999</v>
      </c>
      <c r="H275">
        <v>0.18611</v>
      </c>
      <c r="I275">
        <v>0.42482999999999999</v>
      </c>
      <c r="J275">
        <v>8.4150000000000003E-2</v>
      </c>
      <c r="K275">
        <v>0.13655999999999999</v>
      </c>
      <c r="L275">
        <v>1.6422699999999999</v>
      </c>
      <c r="M275">
        <v>2016</v>
      </c>
      <c r="N275">
        <v>4.3710000000000004</v>
      </c>
      <c r="O275">
        <v>4.5469999999999997</v>
      </c>
    </row>
    <row r="276" spans="1:15" x14ac:dyDescent="0.25">
      <c r="A276" t="s">
        <v>156</v>
      </c>
      <c r="B276" t="s">
        <v>103</v>
      </c>
      <c r="C276">
        <v>117</v>
      </c>
      <c r="D276">
        <v>4.415</v>
      </c>
      <c r="F276">
        <v>0.97318000000000005</v>
      </c>
      <c r="G276">
        <v>0.84782999999999997</v>
      </c>
      <c r="H276">
        <v>0.62007000000000001</v>
      </c>
      <c r="I276">
        <v>0.50817000000000001</v>
      </c>
      <c r="J276">
        <v>7.9640000000000002E-2</v>
      </c>
      <c r="K276">
        <v>0.46977999999999998</v>
      </c>
      <c r="L276">
        <v>0.91681000000000001</v>
      </c>
      <c r="M276">
        <v>2016</v>
      </c>
      <c r="N276">
        <v>4.3220000000000001</v>
      </c>
      <c r="O276">
        <v>4.508</v>
      </c>
    </row>
    <row r="277" spans="1:15" x14ac:dyDescent="0.25">
      <c r="A277" t="s">
        <v>141</v>
      </c>
      <c r="B277" t="s">
        <v>103</v>
      </c>
      <c r="C277">
        <v>118</v>
      </c>
      <c r="D277">
        <v>4.4039999999999999</v>
      </c>
      <c r="F277">
        <v>0.74036000000000002</v>
      </c>
      <c r="G277">
        <v>0.29247000000000001</v>
      </c>
      <c r="H277">
        <v>0.45090999999999998</v>
      </c>
      <c r="I277">
        <v>0.40284999999999999</v>
      </c>
      <c r="J277">
        <v>8.7220000000000006E-2</v>
      </c>
      <c r="K277">
        <v>0.25028</v>
      </c>
      <c r="L277">
        <v>2.18032</v>
      </c>
      <c r="M277">
        <v>2016</v>
      </c>
      <c r="N277">
        <v>4.351</v>
      </c>
      <c r="O277">
        <v>4.4569999999999999</v>
      </c>
    </row>
    <row r="278" spans="1:15" x14ac:dyDescent="0.25">
      <c r="A278" t="s">
        <v>153</v>
      </c>
      <c r="B278" t="s">
        <v>44</v>
      </c>
      <c r="C278">
        <v>119</v>
      </c>
      <c r="D278">
        <v>4.3949999999999996</v>
      </c>
      <c r="F278">
        <v>0.34111999999999998</v>
      </c>
      <c r="G278">
        <v>0.69981000000000004</v>
      </c>
      <c r="H278">
        <v>0.39879999999999999</v>
      </c>
      <c r="I278">
        <v>0.42692000000000002</v>
      </c>
      <c r="J278">
        <v>0.20243</v>
      </c>
      <c r="K278">
        <v>0.81971000000000005</v>
      </c>
      <c r="L278">
        <v>1.5065500000000001</v>
      </c>
      <c r="M278">
        <v>2016</v>
      </c>
      <c r="N278">
        <v>4.327</v>
      </c>
      <c r="O278">
        <v>4.4630000000000001</v>
      </c>
    </row>
    <row r="279" spans="1:15" x14ac:dyDescent="0.25">
      <c r="A279" t="s">
        <v>159</v>
      </c>
      <c r="B279" t="s">
        <v>29</v>
      </c>
      <c r="C279">
        <v>120</v>
      </c>
      <c r="D279">
        <v>4.3620000000000001</v>
      </c>
      <c r="F279">
        <v>0.95394999999999996</v>
      </c>
      <c r="G279">
        <v>0.49813000000000002</v>
      </c>
      <c r="H279">
        <v>0.52115999999999996</v>
      </c>
      <c r="I279">
        <v>0.18847</v>
      </c>
      <c r="J279">
        <v>0.10392999999999999</v>
      </c>
      <c r="K279">
        <v>0.12706000000000001</v>
      </c>
      <c r="L279">
        <v>1.96895</v>
      </c>
      <c r="M279">
        <v>2016</v>
      </c>
      <c r="N279">
        <v>4.2590000000000003</v>
      </c>
      <c r="O279">
        <v>4.4649999999999999</v>
      </c>
    </row>
    <row r="280" spans="1:15" x14ac:dyDescent="0.25">
      <c r="A280" t="s">
        <v>151</v>
      </c>
      <c r="B280" t="s">
        <v>52</v>
      </c>
      <c r="C280">
        <v>121</v>
      </c>
      <c r="D280">
        <v>4.3600000000000003</v>
      </c>
      <c r="F280">
        <v>0.86085999999999996</v>
      </c>
      <c r="G280">
        <v>0.62477000000000005</v>
      </c>
      <c r="H280">
        <v>0.64083000000000001</v>
      </c>
      <c r="I280">
        <v>0.14036999999999999</v>
      </c>
      <c r="J280">
        <v>3.6159999999999998E-2</v>
      </c>
      <c r="K280">
        <v>7.7929999999999999E-2</v>
      </c>
      <c r="L280">
        <v>1.97864</v>
      </c>
      <c r="M280">
        <v>2016</v>
      </c>
      <c r="N280">
        <v>4.266</v>
      </c>
      <c r="O280">
        <v>4.4539999999999997</v>
      </c>
    </row>
    <row r="281" spans="1:15" x14ac:dyDescent="0.25">
      <c r="A281" t="s">
        <v>149</v>
      </c>
      <c r="B281" t="s">
        <v>94</v>
      </c>
      <c r="C281">
        <v>122</v>
      </c>
      <c r="D281">
        <v>4.3559999999999999</v>
      </c>
      <c r="F281">
        <v>0.52266999999999997</v>
      </c>
      <c r="G281">
        <v>0.76239999999999997</v>
      </c>
      <c r="H281">
        <v>0.30147000000000002</v>
      </c>
      <c r="I281">
        <v>0.40576000000000001</v>
      </c>
      <c r="J281">
        <v>6.6860000000000003E-2</v>
      </c>
      <c r="K281">
        <v>0.41327999999999998</v>
      </c>
      <c r="L281">
        <v>1.8832599999999999</v>
      </c>
      <c r="M281">
        <v>2016</v>
      </c>
      <c r="N281">
        <v>4.2590000000000003</v>
      </c>
      <c r="O281">
        <v>4.4530000000000003</v>
      </c>
    </row>
    <row r="282" spans="1:15" x14ac:dyDescent="0.25">
      <c r="A282" t="s">
        <v>135</v>
      </c>
      <c r="B282" t="s">
        <v>52</v>
      </c>
      <c r="C282">
        <v>123</v>
      </c>
      <c r="D282">
        <v>4.3239999999999998</v>
      </c>
      <c r="F282">
        <v>0.87287000000000003</v>
      </c>
      <c r="G282">
        <v>1.01413</v>
      </c>
      <c r="H282">
        <v>0.58628000000000002</v>
      </c>
      <c r="I282">
        <v>0.12859000000000001</v>
      </c>
      <c r="J282">
        <v>1.8290000000000001E-2</v>
      </c>
      <c r="K282">
        <v>0.20363000000000001</v>
      </c>
      <c r="L282">
        <v>1.5006600000000001</v>
      </c>
      <c r="M282">
        <v>2016</v>
      </c>
      <c r="N282">
        <v>4.2359999999999998</v>
      </c>
      <c r="O282">
        <v>4.4119999999999999</v>
      </c>
    </row>
    <row r="283" spans="1:15" x14ac:dyDescent="0.25">
      <c r="A283" t="s">
        <v>138</v>
      </c>
      <c r="B283" t="s">
        <v>94</v>
      </c>
      <c r="C283">
        <v>124</v>
      </c>
      <c r="D283">
        <v>4.2759999999999998</v>
      </c>
      <c r="F283">
        <v>0.63107000000000002</v>
      </c>
      <c r="G283">
        <v>0.49353000000000002</v>
      </c>
      <c r="H283">
        <v>0.29681000000000002</v>
      </c>
      <c r="I283">
        <v>0.40972999999999998</v>
      </c>
      <c r="J283">
        <v>3.2599999999999997E-2</v>
      </c>
      <c r="K283">
        <v>0.21203</v>
      </c>
      <c r="L283">
        <v>2.2002000000000002</v>
      </c>
      <c r="M283">
        <v>2016</v>
      </c>
      <c r="N283">
        <v>4.1849999999999996</v>
      </c>
      <c r="O283">
        <v>4.367</v>
      </c>
    </row>
    <row r="284" spans="1:15" x14ac:dyDescent="0.25">
      <c r="A284" t="s">
        <v>144</v>
      </c>
      <c r="B284" t="s">
        <v>94</v>
      </c>
      <c r="C284">
        <v>125</v>
      </c>
      <c r="D284">
        <v>4.2720000000000002</v>
      </c>
      <c r="F284">
        <v>5.6610000000000001E-2</v>
      </c>
      <c r="G284">
        <v>0.80676000000000003</v>
      </c>
      <c r="H284">
        <v>0.188</v>
      </c>
      <c r="I284">
        <v>0.15601999999999999</v>
      </c>
      <c r="J284">
        <v>6.0749999999999998E-2</v>
      </c>
      <c r="K284">
        <v>0.25457999999999997</v>
      </c>
      <c r="L284">
        <v>2.7492399999999999</v>
      </c>
      <c r="M284">
        <v>2016</v>
      </c>
      <c r="N284">
        <v>4.1909999999999998</v>
      </c>
      <c r="O284">
        <v>4.3529999999999998</v>
      </c>
    </row>
    <row r="285" spans="1:15" x14ac:dyDescent="0.25">
      <c r="A285" t="s">
        <v>154</v>
      </c>
      <c r="B285" t="s">
        <v>52</v>
      </c>
      <c r="C285">
        <v>126</v>
      </c>
      <c r="D285">
        <v>4.2519999999999998</v>
      </c>
      <c r="F285">
        <v>0.83792</v>
      </c>
      <c r="G285">
        <v>0.19248999999999999</v>
      </c>
      <c r="H285">
        <v>0.64034999999999997</v>
      </c>
      <c r="I285">
        <v>0.32461000000000001</v>
      </c>
      <c r="J285">
        <v>0.31879999999999997</v>
      </c>
      <c r="K285">
        <v>6.7860000000000004E-2</v>
      </c>
      <c r="L285">
        <v>1.8703099999999999</v>
      </c>
      <c r="M285">
        <v>2016</v>
      </c>
      <c r="N285">
        <v>4.1639999999999997</v>
      </c>
      <c r="O285">
        <v>4.34</v>
      </c>
    </row>
    <row r="286" spans="1:15" x14ac:dyDescent="0.25">
      <c r="A286" t="s">
        <v>163</v>
      </c>
      <c r="B286" t="s">
        <v>94</v>
      </c>
      <c r="C286">
        <v>127</v>
      </c>
      <c r="D286">
        <v>4.2359999999999998</v>
      </c>
      <c r="F286">
        <v>0.77109000000000005</v>
      </c>
      <c r="G286">
        <v>0.47799000000000003</v>
      </c>
      <c r="H286">
        <v>0.28211999999999998</v>
      </c>
      <c r="I286">
        <v>0.37938</v>
      </c>
      <c r="J286">
        <v>9.7530000000000006E-2</v>
      </c>
      <c r="K286">
        <v>0.12077</v>
      </c>
      <c r="L286">
        <v>2.1068099999999998</v>
      </c>
      <c r="M286">
        <v>2016</v>
      </c>
      <c r="N286">
        <v>4.1070000000000002</v>
      </c>
      <c r="O286">
        <v>4.3650000000000002</v>
      </c>
    </row>
    <row r="287" spans="1:15" x14ac:dyDescent="0.25">
      <c r="A287" t="s">
        <v>166</v>
      </c>
      <c r="B287" t="s">
        <v>94</v>
      </c>
      <c r="C287">
        <v>128</v>
      </c>
      <c r="D287">
        <v>4.2190000000000003</v>
      </c>
      <c r="F287">
        <v>0.44313999999999998</v>
      </c>
      <c r="G287">
        <v>0.77415999999999996</v>
      </c>
      <c r="H287">
        <v>0.40456999999999999</v>
      </c>
      <c r="I287">
        <v>0.31056</v>
      </c>
      <c r="J287">
        <v>0.11681</v>
      </c>
      <c r="K287">
        <v>0.19103000000000001</v>
      </c>
      <c r="L287">
        <v>1.97861</v>
      </c>
      <c r="M287">
        <v>2016</v>
      </c>
      <c r="N287">
        <v>4.1509999999999998</v>
      </c>
      <c r="O287">
        <v>4.2869999999999999</v>
      </c>
    </row>
    <row r="288" spans="1:15" x14ac:dyDescent="0.25">
      <c r="A288" t="s">
        <v>158</v>
      </c>
      <c r="B288" t="s">
        <v>52</v>
      </c>
      <c r="C288">
        <v>129</v>
      </c>
      <c r="D288">
        <v>4.2169999999999996</v>
      </c>
      <c r="F288">
        <v>1.1130599999999999</v>
      </c>
      <c r="G288">
        <v>0.92542000000000002</v>
      </c>
      <c r="H288">
        <v>0.67806</v>
      </c>
      <c r="I288">
        <v>0.21218999999999999</v>
      </c>
      <c r="J288">
        <v>6.1500000000000001E-3</v>
      </c>
      <c r="K288">
        <v>0.12792999999999999</v>
      </c>
      <c r="L288">
        <v>1.15377</v>
      </c>
      <c r="M288">
        <v>2016</v>
      </c>
      <c r="N288">
        <v>4.1040000000000001</v>
      </c>
      <c r="O288">
        <v>4.33</v>
      </c>
    </row>
    <row r="289" spans="1:15" x14ac:dyDescent="0.25">
      <c r="A289" t="s">
        <v>148</v>
      </c>
      <c r="B289" t="s">
        <v>94</v>
      </c>
      <c r="C289">
        <v>130</v>
      </c>
      <c r="D289">
        <v>4.2009999999999996</v>
      </c>
      <c r="F289">
        <v>0.61390999999999996</v>
      </c>
      <c r="G289">
        <v>0.84141999999999995</v>
      </c>
      <c r="H289">
        <v>0.28638999999999998</v>
      </c>
      <c r="I289">
        <v>0.1268</v>
      </c>
      <c r="J289">
        <v>0.17954999999999999</v>
      </c>
      <c r="K289">
        <v>0.22686000000000001</v>
      </c>
      <c r="L289">
        <v>1.9262999999999999</v>
      </c>
      <c r="M289">
        <v>2016</v>
      </c>
      <c r="N289">
        <v>4.1269999999999998</v>
      </c>
      <c r="O289">
        <v>4.2750000000000004</v>
      </c>
    </row>
    <row r="290" spans="1:15" x14ac:dyDescent="0.25">
      <c r="A290" t="s">
        <v>139</v>
      </c>
      <c r="B290" t="s">
        <v>94</v>
      </c>
      <c r="C290">
        <v>131</v>
      </c>
      <c r="D290">
        <v>4.1929999999999996</v>
      </c>
      <c r="F290">
        <v>0.35041</v>
      </c>
      <c r="G290">
        <v>0.71477999999999997</v>
      </c>
      <c r="H290">
        <v>0.1595</v>
      </c>
      <c r="I290">
        <v>0.25429000000000002</v>
      </c>
      <c r="J290">
        <v>8.5819999999999994E-2</v>
      </c>
      <c r="K290">
        <v>0.18503</v>
      </c>
      <c r="L290">
        <v>2.4426999999999999</v>
      </c>
      <c r="M290">
        <v>2016</v>
      </c>
      <c r="N290">
        <v>4.101</v>
      </c>
      <c r="O290">
        <v>4.2850000000000001</v>
      </c>
    </row>
    <row r="291" spans="1:15" x14ac:dyDescent="0.25">
      <c r="A291" t="s">
        <v>155</v>
      </c>
      <c r="B291" t="s">
        <v>94</v>
      </c>
      <c r="C291">
        <v>132</v>
      </c>
      <c r="D291">
        <v>4.1559999999999997</v>
      </c>
      <c r="F291">
        <v>8.7090000000000001E-2</v>
      </c>
      <c r="G291">
        <v>0.14699999999999999</v>
      </c>
      <c r="H291">
        <v>0.29364000000000001</v>
      </c>
      <c r="I291">
        <v>0.4143</v>
      </c>
      <c r="J291">
        <v>7.5639999999999999E-2</v>
      </c>
      <c r="K291">
        <v>0.30968000000000001</v>
      </c>
      <c r="L291">
        <v>2.8285900000000002</v>
      </c>
      <c r="M291">
        <v>2016</v>
      </c>
      <c r="N291">
        <v>4.0410000000000004</v>
      </c>
      <c r="O291">
        <v>4.2709999999999999</v>
      </c>
    </row>
    <row r="292" spans="1:15" x14ac:dyDescent="0.25">
      <c r="A292" t="s">
        <v>142</v>
      </c>
      <c r="B292" t="s">
        <v>94</v>
      </c>
      <c r="C292">
        <v>133</v>
      </c>
      <c r="D292">
        <v>4.1390000000000002</v>
      </c>
      <c r="F292">
        <v>0.63068999999999997</v>
      </c>
      <c r="G292">
        <v>0.81928000000000001</v>
      </c>
      <c r="H292">
        <v>0.29759000000000002</v>
      </c>
      <c r="I292">
        <v>0</v>
      </c>
      <c r="J292">
        <v>0.10038999999999999</v>
      </c>
      <c r="K292">
        <v>0.18076999999999999</v>
      </c>
      <c r="L292">
        <v>2.10995</v>
      </c>
      <c r="M292">
        <v>2016</v>
      </c>
      <c r="N292">
        <v>3.9279999999999999</v>
      </c>
      <c r="O292">
        <v>4.3499999999999996</v>
      </c>
    </row>
    <row r="293" spans="1:15" x14ac:dyDescent="0.25">
      <c r="A293" t="s">
        <v>167</v>
      </c>
      <c r="B293" t="s">
        <v>94</v>
      </c>
      <c r="C293">
        <v>134</v>
      </c>
      <c r="D293">
        <v>4.1210000000000004</v>
      </c>
      <c r="F293">
        <v>1.1585099999999999</v>
      </c>
      <c r="G293">
        <v>0.72367999999999999</v>
      </c>
      <c r="H293">
        <v>0.34939999999999999</v>
      </c>
      <c r="I293">
        <v>0.28098000000000001</v>
      </c>
      <c r="J293">
        <v>9.3140000000000001E-2</v>
      </c>
      <c r="K293">
        <v>6.2440000000000002E-2</v>
      </c>
      <c r="L293">
        <v>1.4533199999999999</v>
      </c>
      <c r="M293">
        <v>2016</v>
      </c>
      <c r="N293">
        <v>4.03</v>
      </c>
      <c r="O293">
        <v>4.2119999999999997</v>
      </c>
    </row>
    <row r="294" spans="1:15" x14ac:dyDescent="0.25">
      <c r="A294" t="s">
        <v>162</v>
      </c>
      <c r="B294" t="s">
        <v>94</v>
      </c>
      <c r="C294">
        <v>135</v>
      </c>
      <c r="D294">
        <v>4.0730000000000004</v>
      </c>
      <c r="F294">
        <v>0.31291999999999998</v>
      </c>
      <c r="G294">
        <v>0.86333000000000004</v>
      </c>
      <c r="H294">
        <v>0.16347</v>
      </c>
      <c r="I294">
        <v>0.27544000000000002</v>
      </c>
      <c r="J294">
        <v>0.13647000000000001</v>
      </c>
      <c r="K294">
        <v>0.21063999999999999</v>
      </c>
      <c r="L294">
        <v>2.1108699999999998</v>
      </c>
      <c r="M294">
        <v>2016</v>
      </c>
      <c r="N294">
        <v>3.988</v>
      </c>
      <c r="O294">
        <v>4.1580000000000004</v>
      </c>
    </row>
    <row r="295" spans="1:15" x14ac:dyDescent="0.25">
      <c r="A295" t="s">
        <v>143</v>
      </c>
      <c r="B295" t="s">
        <v>31</v>
      </c>
      <c r="C295">
        <v>136</v>
      </c>
      <c r="D295">
        <v>4.0279999999999996</v>
      </c>
      <c r="F295">
        <v>0.34097</v>
      </c>
      <c r="G295">
        <v>0.29560999999999998</v>
      </c>
      <c r="H295">
        <v>0.27494000000000002</v>
      </c>
      <c r="I295">
        <v>0.12071999999999999</v>
      </c>
      <c r="J295">
        <v>0.14476</v>
      </c>
      <c r="K295">
        <v>0.47958000000000001</v>
      </c>
      <c r="L295">
        <v>2.3711600000000002</v>
      </c>
      <c r="M295">
        <v>2016</v>
      </c>
      <c r="N295">
        <v>3.8929999999999998</v>
      </c>
      <c r="O295">
        <v>4.1630000000000003</v>
      </c>
    </row>
    <row r="296" spans="1:15" x14ac:dyDescent="0.25">
      <c r="A296" t="s">
        <v>152</v>
      </c>
      <c r="B296" t="s">
        <v>94</v>
      </c>
      <c r="C296">
        <v>137</v>
      </c>
      <c r="D296">
        <v>3.9740000000000002</v>
      </c>
      <c r="F296">
        <v>1.09426</v>
      </c>
      <c r="G296">
        <v>0.89185999999999999</v>
      </c>
      <c r="H296">
        <v>0.34752</v>
      </c>
      <c r="I296">
        <v>0.44089</v>
      </c>
      <c r="J296">
        <v>0.10768999999999999</v>
      </c>
      <c r="K296">
        <v>0.12425</v>
      </c>
      <c r="L296">
        <v>0.96740999999999999</v>
      </c>
      <c r="M296">
        <v>2016</v>
      </c>
      <c r="N296">
        <v>3.875</v>
      </c>
      <c r="O296">
        <v>4.0730000000000004</v>
      </c>
    </row>
    <row r="297" spans="1:15" x14ac:dyDescent="0.25">
      <c r="A297" t="s">
        <v>164</v>
      </c>
      <c r="B297" t="s">
        <v>94</v>
      </c>
      <c r="C297">
        <v>138</v>
      </c>
      <c r="D297">
        <v>3.956</v>
      </c>
      <c r="F297">
        <v>0.27509</v>
      </c>
      <c r="G297">
        <v>0.60323000000000004</v>
      </c>
      <c r="H297">
        <v>0.29981000000000002</v>
      </c>
      <c r="I297">
        <v>0.15412000000000001</v>
      </c>
      <c r="J297">
        <v>0.18437000000000001</v>
      </c>
      <c r="K297">
        <v>0.1827</v>
      </c>
      <c r="L297">
        <v>2.2563200000000001</v>
      </c>
      <c r="M297">
        <v>2016</v>
      </c>
      <c r="N297">
        <v>3.86</v>
      </c>
      <c r="O297">
        <v>4.0519999999999996</v>
      </c>
    </row>
    <row r="298" spans="1:15" x14ac:dyDescent="0.25">
      <c r="A298" t="s">
        <v>175</v>
      </c>
      <c r="B298" t="s">
        <v>94</v>
      </c>
      <c r="C298">
        <v>139</v>
      </c>
      <c r="D298">
        <v>3.9159999999999999</v>
      </c>
      <c r="F298">
        <v>0.55506999999999995</v>
      </c>
      <c r="G298">
        <v>0.57576000000000005</v>
      </c>
      <c r="H298">
        <v>4.4760000000000001E-2</v>
      </c>
      <c r="I298">
        <v>0.40662999999999999</v>
      </c>
      <c r="J298">
        <v>0.15529999999999999</v>
      </c>
      <c r="K298">
        <v>0.20338000000000001</v>
      </c>
      <c r="L298">
        <v>1.97478</v>
      </c>
      <c r="M298">
        <v>2016</v>
      </c>
      <c r="N298">
        <v>3.8260000000000001</v>
      </c>
      <c r="O298">
        <v>4.0060000000000002</v>
      </c>
    </row>
    <row r="299" spans="1:15" x14ac:dyDescent="0.25">
      <c r="A299" t="s">
        <v>169</v>
      </c>
      <c r="B299" t="s">
        <v>44</v>
      </c>
      <c r="C299">
        <v>140</v>
      </c>
      <c r="D299">
        <v>3.907</v>
      </c>
      <c r="F299">
        <v>0.55603999999999998</v>
      </c>
      <c r="G299">
        <v>0.53749999999999998</v>
      </c>
      <c r="H299">
        <v>0.42493999999999998</v>
      </c>
      <c r="I299">
        <v>0.58852000000000004</v>
      </c>
      <c r="J299">
        <v>8.0920000000000006E-2</v>
      </c>
      <c r="K299">
        <v>0.40339000000000003</v>
      </c>
      <c r="L299">
        <v>1.3157300000000001</v>
      </c>
      <c r="M299">
        <v>2016</v>
      </c>
      <c r="N299">
        <v>3.798</v>
      </c>
      <c r="O299">
        <v>4.016</v>
      </c>
    </row>
    <row r="300" spans="1:15" x14ac:dyDescent="0.25">
      <c r="A300" t="s">
        <v>161</v>
      </c>
      <c r="B300" t="s">
        <v>94</v>
      </c>
      <c r="C300">
        <v>141</v>
      </c>
      <c r="D300">
        <v>3.8660000000000001</v>
      </c>
      <c r="F300">
        <v>0.84731000000000001</v>
      </c>
      <c r="G300">
        <v>0.66366000000000003</v>
      </c>
      <c r="H300">
        <v>4.9910000000000003E-2</v>
      </c>
      <c r="I300">
        <v>5.8900000000000003E-3</v>
      </c>
      <c r="J300">
        <v>8.4339999999999998E-2</v>
      </c>
      <c r="K300">
        <v>0.12071</v>
      </c>
      <c r="L300">
        <v>2.0945900000000002</v>
      </c>
      <c r="M300">
        <v>2016</v>
      </c>
      <c r="N300">
        <v>3.7530000000000001</v>
      </c>
      <c r="O300">
        <v>3.9790000000000001</v>
      </c>
    </row>
    <row r="301" spans="1:15" x14ac:dyDescent="0.25">
      <c r="A301" t="s">
        <v>168</v>
      </c>
      <c r="B301" t="s">
        <v>94</v>
      </c>
      <c r="C301">
        <v>142</v>
      </c>
      <c r="D301">
        <v>3.8559999999999999</v>
      </c>
      <c r="F301">
        <v>0.13270000000000001</v>
      </c>
      <c r="G301">
        <v>0.60529999999999995</v>
      </c>
      <c r="H301">
        <v>0.26162000000000002</v>
      </c>
      <c r="I301">
        <v>0.38041000000000003</v>
      </c>
      <c r="J301">
        <v>0.17176</v>
      </c>
      <c r="K301">
        <v>0.2097</v>
      </c>
      <c r="L301">
        <v>2.0946899999999999</v>
      </c>
      <c r="M301">
        <v>2016</v>
      </c>
      <c r="N301">
        <v>3.7810000000000001</v>
      </c>
      <c r="O301">
        <v>3.931</v>
      </c>
    </row>
    <row r="302" spans="1:15" x14ac:dyDescent="0.25">
      <c r="A302" t="s">
        <v>188</v>
      </c>
      <c r="B302" t="s">
        <v>94</v>
      </c>
      <c r="C302">
        <v>143</v>
      </c>
      <c r="D302">
        <v>3.8319999999999999</v>
      </c>
      <c r="F302">
        <v>0.39394000000000001</v>
      </c>
      <c r="G302">
        <v>0.18518999999999999</v>
      </c>
      <c r="H302">
        <v>0.15781000000000001</v>
      </c>
      <c r="I302">
        <v>0.19661999999999999</v>
      </c>
      <c r="J302">
        <v>0.13014999999999999</v>
      </c>
      <c r="K302">
        <v>0.25899</v>
      </c>
      <c r="L302">
        <v>2.50929</v>
      </c>
      <c r="M302">
        <v>2016</v>
      </c>
      <c r="N302">
        <v>3.5960000000000001</v>
      </c>
      <c r="O302">
        <v>4.0679999999999996</v>
      </c>
    </row>
    <row r="303" spans="1:15" x14ac:dyDescent="0.25">
      <c r="A303" t="s">
        <v>173</v>
      </c>
      <c r="B303" t="s">
        <v>94</v>
      </c>
      <c r="C303">
        <v>144</v>
      </c>
      <c r="D303">
        <v>3.7629999999999999</v>
      </c>
      <c r="F303">
        <v>0.42214000000000002</v>
      </c>
      <c r="G303">
        <v>0.63178000000000001</v>
      </c>
      <c r="H303">
        <v>3.8240000000000003E-2</v>
      </c>
      <c r="I303">
        <v>0.12806999999999999</v>
      </c>
      <c r="J303">
        <v>4.9520000000000002E-2</v>
      </c>
      <c r="K303">
        <v>0.18667</v>
      </c>
      <c r="L303">
        <v>2.3063699999999998</v>
      </c>
      <c r="M303">
        <v>2016</v>
      </c>
      <c r="N303">
        <v>3.6720000000000002</v>
      </c>
      <c r="O303">
        <v>3.8540000000000001</v>
      </c>
    </row>
    <row r="304" spans="1:15" x14ac:dyDescent="0.25">
      <c r="A304" t="s">
        <v>176</v>
      </c>
      <c r="B304" t="s">
        <v>94</v>
      </c>
      <c r="C304">
        <v>145</v>
      </c>
      <c r="D304">
        <v>3.7389999999999999</v>
      </c>
      <c r="F304">
        <v>0.31995000000000001</v>
      </c>
      <c r="G304">
        <v>0.63053999999999999</v>
      </c>
      <c r="H304">
        <v>0.21296999999999999</v>
      </c>
      <c r="I304">
        <v>0.3337</v>
      </c>
      <c r="J304">
        <v>0.12533</v>
      </c>
      <c r="K304">
        <v>0.24353</v>
      </c>
      <c r="L304">
        <v>1.8731899999999999</v>
      </c>
      <c r="M304">
        <v>2016</v>
      </c>
      <c r="N304">
        <v>3.6469999999999998</v>
      </c>
      <c r="O304">
        <v>3.831</v>
      </c>
    </row>
    <row r="305" spans="1:15" x14ac:dyDescent="0.25">
      <c r="A305" t="s">
        <v>165</v>
      </c>
      <c r="B305" t="s">
        <v>94</v>
      </c>
      <c r="C305">
        <v>145</v>
      </c>
      <c r="D305">
        <v>3.7389999999999999</v>
      </c>
      <c r="F305">
        <v>0.34719</v>
      </c>
      <c r="G305">
        <v>0.90981000000000001</v>
      </c>
      <c r="H305">
        <v>0.19625000000000001</v>
      </c>
      <c r="I305">
        <v>0.43652999999999997</v>
      </c>
      <c r="J305">
        <v>6.4420000000000005E-2</v>
      </c>
      <c r="K305">
        <v>0.27101999999999998</v>
      </c>
      <c r="L305">
        <v>1.51416</v>
      </c>
      <c r="M305">
        <v>2016</v>
      </c>
      <c r="N305">
        <v>3.629</v>
      </c>
      <c r="O305">
        <v>3.8490000000000002</v>
      </c>
    </row>
    <row r="306" spans="1:15" x14ac:dyDescent="0.25">
      <c r="A306" t="s">
        <v>160</v>
      </c>
      <c r="B306" t="s">
        <v>29</v>
      </c>
      <c r="C306">
        <v>147</v>
      </c>
      <c r="D306">
        <v>3.7240000000000002</v>
      </c>
      <c r="F306">
        <v>0.57938999999999996</v>
      </c>
      <c r="G306">
        <v>0.47493000000000002</v>
      </c>
      <c r="H306">
        <v>0.31047999999999998</v>
      </c>
      <c r="I306">
        <v>0.22869999999999999</v>
      </c>
      <c r="J306">
        <v>5.892E-2</v>
      </c>
      <c r="K306">
        <v>9.8210000000000006E-2</v>
      </c>
      <c r="L306">
        <v>1.97295</v>
      </c>
      <c r="M306">
        <v>2016</v>
      </c>
      <c r="N306">
        <v>3.621</v>
      </c>
      <c r="O306">
        <v>3.827</v>
      </c>
    </row>
    <row r="307" spans="1:15" x14ac:dyDescent="0.25">
      <c r="A307" t="s">
        <v>171</v>
      </c>
      <c r="B307" t="s">
        <v>94</v>
      </c>
      <c r="C307">
        <v>148</v>
      </c>
      <c r="D307">
        <v>3.6949999999999998</v>
      </c>
      <c r="F307">
        <v>0.27954000000000001</v>
      </c>
      <c r="G307">
        <v>0.46115</v>
      </c>
      <c r="H307">
        <v>0.37108999999999998</v>
      </c>
      <c r="I307">
        <v>0.13683999999999999</v>
      </c>
      <c r="J307">
        <v>7.5060000000000002E-2</v>
      </c>
      <c r="K307">
        <v>0.22040000000000001</v>
      </c>
      <c r="L307">
        <v>2.1507499999999999</v>
      </c>
      <c r="M307">
        <v>2016</v>
      </c>
      <c r="N307">
        <v>3.621</v>
      </c>
      <c r="O307">
        <v>3.7690000000000001</v>
      </c>
    </row>
    <row r="308" spans="1:15" x14ac:dyDescent="0.25">
      <c r="A308" t="s">
        <v>170</v>
      </c>
      <c r="B308" t="s">
        <v>94</v>
      </c>
      <c r="C308">
        <v>149</v>
      </c>
      <c r="D308">
        <v>3.6659999999999999</v>
      </c>
      <c r="F308">
        <v>0.47155000000000002</v>
      </c>
      <c r="G308">
        <v>0.77622999999999998</v>
      </c>
      <c r="H308">
        <v>0.35699999999999998</v>
      </c>
      <c r="I308">
        <v>0.31759999999999999</v>
      </c>
      <c r="J308">
        <v>5.0990000000000001E-2</v>
      </c>
      <c r="K308">
        <v>0.31472</v>
      </c>
      <c r="L308">
        <v>1.3776900000000001</v>
      </c>
      <c r="M308">
        <v>2016</v>
      </c>
      <c r="N308">
        <v>3.5609999999999999</v>
      </c>
      <c r="O308">
        <v>3.7709999999999999</v>
      </c>
    </row>
    <row r="309" spans="1:15" x14ac:dyDescent="0.25">
      <c r="A309" t="s">
        <v>140</v>
      </c>
      <c r="B309" t="s">
        <v>94</v>
      </c>
      <c r="C309">
        <v>150</v>
      </c>
      <c r="D309">
        <v>3.6219999999999999</v>
      </c>
      <c r="F309">
        <v>0.10706</v>
      </c>
      <c r="G309">
        <v>0.50353000000000003</v>
      </c>
      <c r="H309">
        <v>0.23164999999999999</v>
      </c>
      <c r="I309">
        <v>0.25747999999999999</v>
      </c>
      <c r="J309">
        <v>4.8520000000000001E-2</v>
      </c>
      <c r="K309">
        <v>0.24063000000000001</v>
      </c>
      <c r="L309">
        <v>2.2328399999999999</v>
      </c>
      <c r="M309">
        <v>2016</v>
      </c>
      <c r="N309">
        <v>3.4630000000000001</v>
      </c>
      <c r="O309">
        <v>3.7810000000000001</v>
      </c>
    </row>
    <row r="310" spans="1:15" x14ac:dyDescent="0.25">
      <c r="A310" t="s">
        <v>174</v>
      </c>
      <c r="B310" t="s">
        <v>94</v>
      </c>
      <c r="C310">
        <v>151</v>
      </c>
      <c r="D310">
        <v>3.6070000000000002</v>
      </c>
      <c r="F310">
        <v>0.22414999999999999</v>
      </c>
      <c r="G310">
        <v>0.31090000000000001</v>
      </c>
      <c r="H310">
        <v>0.18829000000000001</v>
      </c>
      <c r="I310">
        <v>0.30953000000000003</v>
      </c>
      <c r="J310">
        <v>0.1192</v>
      </c>
      <c r="K310">
        <v>0.29914000000000002</v>
      </c>
      <c r="L310">
        <v>2.15604</v>
      </c>
      <c r="M310">
        <v>2016</v>
      </c>
      <c r="N310">
        <v>3.5329999999999999</v>
      </c>
      <c r="O310">
        <v>3.681</v>
      </c>
    </row>
    <row r="311" spans="1:15" x14ac:dyDescent="0.25">
      <c r="A311" t="s">
        <v>178</v>
      </c>
      <c r="B311" t="s">
        <v>94</v>
      </c>
      <c r="C311">
        <v>152</v>
      </c>
      <c r="D311">
        <v>3.5150000000000001</v>
      </c>
      <c r="F311">
        <v>0.32845999999999997</v>
      </c>
      <c r="G311">
        <v>0.61585999999999996</v>
      </c>
      <c r="H311">
        <v>0.31864999999999999</v>
      </c>
      <c r="I311">
        <v>0.54320000000000002</v>
      </c>
      <c r="J311">
        <v>0.50521000000000005</v>
      </c>
      <c r="K311">
        <v>0.23552000000000001</v>
      </c>
      <c r="L311">
        <v>0.96819</v>
      </c>
      <c r="M311">
        <v>2016</v>
      </c>
      <c r="N311">
        <v>3.444</v>
      </c>
      <c r="O311">
        <v>3.5859999999999999</v>
      </c>
    </row>
    <row r="312" spans="1:15" x14ac:dyDescent="0.25">
      <c r="A312" t="s">
        <v>179</v>
      </c>
      <c r="B312" t="s">
        <v>94</v>
      </c>
      <c r="C312">
        <v>153</v>
      </c>
      <c r="D312">
        <v>3.484</v>
      </c>
      <c r="F312">
        <v>0.39499000000000001</v>
      </c>
      <c r="G312">
        <v>0.10419</v>
      </c>
      <c r="H312">
        <v>0.21027999999999999</v>
      </c>
      <c r="I312">
        <v>0.39746999999999999</v>
      </c>
      <c r="J312">
        <v>6.6809999999999994E-2</v>
      </c>
      <c r="K312">
        <v>0.20180000000000001</v>
      </c>
      <c r="L312">
        <v>2.10812</v>
      </c>
      <c r="M312">
        <v>2016</v>
      </c>
      <c r="N312">
        <v>3.4039999999999999</v>
      </c>
      <c r="O312">
        <v>3.5640000000000001</v>
      </c>
    </row>
    <row r="313" spans="1:15" x14ac:dyDescent="0.25">
      <c r="A313" t="s">
        <v>177</v>
      </c>
      <c r="B313" t="s">
        <v>103</v>
      </c>
      <c r="C313">
        <v>154</v>
      </c>
      <c r="D313">
        <v>3.36</v>
      </c>
      <c r="F313">
        <v>0.38227</v>
      </c>
      <c r="G313">
        <v>0.11037</v>
      </c>
      <c r="H313">
        <v>0.17344000000000001</v>
      </c>
      <c r="I313">
        <v>0.1643</v>
      </c>
      <c r="J313">
        <v>7.1120000000000003E-2</v>
      </c>
      <c r="K313">
        <v>0.31268000000000001</v>
      </c>
      <c r="L313">
        <v>2.1455799999999998</v>
      </c>
      <c r="M313">
        <v>2016</v>
      </c>
      <c r="N313">
        <v>3.2879999999999998</v>
      </c>
      <c r="O313">
        <v>3.4319999999999999</v>
      </c>
    </row>
    <row r="314" spans="1:15" x14ac:dyDescent="0.25">
      <c r="A314" t="s">
        <v>182</v>
      </c>
      <c r="B314" t="s">
        <v>94</v>
      </c>
      <c r="C314">
        <v>155</v>
      </c>
      <c r="D314">
        <v>3.3029999999999999</v>
      </c>
      <c r="F314">
        <v>0.28122999999999998</v>
      </c>
      <c r="G314">
        <v>0</v>
      </c>
      <c r="H314">
        <v>0.24811</v>
      </c>
      <c r="I314">
        <v>0.34677999999999998</v>
      </c>
      <c r="J314">
        <v>0.11587</v>
      </c>
      <c r="K314">
        <v>0.17516999999999999</v>
      </c>
      <c r="L314">
        <v>2.1354000000000002</v>
      </c>
      <c r="M314">
        <v>2016</v>
      </c>
      <c r="N314">
        <v>3.1920000000000002</v>
      </c>
      <c r="O314">
        <v>3.4140000000000001</v>
      </c>
    </row>
    <row r="315" spans="1:15" x14ac:dyDescent="0.25">
      <c r="A315" t="s">
        <v>180</v>
      </c>
      <c r="B315" t="s">
        <v>29</v>
      </c>
      <c r="C315">
        <v>156</v>
      </c>
      <c r="D315">
        <v>3.069</v>
      </c>
      <c r="F315">
        <v>0.74719000000000002</v>
      </c>
      <c r="G315">
        <v>0.14865999999999999</v>
      </c>
      <c r="H315">
        <v>0.62994000000000006</v>
      </c>
      <c r="I315">
        <v>6.9120000000000001E-2</v>
      </c>
      <c r="J315">
        <v>0.17233000000000001</v>
      </c>
      <c r="K315">
        <v>0.48397000000000001</v>
      </c>
      <c r="L315">
        <v>0.81789000000000001</v>
      </c>
      <c r="M315">
        <v>2016</v>
      </c>
      <c r="N315">
        <v>2.9359999999999999</v>
      </c>
      <c r="O315">
        <v>3.202</v>
      </c>
    </row>
    <row r="316" spans="1:15" x14ac:dyDescent="0.25">
      <c r="A316" t="s">
        <v>181</v>
      </c>
      <c r="B316" t="s">
        <v>94</v>
      </c>
      <c r="C316">
        <v>157</v>
      </c>
      <c r="D316">
        <v>2.9049999999999998</v>
      </c>
      <c r="F316">
        <v>6.8309999999999996E-2</v>
      </c>
      <c r="G316">
        <v>0.23441999999999999</v>
      </c>
      <c r="H316">
        <v>0.15747</v>
      </c>
      <c r="I316">
        <v>4.3200000000000002E-2</v>
      </c>
      <c r="J316">
        <v>9.4189999999999996E-2</v>
      </c>
      <c r="K316">
        <v>0.2029</v>
      </c>
      <c r="L316">
        <v>2.1040399999999999</v>
      </c>
      <c r="M316">
        <v>2016</v>
      </c>
      <c r="N316">
        <v>2.7320000000000002</v>
      </c>
      <c r="O316">
        <v>3.0779999999999998</v>
      </c>
    </row>
    <row r="317" spans="1:15" x14ac:dyDescent="0.25">
      <c r="A317" t="s">
        <v>59</v>
      </c>
      <c r="B317" t="s">
        <v>60</v>
      </c>
      <c r="C317">
        <v>33</v>
      </c>
      <c r="D317">
        <v>6.4219999310000002</v>
      </c>
      <c r="F317">
        <v>1.433626533</v>
      </c>
      <c r="G317">
        <v>1.3845653529999999</v>
      </c>
      <c r="H317">
        <v>0.79398423399999996</v>
      </c>
      <c r="I317">
        <v>0.36146658700000001</v>
      </c>
      <c r="J317">
        <v>6.3829235999999998E-2</v>
      </c>
      <c r="K317">
        <v>0.25836047499999998</v>
      </c>
      <c r="L317">
        <v>2.1266074179999999</v>
      </c>
      <c r="M317">
        <v>2017</v>
      </c>
      <c r="N317">
        <v>6.349403841</v>
      </c>
      <c r="O317">
        <v>6.4945960219999996</v>
      </c>
    </row>
    <row r="318" spans="1:15" x14ac:dyDescent="0.25">
      <c r="A318" t="s">
        <v>184</v>
      </c>
      <c r="B318" t="s">
        <v>31</v>
      </c>
      <c r="C318">
        <v>50</v>
      </c>
      <c r="D318">
        <v>5.9559998509999996</v>
      </c>
      <c r="F318">
        <v>0.90797531600000003</v>
      </c>
      <c r="G318">
        <v>1.081417799</v>
      </c>
      <c r="H318">
        <v>0.45019176599999999</v>
      </c>
      <c r="I318">
        <v>0.54750937200000005</v>
      </c>
      <c r="J318">
        <v>9.6581072000000004E-2</v>
      </c>
      <c r="K318">
        <v>0.240015641</v>
      </c>
      <c r="L318">
        <v>2.6319556240000002</v>
      </c>
      <c r="M318">
        <v>2017</v>
      </c>
      <c r="N318">
        <v>5.7147573850000004</v>
      </c>
      <c r="O318">
        <v>6.1972423179999998</v>
      </c>
    </row>
    <row r="319" spans="1:15" x14ac:dyDescent="0.25">
      <c r="A319" t="s">
        <v>95</v>
      </c>
      <c r="B319" t="s">
        <v>60</v>
      </c>
      <c r="C319">
        <v>71</v>
      </c>
      <c r="D319">
        <v>5.4720001219999999</v>
      </c>
      <c r="F319">
        <v>1.551674843</v>
      </c>
      <c r="G319">
        <v>1.2627909180000001</v>
      </c>
      <c r="H319">
        <v>0.94306242500000004</v>
      </c>
      <c r="I319">
        <v>0.49096864499999998</v>
      </c>
      <c r="J319">
        <v>0.29393374900000002</v>
      </c>
      <c r="K319">
        <v>0.37446579299999999</v>
      </c>
      <c r="L319">
        <v>0.55463314100000005</v>
      </c>
      <c r="M319">
        <v>2017</v>
      </c>
      <c r="N319">
        <v>5.3944060709999997</v>
      </c>
      <c r="O319">
        <v>5.549594173</v>
      </c>
    </row>
    <row r="320" spans="1:15" x14ac:dyDescent="0.25">
      <c r="A320" t="s">
        <v>185</v>
      </c>
      <c r="B320" t="s">
        <v>94</v>
      </c>
      <c r="C320">
        <v>93</v>
      </c>
      <c r="D320">
        <v>5.1510000229999999</v>
      </c>
      <c r="F320">
        <v>2.2643184E-2</v>
      </c>
      <c r="G320">
        <v>0.72115135200000002</v>
      </c>
      <c r="H320">
        <v>0.113989137</v>
      </c>
      <c r="I320">
        <v>0.60212695599999999</v>
      </c>
      <c r="J320">
        <v>0.28241032399999999</v>
      </c>
      <c r="K320">
        <v>0.291631311</v>
      </c>
      <c r="L320">
        <v>3.1174845699999998</v>
      </c>
      <c r="M320">
        <v>2017</v>
      </c>
      <c r="N320">
        <v>5.0595163359999997</v>
      </c>
      <c r="O320">
        <v>5.2424837100000001</v>
      </c>
    </row>
    <row r="321" spans="1:15" x14ac:dyDescent="0.25">
      <c r="A321" t="s">
        <v>187</v>
      </c>
      <c r="B321" t="s">
        <v>94</v>
      </c>
      <c r="C321">
        <v>111</v>
      </c>
      <c r="D321">
        <v>4.5739998819999999</v>
      </c>
      <c r="F321">
        <v>0.96443432600000001</v>
      </c>
      <c r="G321">
        <v>1.098470807</v>
      </c>
      <c r="H321">
        <v>0.33861181099999998</v>
      </c>
      <c r="I321">
        <v>0.52030354700000003</v>
      </c>
      <c r="J321">
        <v>9.3146971999999995E-2</v>
      </c>
      <c r="K321">
        <v>7.7133745000000004E-2</v>
      </c>
      <c r="L321">
        <v>1.481890202</v>
      </c>
      <c r="M321">
        <v>2017</v>
      </c>
      <c r="N321">
        <v>4.3776450230000004</v>
      </c>
      <c r="O321">
        <v>4.7703547410000002</v>
      </c>
    </row>
    <row r="322" spans="1:15" x14ac:dyDescent="0.25">
      <c r="A322" t="s">
        <v>188</v>
      </c>
      <c r="B322" t="s">
        <v>94</v>
      </c>
      <c r="C322">
        <v>147</v>
      </c>
      <c r="D322">
        <v>3.5910000800000001</v>
      </c>
      <c r="F322">
        <v>0.39724862599999999</v>
      </c>
      <c r="G322">
        <v>0.60132312799999998</v>
      </c>
      <c r="H322">
        <v>0.16348600399999999</v>
      </c>
      <c r="I322">
        <v>0.14706243599999999</v>
      </c>
      <c r="J322">
        <v>0.116793513</v>
      </c>
      <c r="K322">
        <v>0.28567081700000002</v>
      </c>
      <c r="L322">
        <v>1.8795673850000001</v>
      </c>
      <c r="M322">
        <v>2017</v>
      </c>
      <c r="N322">
        <v>3.456461574</v>
      </c>
      <c r="O322">
        <v>3.7255385859999999</v>
      </c>
    </row>
    <row r="323" spans="1:15" x14ac:dyDescent="0.25">
      <c r="A323" t="s">
        <v>19</v>
      </c>
      <c r="B323" t="s">
        <v>16</v>
      </c>
      <c r="C323">
        <v>1</v>
      </c>
      <c r="D323">
        <v>7.5370001789999996</v>
      </c>
      <c r="F323">
        <v>1.6164631840000001</v>
      </c>
      <c r="G323">
        <v>1.5335235599999999</v>
      </c>
      <c r="H323">
        <v>0.79666650299999997</v>
      </c>
      <c r="I323">
        <v>0.63542258699999998</v>
      </c>
      <c r="J323">
        <v>0.31596383500000003</v>
      </c>
      <c r="K323">
        <v>0.36201223700000001</v>
      </c>
      <c r="L323">
        <v>2.2770266530000001</v>
      </c>
      <c r="M323">
        <v>2017</v>
      </c>
      <c r="N323">
        <v>7.4795555379999996</v>
      </c>
      <c r="O323">
        <v>7.5944448209999997</v>
      </c>
    </row>
    <row r="324" spans="1:15" x14ac:dyDescent="0.25">
      <c r="A324" t="s">
        <v>18</v>
      </c>
      <c r="B324" t="s">
        <v>16</v>
      </c>
      <c r="C324">
        <v>2</v>
      </c>
      <c r="D324">
        <v>7.521999836</v>
      </c>
      <c r="F324">
        <v>1.482383013</v>
      </c>
      <c r="G324">
        <v>1.551121593</v>
      </c>
      <c r="H324">
        <v>0.79256552499999999</v>
      </c>
      <c r="I324">
        <v>0.62600672199999996</v>
      </c>
      <c r="J324">
        <v>0.40077006799999998</v>
      </c>
      <c r="K324">
        <v>0.35528048899999998</v>
      </c>
      <c r="L324">
        <v>2.3137073520000002</v>
      </c>
      <c r="M324">
        <v>2017</v>
      </c>
      <c r="N324">
        <v>7.4622716069999999</v>
      </c>
      <c r="O324">
        <v>7.5817280650000001</v>
      </c>
    </row>
    <row r="325" spans="1:15" x14ac:dyDescent="0.25">
      <c r="A325" t="s">
        <v>17</v>
      </c>
      <c r="B325" t="s">
        <v>16</v>
      </c>
      <c r="C325">
        <v>3</v>
      </c>
      <c r="D325">
        <v>7.5040001869999999</v>
      </c>
      <c r="F325">
        <v>1.48063302</v>
      </c>
      <c r="G325">
        <v>1.6105740070000001</v>
      </c>
      <c r="H325">
        <v>0.83355212199999995</v>
      </c>
      <c r="I325">
        <v>0.62716263500000002</v>
      </c>
      <c r="J325">
        <v>0.15352655900000001</v>
      </c>
      <c r="K325">
        <v>0.47554022099999999</v>
      </c>
      <c r="L325">
        <v>2.3227152819999999</v>
      </c>
      <c r="M325">
        <v>2017</v>
      </c>
      <c r="N325">
        <v>7.3859699010000002</v>
      </c>
      <c r="O325">
        <v>7.6220304729999997</v>
      </c>
    </row>
    <row r="326" spans="1:15" x14ac:dyDescent="0.25">
      <c r="A326" t="s">
        <v>15</v>
      </c>
      <c r="B326" t="s">
        <v>16</v>
      </c>
      <c r="C326">
        <v>4</v>
      </c>
      <c r="D326">
        <v>7.4939999579999999</v>
      </c>
      <c r="F326">
        <v>1.5649795529999999</v>
      </c>
      <c r="G326">
        <v>1.516911745</v>
      </c>
      <c r="H326">
        <v>0.85813128900000002</v>
      </c>
      <c r="I326">
        <v>0.62007057700000001</v>
      </c>
      <c r="J326">
        <v>0.36700728500000002</v>
      </c>
      <c r="K326">
        <v>0.29054927800000002</v>
      </c>
      <c r="L326">
        <v>2.2767162320000001</v>
      </c>
      <c r="M326">
        <v>2017</v>
      </c>
      <c r="N326">
        <v>7.4262274960000001</v>
      </c>
      <c r="O326">
        <v>7.5617724199999996</v>
      </c>
    </row>
    <row r="327" spans="1:15" x14ac:dyDescent="0.25">
      <c r="A327" t="s">
        <v>22</v>
      </c>
      <c r="B327" t="s">
        <v>16</v>
      </c>
      <c r="C327">
        <v>5</v>
      </c>
      <c r="D327">
        <v>7.4689998629999996</v>
      </c>
      <c r="F327">
        <v>1.4435719250000001</v>
      </c>
      <c r="G327">
        <v>1.540246725</v>
      </c>
      <c r="H327">
        <v>0.80915767000000005</v>
      </c>
      <c r="I327">
        <v>0.61795085699999996</v>
      </c>
      <c r="J327">
        <v>0.382611543</v>
      </c>
      <c r="K327">
        <v>0.24548277299999999</v>
      </c>
      <c r="L327">
        <v>2.430181503</v>
      </c>
      <c r="M327">
        <v>2017</v>
      </c>
      <c r="N327">
        <v>7.4104576499999997</v>
      </c>
      <c r="O327">
        <v>7.5275420759999996</v>
      </c>
    </row>
    <row r="328" spans="1:15" x14ac:dyDescent="0.25">
      <c r="A328" t="s">
        <v>23</v>
      </c>
      <c r="B328" t="s">
        <v>16</v>
      </c>
      <c r="C328">
        <v>6</v>
      </c>
      <c r="D328">
        <v>7.3769998550000002</v>
      </c>
      <c r="F328">
        <v>1.5039446350000001</v>
      </c>
      <c r="G328">
        <v>1.428939223</v>
      </c>
      <c r="H328">
        <v>0.81069612499999999</v>
      </c>
      <c r="I328">
        <v>0.58538448799999998</v>
      </c>
      <c r="J328">
        <v>0.28266182499999998</v>
      </c>
      <c r="K328">
        <v>0.47048983</v>
      </c>
      <c r="L328">
        <v>2.294804096</v>
      </c>
      <c r="M328">
        <v>2017</v>
      </c>
      <c r="N328">
        <v>7.3265738689999997</v>
      </c>
      <c r="O328">
        <v>7.4274258409999998</v>
      </c>
    </row>
    <row r="329" spans="1:15" x14ac:dyDescent="0.25">
      <c r="A329" t="s">
        <v>24</v>
      </c>
      <c r="B329" t="s">
        <v>16</v>
      </c>
      <c r="C329">
        <v>9</v>
      </c>
      <c r="D329">
        <v>7.2839999200000003</v>
      </c>
      <c r="F329">
        <v>1.494387269</v>
      </c>
      <c r="G329">
        <v>1.478162169</v>
      </c>
      <c r="H329">
        <v>0.830875158</v>
      </c>
      <c r="I329">
        <v>0.612924099</v>
      </c>
      <c r="J329">
        <v>0.38439872899999999</v>
      </c>
      <c r="K329">
        <v>0.38539925200000003</v>
      </c>
      <c r="L329">
        <v>2.0975379940000001</v>
      </c>
      <c r="M329">
        <v>2017</v>
      </c>
      <c r="N329">
        <v>7.2239049619999998</v>
      </c>
      <c r="O329">
        <v>7.3440948769999999</v>
      </c>
    </row>
    <row r="330" spans="1:15" x14ac:dyDescent="0.25">
      <c r="A330" t="s">
        <v>32</v>
      </c>
      <c r="B330" t="s">
        <v>16</v>
      </c>
      <c r="C330">
        <v>13</v>
      </c>
      <c r="D330">
        <v>7.0060000420000001</v>
      </c>
      <c r="F330">
        <v>1.4870972629999999</v>
      </c>
      <c r="G330">
        <v>1.4599449630000001</v>
      </c>
      <c r="H330">
        <v>0.81532841899999997</v>
      </c>
      <c r="I330">
        <v>0.56776618999999995</v>
      </c>
      <c r="J330">
        <v>0.22106036500000001</v>
      </c>
      <c r="K330">
        <v>0.31647232199999997</v>
      </c>
      <c r="L330">
        <v>2.138506413</v>
      </c>
      <c r="M330">
        <v>2017</v>
      </c>
      <c r="N330">
        <v>6.9413302720000001</v>
      </c>
      <c r="O330">
        <v>7.0706698120000002</v>
      </c>
    </row>
    <row r="331" spans="1:15" x14ac:dyDescent="0.25">
      <c r="A331" t="s">
        <v>37</v>
      </c>
      <c r="B331" t="s">
        <v>16</v>
      </c>
      <c r="C331">
        <v>15</v>
      </c>
      <c r="D331">
        <v>6.9770002370000004</v>
      </c>
      <c r="F331">
        <v>1.535706639</v>
      </c>
      <c r="G331">
        <v>1.5582311149999999</v>
      </c>
      <c r="H331">
        <v>0.80978262400000001</v>
      </c>
      <c r="I331">
        <v>0.57311034199999999</v>
      </c>
      <c r="J331">
        <v>0.29838815299999999</v>
      </c>
      <c r="K331">
        <v>0.42785832299999998</v>
      </c>
      <c r="L331">
        <v>1.773869038</v>
      </c>
      <c r="M331">
        <v>2017</v>
      </c>
      <c r="N331">
        <v>6.9106488050000001</v>
      </c>
      <c r="O331">
        <v>7.0433516679999997</v>
      </c>
    </row>
    <row r="332" spans="1:15" x14ac:dyDescent="0.25">
      <c r="A332" t="s">
        <v>46</v>
      </c>
      <c r="B332" t="s">
        <v>16</v>
      </c>
      <c r="C332">
        <v>16</v>
      </c>
      <c r="D332">
        <v>6.9510002139999996</v>
      </c>
      <c r="F332">
        <v>1.4879233839999999</v>
      </c>
      <c r="G332">
        <v>1.472520351</v>
      </c>
      <c r="H332">
        <v>0.798950732</v>
      </c>
      <c r="I332">
        <v>0.562511384</v>
      </c>
      <c r="J332">
        <v>0.27673193800000001</v>
      </c>
      <c r="K332">
        <v>0.33626917000000001</v>
      </c>
      <c r="L332">
        <v>2.0157699579999999</v>
      </c>
      <c r="M332">
        <v>2017</v>
      </c>
      <c r="N332">
        <v>6.8966188580000001</v>
      </c>
      <c r="O332">
        <v>7.0053815689999999</v>
      </c>
    </row>
    <row r="333" spans="1:15" x14ac:dyDescent="0.25">
      <c r="A333" t="s">
        <v>38</v>
      </c>
      <c r="B333" t="s">
        <v>16</v>
      </c>
      <c r="C333">
        <v>17</v>
      </c>
      <c r="D333">
        <v>6.8909997939999998</v>
      </c>
      <c r="F333">
        <v>1.463780761</v>
      </c>
      <c r="G333">
        <v>1.4623126980000001</v>
      </c>
      <c r="H333">
        <v>0.81809186899999997</v>
      </c>
      <c r="I333">
        <v>0.53977072199999998</v>
      </c>
      <c r="J333">
        <v>0.251343131</v>
      </c>
      <c r="K333">
        <v>0.231503338</v>
      </c>
      <c r="L333">
        <v>2.124210358</v>
      </c>
      <c r="M333">
        <v>2017</v>
      </c>
      <c r="N333">
        <v>6.8261788379999997</v>
      </c>
      <c r="O333">
        <v>6.95582075</v>
      </c>
    </row>
    <row r="334" spans="1:15" x14ac:dyDescent="0.25">
      <c r="A334" t="s">
        <v>36</v>
      </c>
      <c r="B334" t="s">
        <v>16</v>
      </c>
      <c r="C334">
        <v>18</v>
      </c>
      <c r="D334">
        <v>6.8629999159999997</v>
      </c>
      <c r="F334">
        <v>1.741943598</v>
      </c>
      <c r="G334">
        <v>1.4575836660000001</v>
      </c>
      <c r="H334">
        <v>0.84508949499999997</v>
      </c>
      <c r="I334">
        <v>0.59662789100000002</v>
      </c>
      <c r="J334">
        <v>0.31883442400000001</v>
      </c>
      <c r="K334">
        <v>0.28318098200000003</v>
      </c>
      <c r="L334">
        <v>1.6195120810000001</v>
      </c>
      <c r="M334">
        <v>2017</v>
      </c>
      <c r="N334">
        <v>6.802313732</v>
      </c>
      <c r="O334">
        <v>6.9236861000000003</v>
      </c>
    </row>
    <row r="335" spans="1:15" x14ac:dyDescent="0.25">
      <c r="A335" t="s">
        <v>40</v>
      </c>
      <c r="B335" t="s">
        <v>16</v>
      </c>
      <c r="C335">
        <v>19</v>
      </c>
      <c r="D335">
        <v>6.7140002250000004</v>
      </c>
      <c r="F335">
        <v>1.44163394</v>
      </c>
      <c r="G335">
        <v>1.4964600800000001</v>
      </c>
      <c r="H335">
        <v>0.805335939</v>
      </c>
      <c r="I335">
        <v>0.50819003600000001</v>
      </c>
      <c r="J335">
        <v>0.26542806600000002</v>
      </c>
      <c r="K335">
        <v>0.49277415899999999</v>
      </c>
      <c r="L335">
        <v>1.704143524</v>
      </c>
      <c r="M335">
        <v>2017</v>
      </c>
      <c r="N335">
        <v>6.6442086890000001</v>
      </c>
      <c r="O335">
        <v>6.7837917609999998</v>
      </c>
    </row>
    <row r="336" spans="1:15" x14ac:dyDescent="0.25">
      <c r="A336" t="s">
        <v>58</v>
      </c>
      <c r="B336" t="s">
        <v>16</v>
      </c>
      <c r="C336">
        <v>27</v>
      </c>
      <c r="D336">
        <v>6.5269999500000004</v>
      </c>
      <c r="F336">
        <v>1.343279839</v>
      </c>
      <c r="G336">
        <v>1.4884116650000001</v>
      </c>
      <c r="H336">
        <v>0.82194423699999997</v>
      </c>
      <c r="I336">
        <v>0.58876705200000001</v>
      </c>
      <c r="J336">
        <v>0.153066069</v>
      </c>
      <c r="K336">
        <v>0.57473057500000002</v>
      </c>
      <c r="L336">
        <v>1.5568628309999999</v>
      </c>
      <c r="M336">
        <v>2017</v>
      </c>
      <c r="N336">
        <v>6.4556031279999999</v>
      </c>
      <c r="O336">
        <v>6.5983967730000002</v>
      </c>
    </row>
    <row r="337" spans="1:15" x14ac:dyDescent="0.25">
      <c r="A337" t="s">
        <v>49</v>
      </c>
      <c r="B337" t="s">
        <v>16</v>
      </c>
      <c r="C337">
        <v>31</v>
      </c>
      <c r="D337">
        <v>6.441999912</v>
      </c>
      <c r="F337">
        <v>1.430923462</v>
      </c>
      <c r="G337">
        <v>1.387776852</v>
      </c>
      <c r="H337">
        <v>0.84446585200000002</v>
      </c>
      <c r="I337">
        <v>0.47022211600000002</v>
      </c>
      <c r="J337">
        <v>0.17250242800000001</v>
      </c>
      <c r="K337">
        <v>0.12976230699999999</v>
      </c>
      <c r="L337">
        <v>2.0059547420000001</v>
      </c>
      <c r="M337">
        <v>2017</v>
      </c>
      <c r="N337">
        <v>6.3682320219999999</v>
      </c>
      <c r="O337">
        <v>6.5157678020000001</v>
      </c>
    </row>
    <row r="338" spans="1:15" x14ac:dyDescent="0.25">
      <c r="A338" t="s">
        <v>57</v>
      </c>
      <c r="B338" t="s">
        <v>16</v>
      </c>
      <c r="C338">
        <v>34</v>
      </c>
      <c r="D338">
        <v>6.4029998780000001</v>
      </c>
      <c r="F338">
        <v>1.3843978640000001</v>
      </c>
      <c r="G338">
        <v>1.532090902</v>
      </c>
      <c r="H338">
        <v>0.88896059999999999</v>
      </c>
      <c r="I338">
        <v>0.40878123</v>
      </c>
      <c r="J338">
        <v>7.0914096999999995E-2</v>
      </c>
      <c r="K338">
        <v>0.190133572</v>
      </c>
      <c r="L338">
        <v>1.9277577400000001</v>
      </c>
      <c r="M338">
        <v>2017</v>
      </c>
      <c r="N338">
        <v>6.334944911</v>
      </c>
      <c r="O338">
        <v>6.4710548450000003</v>
      </c>
    </row>
    <row r="339" spans="1:15" x14ac:dyDescent="0.25">
      <c r="A339" t="s">
        <v>72</v>
      </c>
      <c r="B339" t="s">
        <v>16</v>
      </c>
      <c r="C339">
        <v>48</v>
      </c>
      <c r="D339">
        <v>5.9640002250000004</v>
      </c>
      <c r="F339">
        <v>1.3950666190000001</v>
      </c>
      <c r="G339">
        <v>1.444923282</v>
      </c>
      <c r="H339">
        <v>0.85314434800000005</v>
      </c>
      <c r="I339">
        <v>0.256450713</v>
      </c>
      <c r="J339">
        <v>2.8028091000000002E-2</v>
      </c>
      <c r="K339">
        <v>0.17278964799999999</v>
      </c>
      <c r="L339">
        <v>1.8133120540000001</v>
      </c>
      <c r="M339">
        <v>2017</v>
      </c>
      <c r="N339">
        <v>5.8852635439999998</v>
      </c>
      <c r="O339">
        <v>6.042736906</v>
      </c>
    </row>
    <row r="340" spans="1:15" x14ac:dyDescent="0.25">
      <c r="A340" t="s">
        <v>88</v>
      </c>
      <c r="B340" t="s">
        <v>16</v>
      </c>
      <c r="C340">
        <v>61</v>
      </c>
      <c r="D340">
        <v>5.8099999430000002</v>
      </c>
      <c r="F340">
        <v>1.3469113109999999</v>
      </c>
      <c r="G340">
        <v>1.186303377</v>
      </c>
      <c r="H340">
        <v>0.83464723799999996</v>
      </c>
      <c r="I340">
        <v>0.47120362500000001</v>
      </c>
      <c r="J340">
        <v>0.155353352</v>
      </c>
      <c r="K340">
        <v>0.26684570299999999</v>
      </c>
      <c r="L340">
        <v>1.549157619</v>
      </c>
      <c r="M340">
        <v>2017</v>
      </c>
      <c r="N340">
        <v>5.7226334210000003</v>
      </c>
      <c r="O340">
        <v>5.8973664650000002</v>
      </c>
    </row>
    <row r="341" spans="1:15" x14ac:dyDescent="0.25">
      <c r="A341" t="s">
        <v>89</v>
      </c>
      <c r="B341" t="s">
        <v>16</v>
      </c>
      <c r="C341">
        <v>65</v>
      </c>
      <c r="D341">
        <v>5.6209998130000001</v>
      </c>
      <c r="F341">
        <v>1.355938077</v>
      </c>
      <c r="G341">
        <v>1.1313632730000001</v>
      </c>
      <c r="H341">
        <v>0.84471470100000001</v>
      </c>
      <c r="I341">
        <v>0.35511153899999998</v>
      </c>
      <c r="J341">
        <v>4.1237976000000003E-2</v>
      </c>
      <c r="K341">
        <v>0.27125430099999998</v>
      </c>
      <c r="L341">
        <v>1.621249199</v>
      </c>
      <c r="M341">
        <v>2017</v>
      </c>
      <c r="N341">
        <v>5.5273069269999997</v>
      </c>
      <c r="O341">
        <v>5.7146926990000004</v>
      </c>
    </row>
    <row r="342" spans="1:15" x14ac:dyDescent="0.25">
      <c r="A342" t="s">
        <v>126</v>
      </c>
      <c r="B342" t="s">
        <v>16</v>
      </c>
      <c r="C342">
        <v>87</v>
      </c>
      <c r="D342">
        <v>5.2270002370000004</v>
      </c>
      <c r="F342">
        <v>1.2894874810000001</v>
      </c>
      <c r="G342">
        <v>1.2394145729999999</v>
      </c>
      <c r="H342">
        <v>0.81019890299999997</v>
      </c>
      <c r="I342">
        <v>9.5731251000000003E-2</v>
      </c>
      <c r="J342">
        <v>4.3289777000000002E-2</v>
      </c>
      <c r="K342">
        <v>0</v>
      </c>
      <c r="L342">
        <v>1.7492215630000001</v>
      </c>
      <c r="M342">
        <v>2017</v>
      </c>
      <c r="N342">
        <v>5.1287543040000001</v>
      </c>
      <c r="O342">
        <v>5.3252461689999997</v>
      </c>
    </row>
    <row r="343" spans="1:15" x14ac:dyDescent="0.25">
      <c r="A343" t="s">
        <v>112</v>
      </c>
      <c r="B343" t="s">
        <v>16</v>
      </c>
      <c r="C343">
        <v>89</v>
      </c>
      <c r="D343">
        <v>5.1950001720000003</v>
      </c>
      <c r="F343">
        <v>1.315175295</v>
      </c>
      <c r="G343">
        <v>1.3670430179999999</v>
      </c>
      <c r="H343">
        <v>0.79584354199999996</v>
      </c>
      <c r="I343">
        <v>0.4984653</v>
      </c>
      <c r="J343">
        <v>1.5869451999999999E-2</v>
      </c>
      <c r="K343">
        <v>9.5102713000000005E-2</v>
      </c>
      <c r="L343">
        <v>1.107682705</v>
      </c>
      <c r="M343">
        <v>2017</v>
      </c>
      <c r="N343">
        <v>5.1049586099999997</v>
      </c>
      <c r="O343">
        <v>5.2850417329999999</v>
      </c>
    </row>
    <row r="344" spans="1:15" x14ac:dyDescent="0.25">
      <c r="A344" t="s">
        <v>93</v>
      </c>
      <c r="B344" t="s">
        <v>94</v>
      </c>
      <c r="C344">
        <v>64</v>
      </c>
      <c r="D344">
        <v>5.6290001869999999</v>
      </c>
      <c r="F344">
        <v>1.1893955469999999</v>
      </c>
      <c r="G344">
        <v>1.2095609899999999</v>
      </c>
      <c r="H344">
        <v>0.63800746200000003</v>
      </c>
      <c r="I344">
        <v>0.49124732599999998</v>
      </c>
      <c r="J344">
        <v>4.2181555000000003E-2</v>
      </c>
      <c r="K344">
        <v>0.36093375100000002</v>
      </c>
      <c r="L344">
        <v>1.697583914</v>
      </c>
      <c r="M344">
        <v>2017</v>
      </c>
      <c r="N344">
        <v>5.5281381820000002</v>
      </c>
      <c r="O344">
        <v>5.7298621919999997</v>
      </c>
    </row>
    <row r="345" spans="1:15" x14ac:dyDescent="0.25">
      <c r="A345" t="s">
        <v>101</v>
      </c>
      <c r="B345" t="s">
        <v>94</v>
      </c>
      <c r="C345">
        <v>95</v>
      </c>
      <c r="D345">
        <v>5.0739998819999999</v>
      </c>
      <c r="F345">
        <v>0.78375625599999998</v>
      </c>
      <c r="G345">
        <v>1.215770483</v>
      </c>
      <c r="H345">
        <v>5.6915729999999998E-2</v>
      </c>
      <c r="I345">
        <v>0.39495256499999998</v>
      </c>
      <c r="J345">
        <v>2.6121565999999999E-2</v>
      </c>
      <c r="K345">
        <v>0.23094719599999999</v>
      </c>
      <c r="L345">
        <v>2.3653905389999998</v>
      </c>
      <c r="M345">
        <v>2017</v>
      </c>
      <c r="N345">
        <v>4.9384996279999998</v>
      </c>
      <c r="O345">
        <v>5.2095001349999999</v>
      </c>
    </row>
    <row r="346" spans="1:15" x14ac:dyDescent="0.25">
      <c r="A346" t="s">
        <v>137</v>
      </c>
      <c r="B346" t="s">
        <v>94</v>
      </c>
      <c r="C346">
        <v>101</v>
      </c>
      <c r="D346">
        <v>4.8289999960000003</v>
      </c>
      <c r="F346">
        <v>1.0546987059999999</v>
      </c>
      <c r="G346">
        <v>1.384788632</v>
      </c>
      <c r="H346">
        <v>0.18708006999999999</v>
      </c>
      <c r="I346">
        <v>0.47924673600000001</v>
      </c>
      <c r="J346">
        <v>7.2509497000000006E-2</v>
      </c>
      <c r="K346">
        <v>0.13936238000000001</v>
      </c>
      <c r="L346">
        <v>1.5109086039999999</v>
      </c>
      <c r="M346">
        <v>2017</v>
      </c>
      <c r="N346">
        <v>4.7285648050000004</v>
      </c>
      <c r="O346">
        <v>4.9294351880000002</v>
      </c>
    </row>
    <row r="347" spans="1:15" x14ac:dyDescent="0.25">
      <c r="A347" t="s">
        <v>147</v>
      </c>
      <c r="B347" t="s">
        <v>94</v>
      </c>
      <c r="C347">
        <v>106</v>
      </c>
      <c r="D347">
        <v>4.7090001109999999</v>
      </c>
      <c r="F347">
        <v>0.36842092900000001</v>
      </c>
      <c r="G347">
        <v>0.98413604499999996</v>
      </c>
      <c r="H347">
        <v>5.5647539999999999E-3</v>
      </c>
      <c r="I347">
        <v>0.31869769100000001</v>
      </c>
      <c r="J347">
        <v>7.1095175999999996E-2</v>
      </c>
      <c r="K347">
        <v>0.29304090100000002</v>
      </c>
      <c r="L347">
        <v>2.668459892</v>
      </c>
      <c r="M347">
        <v>2017</v>
      </c>
      <c r="N347">
        <v>4.5673568859999998</v>
      </c>
      <c r="O347">
        <v>4.850643335</v>
      </c>
    </row>
    <row r="348" spans="1:15" x14ac:dyDescent="0.25">
      <c r="A348" t="s">
        <v>157</v>
      </c>
      <c r="B348" t="s">
        <v>94</v>
      </c>
      <c r="C348">
        <v>107</v>
      </c>
      <c r="D348">
        <v>4.6950001720000003</v>
      </c>
      <c r="F348">
        <v>0.56430536499999995</v>
      </c>
      <c r="G348">
        <v>0.94601821900000005</v>
      </c>
      <c r="H348">
        <v>0.132892117</v>
      </c>
      <c r="I348">
        <v>0.43038874900000001</v>
      </c>
      <c r="J348">
        <v>5.1306630999999998E-2</v>
      </c>
      <c r="K348">
        <v>0.23629845699999999</v>
      </c>
      <c r="L348">
        <v>2.3336455819999999</v>
      </c>
      <c r="M348">
        <v>2017</v>
      </c>
      <c r="N348">
        <v>4.5934594860000004</v>
      </c>
      <c r="O348">
        <v>4.7965408570000001</v>
      </c>
    </row>
    <row r="349" spans="1:15" x14ac:dyDescent="0.25">
      <c r="A349" t="s">
        <v>149</v>
      </c>
      <c r="B349" t="s">
        <v>94</v>
      </c>
      <c r="C349">
        <v>112</v>
      </c>
      <c r="D349">
        <v>4.5529999730000004</v>
      </c>
      <c r="F349">
        <v>0.56047946199999998</v>
      </c>
      <c r="G349">
        <v>1.0679507260000001</v>
      </c>
      <c r="H349">
        <v>0.30998835000000002</v>
      </c>
      <c r="I349">
        <v>0.45276376600000001</v>
      </c>
      <c r="J349">
        <v>6.4641319000000003E-2</v>
      </c>
      <c r="K349">
        <v>0.44486030900000001</v>
      </c>
      <c r="L349">
        <v>1.651902199</v>
      </c>
      <c r="M349">
        <v>2017</v>
      </c>
      <c r="N349">
        <v>4.4503083559999999</v>
      </c>
      <c r="O349">
        <v>4.6556915910000001</v>
      </c>
    </row>
    <row r="350" spans="1:15" x14ac:dyDescent="0.25">
      <c r="A350" t="s">
        <v>118</v>
      </c>
      <c r="B350" t="s">
        <v>94</v>
      </c>
      <c r="C350">
        <v>113</v>
      </c>
      <c r="D350">
        <v>4.5500001909999996</v>
      </c>
      <c r="F350">
        <v>0.23430565</v>
      </c>
      <c r="G350">
        <v>0.87070101499999997</v>
      </c>
      <c r="H350">
        <v>0.10665443500000001</v>
      </c>
      <c r="I350">
        <v>0.48079109199999998</v>
      </c>
      <c r="J350">
        <v>0.179436386</v>
      </c>
      <c r="K350">
        <v>0.32222810400000002</v>
      </c>
      <c r="L350">
        <v>2.3556509019999998</v>
      </c>
      <c r="M350">
        <v>2017</v>
      </c>
      <c r="N350">
        <v>4.3258980549999997</v>
      </c>
      <c r="O350">
        <v>4.7741023260000004</v>
      </c>
    </row>
    <row r="351" spans="1:15" x14ac:dyDescent="0.25">
      <c r="A351" t="s">
        <v>166</v>
      </c>
      <c r="B351" t="s">
        <v>94</v>
      </c>
      <c r="C351">
        <v>115</v>
      </c>
      <c r="D351">
        <v>4.5349998469999999</v>
      </c>
      <c r="F351">
        <v>0.47930902199999997</v>
      </c>
      <c r="G351">
        <v>1.1796919109999999</v>
      </c>
      <c r="H351">
        <v>0.40936285300000003</v>
      </c>
      <c r="I351">
        <v>0.37792226699999998</v>
      </c>
      <c r="J351">
        <v>0.11546044799999999</v>
      </c>
      <c r="K351">
        <v>0.18346889299999999</v>
      </c>
      <c r="L351">
        <v>1.789646149</v>
      </c>
      <c r="M351">
        <v>2017</v>
      </c>
      <c r="N351">
        <v>4.4683959140000002</v>
      </c>
      <c r="O351">
        <v>4.6016037809999997</v>
      </c>
    </row>
    <row r="352" spans="1:15" x14ac:dyDescent="0.25">
      <c r="A352" t="s">
        <v>109</v>
      </c>
      <c r="B352" t="s">
        <v>94</v>
      </c>
      <c r="C352">
        <v>116</v>
      </c>
      <c r="D352">
        <v>4.5139999389999996</v>
      </c>
      <c r="F352">
        <v>0.63640677899999998</v>
      </c>
      <c r="G352">
        <v>1.0031872989999999</v>
      </c>
      <c r="H352">
        <v>0.25783589499999998</v>
      </c>
      <c r="I352">
        <v>0.461603492</v>
      </c>
      <c r="J352">
        <v>7.8213550000000007E-2</v>
      </c>
      <c r="K352">
        <v>0.249580145</v>
      </c>
      <c r="L352">
        <v>1.826705456</v>
      </c>
      <c r="M352">
        <v>2017</v>
      </c>
      <c r="N352">
        <v>4.3838943759999998</v>
      </c>
      <c r="O352">
        <v>4.6441055010000003</v>
      </c>
    </row>
    <row r="353" spans="1:15" x14ac:dyDescent="0.25">
      <c r="A353" t="s">
        <v>167</v>
      </c>
      <c r="B353" t="s">
        <v>94</v>
      </c>
      <c r="C353">
        <v>118</v>
      </c>
      <c r="D353">
        <v>4.4650001530000001</v>
      </c>
      <c r="F353">
        <v>1.198210239</v>
      </c>
      <c r="G353">
        <v>1.1556202170000001</v>
      </c>
      <c r="H353">
        <v>0.35657858799999997</v>
      </c>
      <c r="I353">
        <v>0.312328577</v>
      </c>
      <c r="J353">
        <v>7.6046787000000005E-2</v>
      </c>
      <c r="K353">
        <v>4.3785378E-2</v>
      </c>
      <c r="L353">
        <v>1.322916269</v>
      </c>
      <c r="M353">
        <v>2017</v>
      </c>
      <c r="N353">
        <v>4.3726385399999996</v>
      </c>
      <c r="O353">
        <v>4.5573617659999996</v>
      </c>
    </row>
    <row r="354" spans="1:15" x14ac:dyDescent="0.25">
      <c r="A354" t="s">
        <v>146</v>
      </c>
      <c r="B354" t="s">
        <v>94</v>
      </c>
      <c r="C354">
        <v>119</v>
      </c>
      <c r="D354">
        <v>4.4600000380000004</v>
      </c>
      <c r="F354">
        <v>0.33923384499999998</v>
      </c>
      <c r="G354">
        <v>0.86466920400000002</v>
      </c>
      <c r="H354">
        <v>0.35340970799999999</v>
      </c>
      <c r="I354">
        <v>0.40884274199999998</v>
      </c>
      <c r="J354">
        <v>0.165455714</v>
      </c>
      <c r="K354">
        <v>0.31265073999999998</v>
      </c>
      <c r="L354">
        <v>2.0157437319999998</v>
      </c>
      <c r="M354">
        <v>2017</v>
      </c>
      <c r="N354">
        <v>4.3772713999999997</v>
      </c>
      <c r="O354">
        <v>4.5427286770000004</v>
      </c>
    </row>
    <row r="355" spans="1:15" x14ac:dyDescent="0.25">
      <c r="A355" t="s">
        <v>148</v>
      </c>
      <c r="B355" t="s">
        <v>94</v>
      </c>
      <c r="C355">
        <v>123</v>
      </c>
      <c r="D355">
        <v>4.2919998169999998</v>
      </c>
      <c r="F355">
        <v>0.64845728899999999</v>
      </c>
      <c r="G355">
        <v>1.2720308300000001</v>
      </c>
      <c r="H355">
        <v>0.28534927999999998</v>
      </c>
      <c r="I355">
        <v>9.6098042999999994E-2</v>
      </c>
      <c r="J355">
        <v>0.13695700499999999</v>
      </c>
      <c r="K355">
        <v>0.20187002400000001</v>
      </c>
      <c r="L355">
        <v>1.651637316</v>
      </c>
      <c r="M355">
        <v>2017</v>
      </c>
      <c r="N355">
        <v>4.2068360179999997</v>
      </c>
      <c r="O355">
        <v>4.3771636159999998</v>
      </c>
    </row>
    <row r="356" spans="1:15" x14ac:dyDescent="0.25">
      <c r="A356" t="s">
        <v>163</v>
      </c>
      <c r="B356" t="s">
        <v>94</v>
      </c>
      <c r="C356">
        <v>124</v>
      </c>
      <c r="D356">
        <v>4.2909998890000001</v>
      </c>
      <c r="F356">
        <v>0.80896425199999999</v>
      </c>
      <c r="G356">
        <v>0.83204436299999995</v>
      </c>
      <c r="H356">
        <v>0.28995743400000001</v>
      </c>
      <c r="I356">
        <v>0.43502587100000001</v>
      </c>
      <c r="J356">
        <v>7.9618133999999993E-2</v>
      </c>
      <c r="K356">
        <v>0.120852128</v>
      </c>
      <c r="L356">
        <v>1.7241356370000001</v>
      </c>
      <c r="M356">
        <v>2017</v>
      </c>
      <c r="N356">
        <v>4.1719462739999997</v>
      </c>
      <c r="O356">
        <v>4.4100535049999996</v>
      </c>
    </row>
    <row r="357" spans="1:15" x14ac:dyDescent="0.25">
      <c r="A357" t="s">
        <v>144</v>
      </c>
      <c r="B357" t="s">
        <v>94</v>
      </c>
      <c r="C357">
        <v>126</v>
      </c>
      <c r="D357">
        <v>4.2800002099999999</v>
      </c>
      <c r="F357">
        <v>9.2102349E-2</v>
      </c>
      <c r="G357">
        <v>1.229023457</v>
      </c>
      <c r="H357">
        <v>0.19140702500000001</v>
      </c>
      <c r="I357">
        <v>0.23596134799999999</v>
      </c>
      <c r="J357">
        <v>6.0241356000000003E-2</v>
      </c>
      <c r="K357">
        <v>0.24645583300000001</v>
      </c>
      <c r="L357">
        <v>2.2249586579999998</v>
      </c>
      <c r="M357">
        <v>2017</v>
      </c>
      <c r="N357">
        <v>4.2021895870000003</v>
      </c>
      <c r="O357">
        <v>4.3578108330000003</v>
      </c>
    </row>
    <row r="358" spans="1:15" x14ac:dyDescent="0.25">
      <c r="A358" t="s">
        <v>162</v>
      </c>
      <c r="B358" t="s">
        <v>94</v>
      </c>
      <c r="C358">
        <v>127</v>
      </c>
      <c r="D358">
        <v>4.1900000569999998</v>
      </c>
      <c r="F358">
        <v>0.47618049400000001</v>
      </c>
      <c r="G358">
        <v>1.2814733979999999</v>
      </c>
      <c r="H358">
        <v>0.16936567399999999</v>
      </c>
      <c r="I358">
        <v>0.30661374299999999</v>
      </c>
      <c r="J358">
        <v>0.104970247</v>
      </c>
      <c r="K358">
        <v>0.183354199</v>
      </c>
      <c r="L358">
        <v>1.6681909559999999</v>
      </c>
      <c r="M358">
        <v>2017</v>
      </c>
      <c r="N358">
        <v>4.1103294029999997</v>
      </c>
      <c r="O358">
        <v>4.2696707109999998</v>
      </c>
    </row>
    <row r="359" spans="1:15" x14ac:dyDescent="0.25">
      <c r="A359" t="s">
        <v>175</v>
      </c>
      <c r="B359" t="s">
        <v>94</v>
      </c>
      <c r="C359">
        <v>128</v>
      </c>
      <c r="D359">
        <v>4.1799998279999997</v>
      </c>
      <c r="F359">
        <v>0.60304892099999996</v>
      </c>
      <c r="G359">
        <v>0.90478002999999996</v>
      </c>
      <c r="H359">
        <v>4.8642169999999998E-2</v>
      </c>
      <c r="I359">
        <v>0.44770619299999997</v>
      </c>
      <c r="J359">
        <v>0.13006177499999999</v>
      </c>
      <c r="K359">
        <v>0.20123747</v>
      </c>
      <c r="L359">
        <v>1.8449642660000001</v>
      </c>
      <c r="M359">
        <v>2017</v>
      </c>
      <c r="N359">
        <v>4.0848170929999998</v>
      </c>
      <c r="O359">
        <v>4.2751825630000004</v>
      </c>
    </row>
    <row r="360" spans="1:15" x14ac:dyDescent="0.25">
      <c r="A360" t="s">
        <v>142</v>
      </c>
      <c r="B360" t="s">
        <v>94</v>
      </c>
      <c r="C360">
        <v>130</v>
      </c>
      <c r="D360">
        <v>4.1389999389999996</v>
      </c>
      <c r="F360">
        <v>0.65951669199999996</v>
      </c>
      <c r="G360">
        <v>1.2140085700000001</v>
      </c>
      <c r="H360">
        <v>0.29092082400000002</v>
      </c>
      <c r="I360">
        <v>1.4995855000000001E-2</v>
      </c>
      <c r="J360">
        <v>8.984752E-2</v>
      </c>
      <c r="K360">
        <v>0.18231745099999999</v>
      </c>
      <c r="L360">
        <v>1.68706584</v>
      </c>
      <c r="M360">
        <v>2017</v>
      </c>
      <c r="N360">
        <v>3.932252713</v>
      </c>
      <c r="O360">
        <v>4.3457471649999997</v>
      </c>
    </row>
    <row r="361" spans="1:15" x14ac:dyDescent="0.25">
      <c r="A361" t="s">
        <v>138</v>
      </c>
      <c r="B361" t="s">
        <v>94</v>
      </c>
      <c r="C361">
        <v>131</v>
      </c>
      <c r="D361">
        <v>4.1199998860000004</v>
      </c>
      <c r="F361">
        <v>0.66722482400000005</v>
      </c>
      <c r="G361">
        <v>0.87366473700000002</v>
      </c>
      <c r="H361">
        <v>0.29563772700000002</v>
      </c>
      <c r="I361">
        <v>0.42302629400000002</v>
      </c>
      <c r="J361">
        <v>2.533637E-2</v>
      </c>
      <c r="K361">
        <v>0.25692394400000002</v>
      </c>
      <c r="L361">
        <v>1.577867508</v>
      </c>
      <c r="M361">
        <v>2017</v>
      </c>
      <c r="N361">
        <v>4.0172925629999998</v>
      </c>
      <c r="O361">
        <v>4.2227072090000002</v>
      </c>
    </row>
    <row r="362" spans="1:15" x14ac:dyDescent="0.25">
      <c r="A362" t="s">
        <v>165</v>
      </c>
      <c r="B362" t="s">
        <v>94</v>
      </c>
      <c r="C362">
        <v>133</v>
      </c>
      <c r="D362">
        <v>4.0809998509999996</v>
      </c>
      <c r="F362">
        <v>0.38143071499999998</v>
      </c>
      <c r="G362">
        <v>1.1298277379999999</v>
      </c>
      <c r="H362">
        <v>0.21763260700000001</v>
      </c>
      <c r="I362">
        <v>0.44318595500000002</v>
      </c>
      <c r="J362">
        <v>5.7069718999999998E-2</v>
      </c>
      <c r="K362">
        <v>0.325766057</v>
      </c>
      <c r="L362">
        <v>1.526362658</v>
      </c>
      <c r="M362">
        <v>2017</v>
      </c>
      <c r="N362">
        <v>3.966199735</v>
      </c>
      <c r="O362">
        <v>4.1957999670000001</v>
      </c>
    </row>
    <row r="363" spans="1:15" x14ac:dyDescent="0.25">
      <c r="A363" t="s">
        <v>176</v>
      </c>
      <c r="B363" t="s">
        <v>94</v>
      </c>
      <c r="C363">
        <v>134</v>
      </c>
      <c r="D363">
        <v>4.0320000650000001</v>
      </c>
      <c r="F363">
        <v>0.35022771400000002</v>
      </c>
      <c r="G363">
        <v>1.043280005</v>
      </c>
      <c r="H363">
        <v>0.21584425900000001</v>
      </c>
      <c r="I363">
        <v>0.32436785099999998</v>
      </c>
      <c r="J363">
        <v>0.120328106</v>
      </c>
      <c r="K363">
        <v>0.25086468499999998</v>
      </c>
      <c r="L363">
        <v>1.7272129060000001</v>
      </c>
      <c r="M363">
        <v>2017</v>
      </c>
      <c r="N363">
        <v>3.9399410650000002</v>
      </c>
      <c r="O363">
        <v>4.1240590639999999</v>
      </c>
    </row>
    <row r="364" spans="1:15" x14ac:dyDescent="0.25">
      <c r="A364" t="s">
        <v>168</v>
      </c>
      <c r="B364" t="s">
        <v>94</v>
      </c>
      <c r="C364">
        <v>135</v>
      </c>
      <c r="D364">
        <v>4.0279998780000001</v>
      </c>
      <c r="F364">
        <v>0.16192533100000001</v>
      </c>
      <c r="G364">
        <v>0.99302500500000002</v>
      </c>
      <c r="H364">
        <v>0.26850500700000002</v>
      </c>
      <c r="I364">
        <v>0.363658696</v>
      </c>
      <c r="J364">
        <v>0.138572946</v>
      </c>
      <c r="K364">
        <v>0.22867384599999999</v>
      </c>
      <c r="L364">
        <v>1.8739833829999999</v>
      </c>
      <c r="M364">
        <v>2017</v>
      </c>
      <c r="N364">
        <v>3.9440529359999998</v>
      </c>
      <c r="O364">
        <v>4.11194682</v>
      </c>
    </row>
    <row r="365" spans="1:15" x14ac:dyDescent="0.25">
      <c r="A365" t="s">
        <v>155</v>
      </c>
      <c r="B365" t="s">
        <v>94</v>
      </c>
      <c r="C365">
        <v>136</v>
      </c>
      <c r="D365">
        <v>3.9700000289999999</v>
      </c>
      <c r="F365">
        <v>0.23344203799999999</v>
      </c>
      <c r="G365">
        <v>0.51256883099999995</v>
      </c>
      <c r="H365">
        <v>0.31508958300000001</v>
      </c>
      <c r="I365">
        <v>0.46691465399999998</v>
      </c>
      <c r="J365">
        <v>7.2711654000000001E-2</v>
      </c>
      <c r="K365">
        <v>0.28717047000000001</v>
      </c>
      <c r="L365">
        <v>2.0817861560000002</v>
      </c>
      <c r="M365">
        <v>2017</v>
      </c>
      <c r="N365">
        <v>3.86252124</v>
      </c>
      <c r="O365">
        <v>4.0774788170000003</v>
      </c>
    </row>
    <row r="366" spans="1:15" x14ac:dyDescent="0.25">
      <c r="A366" t="s">
        <v>173</v>
      </c>
      <c r="B366" t="s">
        <v>94</v>
      </c>
      <c r="C366">
        <v>137</v>
      </c>
      <c r="D366">
        <v>3.9360001090000001</v>
      </c>
      <c r="F366">
        <v>0.43801298700000002</v>
      </c>
      <c r="G366">
        <v>0.95385587199999999</v>
      </c>
      <c r="H366">
        <v>4.1134715000000002E-2</v>
      </c>
      <c r="I366">
        <v>0.162342027</v>
      </c>
      <c r="J366">
        <v>5.3581881999999997E-2</v>
      </c>
      <c r="K366">
        <v>0.21611385</v>
      </c>
      <c r="L366">
        <v>2.071238041</v>
      </c>
      <c r="M366">
        <v>2017</v>
      </c>
      <c r="N366">
        <v>3.8372886930000001</v>
      </c>
      <c r="O366">
        <v>4.0347115240000004</v>
      </c>
    </row>
    <row r="367" spans="1:15" x14ac:dyDescent="0.25">
      <c r="A367" t="s">
        <v>139</v>
      </c>
      <c r="B367" t="s">
        <v>94</v>
      </c>
      <c r="C367">
        <v>138</v>
      </c>
      <c r="D367">
        <v>3.875</v>
      </c>
      <c r="F367">
        <v>0.37584653499999998</v>
      </c>
      <c r="G367">
        <v>1.083095908</v>
      </c>
      <c r="H367">
        <v>0.19676375400000001</v>
      </c>
      <c r="I367">
        <v>0.33638420699999999</v>
      </c>
      <c r="J367">
        <v>9.5375380999999995E-2</v>
      </c>
      <c r="K367">
        <v>0.189143494</v>
      </c>
      <c r="L367">
        <v>1.5979702469999999</v>
      </c>
      <c r="M367">
        <v>2017</v>
      </c>
      <c r="N367">
        <v>3.7713003569999999</v>
      </c>
      <c r="O367">
        <v>3.9786996430000001</v>
      </c>
    </row>
    <row r="368" spans="1:15" x14ac:dyDescent="0.25">
      <c r="A368" t="s">
        <v>121</v>
      </c>
      <c r="B368" t="s">
        <v>94</v>
      </c>
      <c r="C368">
        <v>139</v>
      </c>
      <c r="D368">
        <v>3.808000088</v>
      </c>
      <c r="F368">
        <v>0.52102124699999997</v>
      </c>
      <c r="G368">
        <v>1.190095186</v>
      </c>
      <c r="H368">
        <v>0</v>
      </c>
      <c r="I368">
        <v>0.39066129900000002</v>
      </c>
      <c r="J368">
        <v>0.11909464</v>
      </c>
      <c r="K368">
        <v>0.15749727199999999</v>
      </c>
      <c r="L368">
        <v>1.42983532</v>
      </c>
      <c r="M368">
        <v>2017</v>
      </c>
      <c r="N368">
        <v>3.5716562000000001</v>
      </c>
      <c r="O368">
        <v>4.0443439750000003</v>
      </c>
    </row>
    <row r="369" spans="1:15" x14ac:dyDescent="0.25">
      <c r="A369" t="s">
        <v>161</v>
      </c>
      <c r="B369" t="s">
        <v>94</v>
      </c>
      <c r="C369">
        <v>140</v>
      </c>
      <c r="D369">
        <v>3.795000076</v>
      </c>
      <c r="F369">
        <v>0.85842817999999999</v>
      </c>
      <c r="G369">
        <v>1.10441196</v>
      </c>
      <c r="H369">
        <v>4.9868665999999999E-2</v>
      </c>
      <c r="I369">
        <v>0</v>
      </c>
      <c r="J369">
        <v>6.9720334999999994E-2</v>
      </c>
      <c r="K369">
        <v>9.7926490000000005E-2</v>
      </c>
      <c r="L369">
        <v>1.614482403</v>
      </c>
      <c r="M369">
        <v>2017</v>
      </c>
      <c r="N369">
        <v>3.638358217</v>
      </c>
      <c r="O369">
        <v>3.951641935</v>
      </c>
    </row>
    <row r="370" spans="1:15" x14ac:dyDescent="0.25">
      <c r="A370" t="s">
        <v>152</v>
      </c>
      <c r="B370" t="s">
        <v>94</v>
      </c>
      <c r="C370">
        <v>142</v>
      </c>
      <c r="D370">
        <v>3.766000032</v>
      </c>
      <c r="F370">
        <v>1.122094154</v>
      </c>
      <c r="G370">
        <v>1.221554995</v>
      </c>
      <c r="H370">
        <v>0.34175550900000001</v>
      </c>
      <c r="I370">
        <v>0.505196333</v>
      </c>
      <c r="J370">
        <v>9.8583198999999996E-2</v>
      </c>
      <c r="K370">
        <v>9.9348448000000006E-2</v>
      </c>
      <c r="L370">
        <v>0.37791371299999998</v>
      </c>
      <c r="M370">
        <v>2017</v>
      </c>
      <c r="N370">
        <v>3.6578773990000002</v>
      </c>
      <c r="O370">
        <v>3.8741226659999999</v>
      </c>
    </row>
    <row r="371" spans="1:15" x14ac:dyDescent="0.25">
      <c r="A371" t="s">
        <v>179</v>
      </c>
      <c r="B371" t="s">
        <v>94</v>
      </c>
      <c r="C371">
        <v>143</v>
      </c>
      <c r="D371">
        <v>3.6570000650000001</v>
      </c>
      <c r="F371">
        <v>0.431085408</v>
      </c>
      <c r="G371">
        <v>0.43529984399999999</v>
      </c>
      <c r="H371">
        <v>0.20993021100000001</v>
      </c>
      <c r="I371">
        <v>0.42596277599999999</v>
      </c>
      <c r="J371">
        <v>6.0929015000000003E-2</v>
      </c>
      <c r="K371">
        <v>0.207948461</v>
      </c>
      <c r="L371">
        <v>1.885630965</v>
      </c>
      <c r="M371">
        <v>2017</v>
      </c>
      <c r="N371">
        <v>3.5682165779999999</v>
      </c>
      <c r="O371">
        <v>3.7457835510000002</v>
      </c>
    </row>
    <row r="372" spans="1:15" x14ac:dyDescent="0.25">
      <c r="A372" t="s">
        <v>171</v>
      </c>
      <c r="B372" t="s">
        <v>94</v>
      </c>
      <c r="C372">
        <v>144</v>
      </c>
      <c r="D372">
        <v>3.6440000530000001</v>
      </c>
      <c r="F372">
        <v>0.30580869300000002</v>
      </c>
      <c r="G372">
        <v>0.91302037199999997</v>
      </c>
      <c r="H372">
        <v>0.375223309</v>
      </c>
      <c r="I372">
        <v>0.18919676499999999</v>
      </c>
      <c r="J372">
        <v>6.7231974999999999E-2</v>
      </c>
      <c r="K372">
        <v>0.20873253</v>
      </c>
      <c r="L372">
        <v>1.584612608</v>
      </c>
      <c r="M372">
        <v>2017</v>
      </c>
      <c r="N372">
        <v>3.5736810010000002</v>
      </c>
      <c r="O372">
        <v>3.714319106</v>
      </c>
    </row>
    <row r="373" spans="1:15" x14ac:dyDescent="0.25">
      <c r="A373" t="s">
        <v>140</v>
      </c>
      <c r="B373" t="s">
        <v>94</v>
      </c>
      <c r="C373">
        <v>148</v>
      </c>
      <c r="D373">
        <v>3.5329999920000001</v>
      </c>
      <c r="F373">
        <v>0.11904179300000001</v>
      </c>
      <c r="G373">
        <v>0.87211793699999995</v>
      </c>
      <c r="H373">
        <v>0.22991819699999999</v>
      </c>
      <c r="I373">
        <v>0.332881182</v>
      </c>
      <c r="J373">
        <v>3.8948248999999997E-2</v>
      </c>
      <c r="K373">
        <v>0.26654988499999999</v>
      </c>
      <c r="L373">
        <v>1.6732859609999999</v>
      </c>
      <c r="M373">
        <v>2017</v>
      </c>
      <c r="N373">
        <v>3.4122437240000001</v>
      </c>
      <c r="O373">
        <v>3.6537562609999998</v>
      </c>
    </row>
    <row r="374" spans="1:15" x14ac:dyDescent="0.25">
      <c r="A374" t="s">
        <v>174</v>
      </c>
      <c r="B374" t="s">
        <v>94</v>
      </c>
      <c r="C374">
        <v>149</v>
      </c>
      <c r="D374">
        <v>3.5069999690000002</v>
      </c>
      <c r="F374">
        <v>0.24454993</v>
      </c>
      <c r="G374">
        <v>0.79124468599999997</v>
      </c>
      <c r="H374">
        <v>0.19412913900000001</v>
      </c>
      <c r="I374">
        <v>0.34858751300000002</v>
      </c>
      <c r="J374">
        <v>0.110937618</v>
      </c>
      <c r="K374">
        <v>0.26481509199999997</v>
      </c>
      <c r="L374">
        <v>1.5523118970000001</v>
      </c>
      <c r="M374">
        <v>2017</v>
      </c>
      <c r="N374">
        <v>3.4295718100000001</v>
      </c>
      <c r="O374">
        <v>3.584428129</v>
      </c>
    </row>
    <row r="375" spans="1:15" x14ac:dyDescent="0.25">
      <c r="A375" t="s">
        <v>182</v>
      </c>
      <c r="B375" t="s">
        <v>94</v>
      </c>
      <c r="C375">
        <v>150</v>
      </c>
      <c r="D375">
        <v>3.494999886</v>
      </c>
      <c r="F375">
        <v>0.30544471699999998</v>
      </c>
      <c r="G375">
        <v>0.43188252999999999</v>
      </c>
      <c r="H375">
        <v>0.247105569</v>
      </c>
      <c r="I375">
        <v>0.380426139</v>
      </c>
      <c r="J375">
        <v>9.5665015000000006E-2</v>
      </c>
      <c r="K375">
        <v>0.19689615099999999</v>
      </c>
      <c r="L375">
        <v>1.837229252</v>
      </c>
      <c r="M375">
        <v>2017</v>
      </c>
      <c r="N375">
        <v>3.3959616590000001</v>
      </c>
      <c r="O375">
        <v>3.5940381119999998</v>
      </c>
    </row>
    <row r="376" spans="1:15" x14ac:dyDescent="0.25">
      <c r="A376" t="s">
        <v>178</v>
      </c>
      <c r="B376" t="s">
        <v>94</v>
      </c>
      <c r="C376">
        <v>151</v>
      </c>
      <c r="D376">
        <v>3.470999956</v>
      </c>
      <c r="F376">
        <v>0.36874589299999999</v>
      </c>
      <c r="G376">
        <v>0.94570702299999998</v>
      </c>
      <c r="H376">
        <v>0.32642480699999998</v>
      </c>
      <c r="I376">
        <v>0.58184385299999997</v>
      </c>
      <c r="J376">
        <v>0.45522001400000001</v>
      </c>
      <c r="K376">
        <v>0.25275602899999999</v>
      </c>
      <c r="L376">
        <v>0.54006123500000003</v>
      </c>
      <c r="M376">
        <v>2017</v>
      </c>
      <c r="N376">
        <v>3.3989696789999999</v>
      </c>
      <c r="O376">
        <v>3.5430302340000002</v>
      </c>
    </row>
    <row r="377" spans="1:15" x14ac:dyDescent="0.25">
      <c r="A377" t="s">
        <v>170</v>
      </c>
      <c r="B377" t="s">
        <v>94</v>
      </c>
      <c r="C377">
        <v>153</v>
      </c>
      <c r="D377">
        <v>3.3489999770000001</v>
      </c>
      <c r="F377">
        <v>0.51113587599999999</v>
      </c>
      <c r="G377">
        <v>1.0419898030000001</v>
      </c>
      <c r="H377">
        <v>0.36450928399999999</v>
      </c>
      <c r="I377">
        <v>0.39001777799999998</v>
      </c>
      <c r="J377">
        <v>6.6035106999999996E-2</v>
      </c>
      <c r="K377">
        <v>0.35425636199999999</v>
      </c>
      <c r="L377">
        <v>0.62113046599999999</v>
      </c>
      <c r="M377">
        <v>2017</v>
      </c>
      <c r="N377">
        <v>3.236570199</v>
      </c>
      <c r="O377">
        <v>3.4614297550000002</v>
      </c>
    </row>
    <row r="378" spans="1:15" x14ac:dyDescent="0.25">
      <c r="A378" t="s">
        <v>181</v>
      </c>
      <c r="B378" t="s">
        <v>94</v>
      </c>
      <c r="C378">
        <v>154</v>
      </c>
      <c r="D378">
        <v>2.9049999710000001</v>
      </c>
      <c r="F378">
        <v>9.1622569000000001E-2</v>
      </c>
      <c r="G378">
        <v>0.62979358399999996</v>
      </c>
      <c r="H378">
        <v>0.15161079199999999</v>
      </c>
      <c r="I378">
        <v>5.9900753000000001E-2</v>
      </c>
      <c r="J378">
        <v>8.4147945000000002E-2</v>
      </c>
      <c r="K378">
        <v>0.20443518499999999</v>
      </c>
      <c r="L378">
        <v>1.683024168</v>
      </c>
      <c r="M378">
        <v>2017</v>
      </c>
      <c r="N378">
        <v>2.7353096099999998</v>
      </c>
      <c r="O378">
        <v>3.0746903329999999</v>
      </c>
    </row>
    <row r="379" spans="1:15" x14ac:dyDescent="0.25">
      <c r="A379" t="s">
        <v>172</v>
      </c>
      <c r="B379" t="s">
        <v>94</v>
      </c>
      <c r="C379">
        <v>155</v>
      </c>
      <c r="D379">
        <v>2.6930000779999999</v>
      </c>
      <c r="F379">
        <v>0</v>
      </c>
      <c r="G379">
        <v>0</v>
      </c>
      <c r="H379">
        <v>1.8772686E-2</v>
      </c>
      <c r="I379">
        <v>0.270842046</v>
      </c>
      <c r="J379">
        <v>5.6565075999999999E-2</v>
      </c>
      <c r="K379">
        <v>0.28087648700000001</v>
      </c>
      <c r="L379">
        <v>2.0660047530000001</v>
      </c>
      <c r="M379">
        <v>2017</v>
      </c>
      <c r="N379">
        <v>2.5211158870000001</v>
      </c>
      <c r="O379">
        <v>2.864884269</v>
      </c>
    </row>
    <row r="380" spans="1:15" x14ac:dyDescent="0.25">
      <c r="A380" t="s">
        <v>105</v>
      </c>
      <c r="B380" t="s">
        <v>103</v>
      </c>
      <c r="C380">
        <v>80</v>
      </c>
      <c r="D380">
        <v>5.2690000530000001</v>
      </c>
      <c r="F380">
        <v>0.72688353100000003</v>
      </c>
      <c r="G380">
        <v>0.67269069000000004</v>
      </c>
      <c r="H380">
        <v>0.40204778299999999</v>
      </c>
      <c r="I380">
        <v>0.23521526200000001</v>
      </c>
      <c r="J380">
        <v>0.12434806700000001</v>
      </c>
      <c r="K380">
        <v>0.31544601900000002</v>
      </c>
      <c r="L380">
        <v>2.7924892899999998</v>
      </c>
      <c r="M380">
        <v>2017</v>
      </c>
      <c r="N380">
        <v>5.1780164649999998</v>
      </c>
      <c r="O380">
        <v>5.3599836410000004</v>
      </c>
    </row>
    <row r="381" spans="1:15" x14ac:dyDescent="0.25">
      <c r="A381" t="s">
        <v>102</v>
      </c>
      <c r="B381" t="s">
        <v>103</v>
      </c>
      <c r="C381">
        <v>97</v>
      </c>
      <c r="D381">
        <v>5.0110001559999997</v>
      </c>
      <c r="F381">
        <v>0.88541638899999997</v>
      </c>
      <c r="G381">
        <v>1.340126514</v>
      </c>
      <c r="H381">
        <v>0.49587929200000003</v>
      </c>
      <c r="I381">
        <v>0.50153768099999996</v>
      </c>
      <c r="J381">
        <v>0.17338039</v>
      </c>
      <c r="K381">
        <v>0.47405454499999999</v>
      </c>
      <c r="L381">
        <v>1.140184402</v>
      </c>
      <c r="M381">
        <v>2017</v>
      </c>
      <c r="N381">
        <v>4.9426657509999998</v>
      </c>
      <c r="O381">
        <v>5.0793345619999997</v>
      </c>
    </row>
    <row r="382" spans="1:15" x14ac:dyDescent="0.25">
      <c r="A382" t="s">
        <v>145</v>
      </c>
      <c r="B382" t="s">
        <v>103</v>
      </c>
      <c r="C382">
        <v>99</v>
      </c>
      <c r="D382">
        <v>4.9619998929999998</v>
      </c>
      <c r="F382">
        <v>0.47982019199999998</v>
      </c>
      <c r="G382">
        <v>1.1792832609999999</v>
      </c>
      <c r="H382">
        <v>0.50413078099999997</v>
      </c>
      <c r="I382">
        <v>0.440305948</v>
      </c>
      <c r="J382">
        <v>7.2975546000000002E-2</v>
      </c>
      <c r="K382">
        <v>0.39409616600000003</v>
      </c>
      <c r="L382">
        <v>1.8912410740000001</v>
      </c>
      <c r="M382">
        <v>2017</v>
      </c>
      <c r="N382">
        <v>4.8566437069999999</v>
      </c>
      <c r="O382">
        <v>5.0673560789999996</v>
      </c>
    </row>
    <row r="383" spans="1:15" x14ac:dyDescent="0.25">
      <c r="A383" t="s">
        <v>133</v>
      </c>
      <c r="B383" t="s">
        <v>103</v>
      </c>
      <c r="C383">
        <v>110</v>
      </c>
      <c r="D383">
        <v>4.6079998020000001</v>
      </c>
      <c r="F383">
        <v>0.586682975</v>
      </c>
      <c r="G383">
        <v>0.73513174100000001</v>
      </c>
      <c r="H383">
        <v>0.533241034</v>
      </c>
      <c r="I383">
        <v>0.47835665900000002</v>
      </c>
      <c r="J383">
        <v>0.123717859</v>
      </c>
      <c r="K383">
        <v>0.172255352</v>
      </c>
      <c r="L383">
        <v>1.9787361619999999</v>
      </c>
      <c r="M383">
        <v>2017</v>
      </c>
      <c r="N383">
        <v>4.5261779449999997</v>
      </c>
      <c r="O383">
        <v>4.6898216579999996</v>
      </c>
    </row>
    <row r="384" spans="1:15" x14ac:dyDescent="0.25">
      <c r="A384" t="s">
        <v>156</v>
      </c>
      <c r="B384" t="s">
        <v>103</v>
      </c>
      <c r="C384">
        <v>120</v>
      </c>
      <c r="D384">
        <v>4.4400000569999998</v>
      </c>
      <c r="F384">
        <v>1.0098501440000001</v>
      </c>
      <c r="G384">
        <v>1.259976387</v>
      </c>
      <c r="H384">
        <v>0.62513083199999997</v>
      </c>
      <c r="I384">
        <v>0.56121325499999997</v>
      </c>
      <c r="J384">
        <v>7.3653966000000001E-2</v>
      </c>
      <c r="K384">
        <v>0.49086356199999998</v>
      </c>
      <c r="L384">
        <v>0.41938924799999999</v>
      </c>
      <c r="M384">
        <v>2017</v>
      </c>
      <c r="N384">
        <v>4.3265529220000003</v>
      </c>
      <c r="O384">
        <v>4.5534471920000001</v>
      </c>
    </row>
    <row r="385" spans="1:15" x14ac:dyDescent="0.25">
      <c r="A385" t="s">
        <v>141</v>
      </c>
      <c r="B385" t="s">
        <v>103</v>
      </c>
      <c r="C385">
        <v>122</v>
      </c>
      <c r="D385">
        <v>4.3150000569999998</v>
      </c>
      <c r="F385">
        <v>0.79222124800000004</v>
      </c>
      <c r="G385">
        <v>0.75437259700000003</v>
      </c>
      <c r="H385">
        <v>0.45542761700000001</v>
      </c>
      <c r="I385">
        <v>0.46998700500000001</v>
      </c>
      <c r="J385">
        <v>9.2226884999999995E-2</v>
      </c>
      <c r="K385">
        <v>0.23153848899999999</v>
      </c>
      <c r="L385">
        <v>1.519117117</v>
      </c>
      <c r="M385">
        <v>2017</v>
      </c>
      <c r="N385">
        <v>4.2584780970000002</v>
      </c>
      <c r="O385">
        <v>4.3715220170000002</v>
      </c>
    </row>
    <row r="386" spans="1:15" x14ac:dyDescent="0.25">
      <c r="A386" t="s">
        <v>177</v>
      </c>
      <c r="B386" t="s">
        <v>103</v>
      </c>
      <c r="C386">
        <v>141</v>
      </c>
      <c r="D386">
        <v>3.7939999100000001</v>
      </c>
      <c r="F386">
        <v>0.40147721800000002</v>
      </c>
      <c r="G386">
        <v>0.58154332600000003</v>
      </c>
      <c r="H386">
        <v>0.180746779</v>
      </c>
      <c r="I386">
        <v>0.10617952</v>
      </c>
      <c r="J386">
        <v>6.1157830000000003E-2</v>
      </c>
      <c r="K386">
        <v>0.31187093300000002</v>
      </c>
      <c r="L386">
        <v>2.1508011819999999</v>
      </c>
      <c r="M386">
        <v>2017</v>
      </c>
      <c r="N386">
        <v>3.7143384049999999</v>
      </c>
      <c r="O386">
        <v>3.8736614149999999</v>
      </c>
    </row>
    <row r="387" spans="1:15" x14ac:dyDescent="0.25">
      <c r="A387" t="s">
        <v>43</v>
      </c>
      <c r="B387" t="s">
        <v>44</v>
      </c>
      <c r="C387">
        <v>26</v>
      </c>
      <c r="D387">
        <v>6.5720000269999996</v>
      </c>
      <c r="F387">
        <v>1.69227767</v>
      </c>
      <c r="G387">
        <v>1.3538143629999999</v>
      </c>
      <c r="H387">
        <v>0.94949239500000004</v>
      </c>
      <c r="I387">
        <v>0.549840569</v>
      </c>
      <c r="J387">
        <v>0.46430778499999997</v>
      </c>
      <c r="K387">
        <v>0.34596598099999998</v>
      </c>
      <c r="L387">
        <v>1.2163619999999999</v>
      </c>
      <c r="M387">
        <v>2017</v>
      </c>
      <c r="N387">
        <v>6.5072769839999998</v>
      </c>
      <c r="O387">
        <v>6.6367230690000003</v>
      </c>
    </row>
    <row r="388" spans="1:15" x14ac:dyDescent="0.25">
      <c r="A388" t="s">
        <v>55</v>
      </c>
      <c r="B388" t="s">
        <v>44</v>
      </c>
      <c r="C388">
        <v>32</v>
      </c>
      <c r="D388">
        <v>6.4239997860000004</v>
      </c>
      <c r="F388">
        <v>1.127868772</v>
      </c>
      <c r="G388">
        <v>1.4257924559999999</v>
      </c>
      <c r="H388">
        <v>0.64723902899999997</v>
      </c>
      <c r="I388">
        <v>0.580200732</v>
      </c>
      <c r="J388">
        <v>3.1612735000000003E-2</v>
      </c>
      <c r="K388">
        <v>0.57212311000000005</v>
      </c>
      <c r="L388">
        <v>2.0395083430000001</v>
      </c>
      <c r="M388">
        <v>2017</v>
      </c>
      <c r="N388">
        <v>6.3388827169999997</v>
      </c>
      <c r="O388">
        <v>6.5091168560000003</v>
      </c>
    </row>
    <row r="389" spans="1:15" x14ac:dyDescent="0.25">
      <c r="A389" t="s">
        <v>83</v>
      </c>
      <c r="B389" t="s">
        <v>44</v>
      </c>
      <c r="C389">
        <v>42</v>
      </c>
      <c r="D389">
        <v>6.0840001109999999</v>
      </c>
      <c r="F389">
        <v>1.2912154199999999</v>
      </c>
      <c r="G389">
        <v>1.2846460340000001</v>
      </c>
      <c r="H389">
        <v>0.618784428</v>
      </c>
      <c r="I389">
        <v>0.40226498199999999</v>
      </c>
      <c r="J389">
        <v>6.5600707999999994E-2</v>
      </c>
      <c r="K389">
        <v>0.41660892999999999</v>
      </c>
      <c r="L389">
        <v>2.004448891</v>
      </c>
      <c r="M389">
        <v>2017</v>
      </c>
      <c r="N389">
        <v>5.9880205850000001</v>
      </c>
      <c r="O389">
        <v>6.1799796369999997</v>
      </c>
    </row>
    <row r="390" spans="1:15" x14ac:dyDescent="0.25">
      <c r="A390" t="s">
        <v>114</v>
      </c>
      <c r="B390" t="s">
        <v>44</v>
      </c>
      <c r="C390">
        <v>72</v>
      </c>
      <c r="D390">
        <v>5.4299998279999997</v>
      </c>
      <c r="F390">
        <v>0.85769921500000001</v>
      </c>
      <c r="G390">
        <v>1.253917575</v>
      </c>
      <c r="H390">
        <v>0.46800905500000001</v>
      </c>
      <c r="I390">
        <v>0.58521467400000005</v>
      </c>
      <c r="J390">
        <v>9.9331893000000004E-2</v>
      </c>
      <c r="K390">
        <v>0.19351342299999999</v>
      </c>
      <c r="L390">
        <v>1.9726047520000001</v>
      </c>
      <c r="M390">
        <v>2017</v>
      </c>
      <c r="N390">
        <v>5.3146646019999997</v>
      </c>
      <c r="O390">
        <v>5.5453350539999997</v>
      </c>
    </row>
    <row r="391" spans="1:15" x14ac:dyDescent="0.25">
      <c r="A391" t="s">
        <v>97</v>
      </c>
      <c r="B391" t="s">
        <v>44</v>
      </c>
      <c r="C391">
        <v>81</v>
      </c>
      <c r="D391">
        <v>5.2620000840000003</v>
      </c>
      <c r="F391">
        <v>0.99553859199999994</v>
      </c>
      <c r="G391">
        <v>1.274444699</v>
      </c>
      <c r="H391">
        <v>0.49234572100000001</v>
      </c>
      <c r="I391">
        <v>0.44332346299999997</v>
      </c>
      <c r="J391">
        <v>1.5317135000000001E-2</v>
      </c>
      <c r="K391">
        <v>0.61170458800000005</v>
      </c>
      <c r="L391">
        <v>1.4294769759999999</v>
      </c>
      <c r="M391">
        <v>2017</v>
      </c>
      <c r="N391">
        <v>5.1711115699999999</v>
      </c>
      <c r="O391">
        <v>5.3528885979999998</v>
      </c>
    </row>
    <row r="392" spans="1:15" x14ac:dyDescent="0.25">
      <c r="A392" t="s">
        <v>98</v>
      </c>
      <c r="B392" t="s">
        <v>44</v>
      </c>
      <c r="C392">
        <v>94</v>
      </c>
      <c r="D392">
        <v>5.0739998819999999</v>
      </c>
      <c r="F392">
        <v>0.78854757499999995</v>
      </c>
      <c r="G392">
        <v>1.277491331</v>
      </c>
      <c r="H392">
        <v>0.65216898899999998</v>
      </c>
      <c r="I392">
        <v>0.57105559100000003</v>
      </c>
      <c r="J392">
        <v>8.7633237000000003E-2</v>
      </c>
      <c r="K392">
        <v>0.23496805100000001</v>
      </c>
      <c r="L392">
        <v>1.4623186589999999</v>
      </c>
      <c r="M392">
        <v>2017</v>
      </c>
      <c r="N392">
        <v>5.0007189990000001</v>
      </c>
      <c r="O392">
        <v>5.1472807649999996</v>
      </c>
    </row>
    <row r="393" spans="1:15" x14ac:dyDescent="0.25">
      <c r="A393" t="s">
        <v>153</v>
      </c>
      <c r="B393" t="s">
        <v>44</v>
      </c>
      <c r="C393">
        <v>114</v>
      </c>
      <c r="D393">
        <v>4.545000076</v>
      </c>
      <c r="F393">
        <v>0.36711054999999998</v>
      </c>
      <c r="G393">
        <v>1.1232359409999999</v>
      </c>
      <c r="H393">
        <v>0.39752256899999999</v>
      </c>
      <c r="I393">
        <v>0.51449203499999996</v>
      </c>
      <c r="J393">
        <v>0.18881620499999999</v>
      </c>
      <c r="K393">
        <v>0.83807516100000001</v>
      </c>
      <c r="L393">
        <v>1.1152904029999999</v>
      </c>
      <c r="M393">
        <v>2017</v>
      </c>
      <c r="N393">
        <v>4.4752602059999997</v>
      </c>
      <c r="O393">
        <v>4.6147399460000003</v>
      </c>
    </row>
    <row r="394" spans="1:15" x14ac:dyDescent="0.25">
      <c r="A394" t="s">
        <v>169</v>
      </c>
      <c r="B394" t="s">
        <v>44</v>
      </c>
      <c r="C394">
        <v>129</v>
      </c>
      <c r="D394">
        <v>4.1680002209999998</v>
      </c>
      <c r="F394">
        <v>0.60176509600000005</v>
      </c>
      <c r="G394">
        <v>1.006238341</v>
      </c>
      <c r="H394">
        <v>0.42978340399999998</v>
      </c>
      <c r="I394">
        <v>0.63337582299999995</v>
      </c>
      <c r="J394">
        <v>6.8105950999999998E-2</v>
      </c>
      <c r="K394">
        <v>0.38592296799999998</v>
      </c>
      <c r="L394">
        <v>1.042941093</v>
      </c>
      <c r="M394">
        <v>2017</v>
      </c>
      <c r="N394">
        <v>4.0574826289999999</v>
      </c>
      <c r="O394">
        <v>4.2785178139999998</v>
      </c>
    </row>
    <row r="395" spans="1:15" x14ac:dyDescent="0.25">
      <c r="A395" t="s">
        <v>20</v>
      </c>
      <c r="B395" t="s">
        <v>21</v>
      </c>
      <c r="C395">
        <v>7</v>
      </c>
      <c r="D395">
        <v>7.3159999850000004</v>
      </c>
      <c r="F395">
        <v>1.479204416</v>
      </c>
      <c r="G395">
        <v>1.4813489909999999</v>
      </c>
      <c r="H395">
        <v>0.83455765199999998</v>
      </c>
      <c r="I395">
        <v>0.61110091200000005</v>
      </c>
      <c r="J395">
        <v>0.28737151599999999</v>
      </c>
      <c r="K395">
        <v>0.43553972200000002</v>
      </c>
      <c r="L395">
        <v>2.187264442</v>
      </c>
      <c r="M395">
        <v>2017</v>
      </c>
      <c r="N395">
        <v>7.2475971340000003</v>
      </c>
      <c r="O395">
        <v>7.3844028350000004</v>
      </c>
    </row>
    <row r="396" spans="1:15" x14ac:dyDescent="0.25">
      <c r="A396" t="s">
        <v>34</v>
      </c>
      <c r="B396" t="s">
        <v>21</v>
      </c>
      <c r="C396">
        <v>14</v>
      </c>
      <c r="D396">
        <v>6.9930000310000002</v>
      </c>
      <c r="F396">
        <v>1.546259284</v>
      </c>
      <c r="G396">
        <v>1.4199205640000001</v>
      </c>
      <c r="H396">
        <v>0.77428662800000003</v>
      </c>
      <c r="I396">
        <v>0.50574052300000005</v>
      </c>
      <c r="J396">
        <v>0.13563878800000001</v>
      </c>
      <c r="K396">
        <v>0.39257878099999999</v>
      </c>
      <c r="L396">
        <v>2.2181134220000001</v>
      </c>
      <c r="M396">
        <v>2017</v>
      </c>
      <c r="N396">
        <v>6.9113433129999997</v>
      </c>
      <c r="O396">
        <v>7.0746567479999998</v>
      </c>
    </row>
    <row r="397" spans="1:15" x14ac:dyDescent="0.25">
      <c r="A397" t="s">
        <v>28</v>
      </c>
      <c r="B397" t="s">
        <v>29</v>
      </c>
      <c r="C397">
        <v>11</v>
      </c>
      <c r="D397">
        <v>7.2129998210000004</v>
      </c>
      <c r="F397">
        <v>1.375382423</v>
      </c>
      <c r="G397">
        <v>1.3762899639999999</v>
      </c>
      <c r="H397">
        <v>0.83840400000000004</v>
      </c>
      <c r="I397">
        <v>0.40598860399999998</v>
      </c>
      <c r="J397">
        <v>8.5242100000000001E-2</v>
      </c>
      <c r="K397">
        <v>0.330082655</v>
      </c>
      <c r="L397">
        <v>2.8017573360000001</v>
      </c>
      <c r="M397">
        <v>2017</v>
      </c>
      <c r="N397">
        <v>7.1461463849999998</v>
      </c>
      <c r="O397">
        <v>7.279853256</v>
      </c>
    </row>
    <row r="398" spans="1:15" x14ac:dyDescent="0.25">
      <c r="A398" t="s">
        <v>39</v>
      </c>
      <c r="B398" t="s">
        <v>29</v>
      </c>
      <c r="C398">
        <v>21</v>
      </c>
      <c r="D398">
        <v>6.6479997629999996</v>
      </c>
      <c r="F398">
        <v>1.626343369</v>
      </c>
      <c r="G398">
        <v>1.2664102319999999</v>
      </c>
      <c r="H398">
        <v>0.72679823600000004</v>
      </c>
      <c r="I398">
        <v>0.60834527000000005</v>
      </c>
      <c r="J398">
        <v>0.32448956400000001</v>
      </c>
      <c r="K398">
        <v>0.36094194699999999</v>
      </c>
      <c r="L398">
        <v>1.734703541</v>
      </c>
      <c r="M398">
        <v>2017</v>
      </c>
      <c r="N398">
        <v>6.573952223</v>
      </c>
      <c r="O398">
        <v>6.7220473040000002</v>
      </c>
    </row>
    <row r="399" spans="1:15" x14ac:dyDescent="0.25">
      <c r="A399" t="s">
        <v>48</v>
      </c>
      <c r="B399" t="s">
        <v>29</v>
      </c>
      <c r="C399">
        <v>35</v>
      </c>
      <c r="D399">
        <v>6.375</v>
      </c>
      <c r="F399">
        <v>1.8707656859999999</v>
      </c>
      <c r="G399">
        <v>1.2742968800000001</v>
      </c>
      <c r="H399">
        <v>0.71009808799999996</v>
      </c>
      <c r="I399">
        <v>0.60413098300000001</v>
      </c>
      <c r="J399">
        <v>0.43929925600000003</v>
      </c>
      <c r="K399">
        <v>0.33047387</v>
      </c>
      <c r="L399">
        <v>1.1454644199999999</v>
      </c>
      <c r="M399">
        <v>2017</v>
      </c>
      <c r="N399">
        <v>6.1815231859999997</v>
      </c>
      <c r="O399">
        <v>6.5684768140000003</v>
      </c>
    </row>
    <row r="400" spans="1:15" x14ac:dyDescent="0.25">
      <c r="A400" t="s">
        <v>56</v>
      </c>
      <c r="B400" t="s">
        <v>29</v>
      </c>
      <c r="C400">
        <v>37</v>
      </c>
      <c r="D400">
        <v>6.3439998629999996</v>
      </c>
      <c r="F400">
        <v>1.530623555</v>
      </c>
      <c r="G400">
        <v>1.2866775989999999</v>
      </c>
      <c r="H400">
        <v>0.59014833</v>
      </c>
      <c r="I400">
        <v>0.44975057200000002</v>
      </c>
      <c r="J400">
        <v>0.27343225500000001</v>
      </c>
      <c r="K400">
        <v>0.14761601399999999</v>
      </c>
      <c r="L400">
        <v>2.065429688</v>
      </c>
      <c r="M400">
        <v>2017</v>
      </c>
      <c r="N400">
        <v>6.243833113</v>
      </c>
      <c r="O400">
        <v>6.4441666120000001</v>
      </c>
    </row>
    <row r="401" spans="1:15" x14ac:dyDescent="0.25">
      <c r="A401" t="s">
        <v>61</v>
      </c>
      <c r="B401" t="s">
        <v>29</v>
      </c>
      <c r="C401">
        <v>39</v>
      </c>
      <c r="D401">
        <v>6.1050000190000002</v>
      </c>
      <c r="F401">
        <v>1.6329524520000001</v>
      </c>
      <c r="G401">
        <v>1.259698749</v>
      </c>
      <c r="H401">
        <v>0.63210570799999999</v>
      </c>
      <c r="I401">
        <v>0.49633759300000002</v>
      </c>
      <c r="J401">
        <v>0.21515955</v>
      </c>
      <c r="K401">
        <v>0.22828979799999999</v>
      </c>
      <c r="L401">
        <v>1.6404252050000001</v>
      </c>
      <c r="M401">
        <v>2017</v>
      </c>
      <c r="N401">
        <v>6.0180430490000001</v>
      </c>
      <c r="O401">
        <v>6.1919569890000004</v>
      </c>
    </row>
    <row r="402" spans="1:15" x14ac:dyDescent="0.25">
      <c r="A402" t="s">
        <v>71</v>
      </c>
      <c r="B402" t="s">
        <v>29</v>
      </c>
      <c r="C402">
        <v>41</v>
      </c>
      <c r="D402">
        <v>6.0869998929999998</v>
      </c>
      <c r="F402">
        <v>1.4884122609999999</v>
      </c>
      <c r="G402">
        <v>1.323110461</v>
      </c>
      <c r="H402">
        <v>0.65313303499999997</v>
      </c>
      <c r="I402">
        <v>0.53674691900000004</v>
      </c>
      <c r="J402">
        <v>0.25704217000000001</v>
      </c>
      <c r="K402">
        <v>0.17266848700000001</v>
      </c>
      <c r="L402">
        <v>1.6561493869999999</v>
      </c>
      <c r="M402">
        <v>2017</v>
      </c>
      <c r="N402">
        <v>5.9950107189999997</v>
      </c>
      <c r="O402">
        <v>6.1789890679999999</v>
      </c>
    </row>
    <row r="403" spans="1:15" x14ac:dyDescent="0.25">
      <c r="A403" t="s">
        <v>90</v>
      </c>
      <c r="B403" t="s">
        <v>29</v>
      </c>
      <c r="C403">
        <v>53</v>
      </c>
      <c r="D403">
        <v>5.8720002170000001</v>
      </c>
      <c r="F403">
        <v>1.0918644669999999</v>
      </c>
      <c r="G403">
        <v>1.1462174650000001</v>
      </c>
      <c r="H403">
        <v>0.61758464599999996</v>
      </c>
      <c r="I403">
        <v>0.23333580800000001</v>
      </c>
      <c r="J403">
        <v>0.14609611</v>
      </c>
      <c r="K403">
        <v>6.9436647000000004E-2</v>
      </c>
      <c r="L403">
        <v>2.5676038270000001</v>
      </c>
      <c r="M403">
        <v>2017</v>
      </c>
      <c r="N403">
        <v>5.7657140010000001</v>
      </c>
      <c r="O403">
        <v>5.9782864340000001</v>
      </c>
    </row>
    <row r="404" spans="1:15" x14ac:dyDescent="0.25">
      <c r="A404" t="s">
        <v>85</v>
      </c>
      <c r="B404" t="s">
        <v>29</v>
      </c>
      <c r="C404">
        <v>68</v>
      </c>
      <c r="D404">
        <v>5.5250000950000002</v>
      </c>
      <c r="F404">
        <v>1.1018030640000001</v>
      </c>
      <c r="G404">
        <v>1.35756433</v>
      </c>
      <c r="H404">
        <v>0.52016901999999998</v>
      </c>
      <c r="I404">
        <v>0.46573323</v>
      </c>
      <c r="J404">
        <v>9.2610209999999998E-2</v>
      </c>
      <c r="K404">
        <v>0.152073666</v>
      </c>
      <c r="L404">
        <v>1.8350112439999999</v>
      </c>
      <c r="M404">
        <v>2017</v>
      </c>
      <c r="N404">
        <v>5.3730463840000002</v>
      </c>
      <c r="O404">
        <v>5.6769538070000003</v>
      </c>
    </row>
    <row r="405" spans="1:15" x14ac:dyDescent="0.25">
      <c r="A405" t="s">
        <v>99</v>
      </c>
      <c r="B405" t="s">
        <v>29</v>
      </c>
      <c r="C405">
        <v>69</v>
      </c>
      <c r="D405">
        <v>5.5</v>
      </c>
      <c r="F405">
        <v>1.1982743739999999</v>
      </c>
      <c r="G405">
        <v>1.337753177</v>
      </c>
      <c r="H405">
        <v>0.63760560799999999</v>
      </c>
      <c r="I405">
        <v>0.30074060000000002</v>
      </c>
      <c r="J405">
        <v>9.9671579999999996E-2</v>
      </c>
      <c r="K405">
        <v>4.6693041999999997E-2</v>
      </c>
      <c r="L405">
        <v>1.8792779449999999</v>
      </c>
      <c r="M405">
        <v>2017</v>
      </c>
      <c r="N405">
        <v>5.405135037</v>
      </c>
      <c r="O405">
        <v>5.594864963</v>
      </c>
    </row>
    <row r="406" spans="1:15" x14ac:dyDescent="0.25">
      <c r="A406" t="s">
        <v>106</v>
      </c>
      <c r="B406" t="s">
        <v>29</v>
      </c>
      <c r="C406">
        <v>74</v>
      </c>
      <c r="D406">
        <v>5.3359999660000001</v>
      </c>
      <c r="F406">
        <v>0.99101239399999996</v>
      </c>
      <c r="G406">
        <v>1.2390888929999999</v>
      </c>
      <c r="H406">
        <v>0.60459005799999999</v>
      </c>
      <c r="I406">
        <v>0.41842114899999999</v>
      </c>
      <c r="J406">
        <v>0.119803272</v>
      </c>
      <c r="K406">
        <v>0.17217046</v>
      </c>
      <c r="L406">
        <v>1.7911765580000001</v>
      </c>
      <c r="M406">
        <v>2017</v>
      </c>
      <c r="N406">
        <v>5.2235899090000002</v>
      </c>
      <c r="O406">
        <v>5.448410022</v>
      </c>
    </row>
    <row r="407" spans="1:15" x14ac:dyDescent="0.25">
      <c r="A407" t="s">
        <v>116</v>
      </c>
      <c r="B407" t="s">
        <v>29</v>
      </c>
      <c r="C407">
        <v>84</v>
      </c>
      <c r="D407">
        <v>5.2350001339999999</v>
      </c>
      <c r="F407">
        <v>0.87811458099999995</v>
      </c>
      <c r="G407">
        <v>0.77486443500000002</v>
      </c>
      <c r="H407">
        <v>0.59771066900000003</v>
      </c>
      <c r="I407">
        <v>0.40815833200000001</v>
      </c>
      <c r="J407">
        <v>8.7763182999999995E-2</v>
      </c>
      <c r="K407">
        <v>3.2209954999999998E-2</v>
      </c>
      <c r="L407">
        <v>2.4561893939999999</v>
      </c>
      <c r="M407">
        <v>2017</v>
      </c>
      <c r="N407">
        <v>5.1516593019999997</v>
      </c>
      <c r="O407">
        <v>5.318340965</v>
      </c>
    </row>
    <row r="408" spans="1:15" x14ac:dyDescent="0.25">
      <c r="A408" t="s">
        <v>127</v>
      </c>
      <c r="B408" t="s">
        <v>29</v>
      </c>
      <c r="C408">
        <v>88</v>
      </c>
      <c r="D408">
        <v>5.2249999049999998</v>
      </c>
      <c r="F408">
        <v>1.0749875310000001</v>
      </c>
      <c r="G408">
        <v>1.1296242480000001</v>
      </c>
      <c r="H408">
        <v>0.73508107700000003</v>
      </c>
      <c r="I408">
        <v>0.28851598499999997</v>
      </c>
      <c r="J408">
        <v>3.7513829999999998E-2</v>
      </c>
      <c r="K408">
        <v>0.26445075899999998</v>
      </c>
      <c r="L408">
        <v>1.6950738430000001</v>
      </c>
      <c r="M408">
        <v>2017</v>
      </c>
      <c r="N408">
        <v>5.1311175210000002</v>
      </c>
      <c r="O408">
        <v>5.3188822880000002</v>
      </c>
    </row>
    <row r="409" spans="1:15" x14ac:dyDescent="0.25">
      <c r="A409" t="s">
        <v>131</v>
      </c>
      <c r="B409" t="s">
        <v>29</v>
      </c>
      <c r="C409">
        <v>102</v>
      </c>
      <c r="D409">
        <v>4.8049998279999997</v>
      </c>
      <c r="F409">
        <v>1.0072658059999999</v>
      </c>
      <c r="G409">
        <v>0.86835145999999996</v>
      </c>
      <c r="H409">
        <v>0.61321204900000004</v>
      </c>
      <c r="I409">
        <v>0.28968069000000002</v>
      </c>
      <c r="J409">
        <v>8.6723148999999999E-2</v>
      </c>
      <c r="K409">
        <v>4.9693357000000001E-2</v>
      </c>
      <c r="L409">
        <v>1.89025116</v>
      </c>
      <c r="M409">
        <v>2017</v>
      </c>
      <c r="N409">
        <v>4.7256326499999997</v>
      </c>
      <c r="O409">
        <v>4.8843670069999998</v>
      </c>
    </row>
    <row r="410" spans="1:15" x14ac:dyDescent="0.25">
      <c r="A410" t="s">
        <v>132</v>
      </c>
      <c r="B410" t="s">
        <v>29</v>
      </c>
      <c r="C410">
        <v>103</v>
      </c>
      <c r="D410">
        <v>4.7750000950000002</v>
      </c>
      <c r="F410">
        <v>0.71624922800000002</v>
      </c>
      <c r="G410">
        <v>1.1556471589999999</v>
      </c>
      <c r="H410">
        <v>0.56566697399999999</v>
      </c>
      <c r="I410">
        <v>0.25471106199999999</v>
      </c>
      <c r="J410">
        <v>8.9282602000000003E-2</v>
      </c>
      <c r="K410">
        <v>0.114173174</v>
      </c>
      <c r="L410">
        <v>1.8788902759999999</v>
      </c>
      <c r="M410">
        <v>2017</v>
      </c>
      <c r="N410">
        <v>4.6681518479999999</v>
      </c>
      <c r="O410">
        <v>4.8818483429999997</v>
      </c>
    </row>
    <row r="411" spans="1:15" x14ac:dyDescent="0.25">
      <c r="A411" t="s">
        <v>159</v>
      </c>
      <c r="B411" t="s">
        <v>29</v>
      </c>
      <c r="C411">
        <v>104</v>
      </c>
      <c r="D411">
        <v>4.7350001339999999</v>
      </c>
      <c r="F411">
        <v>0.98970180699999999</v>
      </c>
      <c r="G411">
        <v>0.99747139200000001</v>
      </c>
      <c r="H411">
        <v>0.52018725899999996</v>
      </c>
      <c r="I411">
        <v>0.28211015499999997</v>
      </c>
      <c r="J411">
        <v>0.114381365</v>
      </c>
      <c r="K411">
        <v>0.12863144300000001</v>
      </c>
      <c r="L411">
        <v>1.7021610739999999</v>
      </c>
      <c r="M411">
        <v>2017</v>
      </c>
      <c r="N411">
        <v>4.6448664769999999</v>
      </c>
      <c r="O411">
        <v>4.8251337899999998</v>
      </c>
    </row>
    <row r="412" spans="1:15" x14ac:dyDescent="0.25">
      <c r="A412" t="s">
        <v>134</v>
      </c>
      <c r="B412" t="s">
        <v>29</v>
      </c>
      <c r="C412">
        <v>108</v>
      </c>
      <c r="D412">
        <v>4.691999912</v>
      </c>
      <c r="F412">
        <v>1.156873107</v>
      </c>
      <c r="G412">
        <v>0.711551249</v>
      </c>
      <c r="H412">
        <v>0.63933318900000002</v>
      </c>
      <c r="I412">
        <v>0.249322608</v>
      </c>
      <c r="J412">
        <v>4.8761073000000002E-2</v>
      </c>
      <c r="K412">
        <v>0.38724291300000002</v>
      </c>
      <c r="L412">
        <v>1.4987349510000001</v>
      </c>
      <c r="M412">
        <v>2017</v>
      </c>
      <c r="N412">
        <v>4.5857751169999998</v>
      </c>
      <c r="O412">
        <v>4.7982247080000002</v>
      </c>
    </row>
    <row r="413" spans="1:15" x14ac:dyDescent="0.25">
      <c r="A413" t="s">
        <v>136</v>
      </c>
      <c r="B413" t="s">
        <v>29</v>
      </c>
      <c r="C413">
        <v>117</v>
      </c>
      <c r="D413">
        <v>4.4970002170000001</v>
      </c>
      <c r="F413">
        <v>1.102710485</v>
      </c>
      <c r="G413">
        <v>0.97861319800000002</v>
      </c>
      <c r="H413">
        <v>0.50118046999999999</v>
      </c>
      <c r="I413">
        <v>0.28855553299999998</v>
      </c>
      <c r="J413">
        <v>0.107215755</v>
      </c>
      <c r="K413">
        <v>0.19963726400000001</v>
      </c>
      <c r="L413">
        <v>1.3189072610000001</v>
      </c>
      <c r="M413">
        <v>2017</v>
      </c>
      <c r="N413">
        <v>4.3714090250000002</v>
      </c>
      <c r="O413">
        <v>4.6225914100000001</v>
      </c>
    </row>
    <row r="414" spans="1:15" x14ac:dyDescent="0.25">
      <c r="A414" t="s">
        <v>160</v>
      </c>
      <c r="B414" t="s">
        <v>29</v>
      </c>
      <c r="C414">
        <v>146</v>
      </c>
      <c r="D414">
        <v>3.5929999349999999</v>
      </c>
      <c r="F414">
        <v>0.59168344699999997</v>
      </c>
      <c r="G414">
        <v>0.93538224699999994</v>
      </c>
      <c r="H414">
        <v>0.31008091599999998</v>
      </c>
      <c r="I414">
        <v>0.249463722</v>
      </c>
      <c r="J414">
        <v>5.6767422999999997E-2</v>
      </c>
      <c r="K414">
        <v>0.104125209</v>
      </c>
      <c r="L414">
        <v>1.345600605</v>
      </c>
      <c r="M414">
        <v>2017</v>
      </c>
      <c r="N414">
        <v>3.4932495499999998</v>
      </c>
      <c r="O414">
        <v>3.69275032</v>
      </c>
    </row>
    <row r="415" spans="1:15" x14ac:dyDescent="0.25">
      <c r="A415" t="s">
        <v>180</v>
      </c>
      <c r="B415" t="s">
        <v>29</v>
      </c>
      <c r="C415">
        <v>152</v>
      </c>
      <c r="D415">
        <v>3.4619998930000002</v>
      </c>
      <c r="F415">
        <v>0.77715313399999997</v>
      </c>
      <c r="G415">
        <v>0.396102607</v>
      </c>
      <c r="H415">
        <v>0.50053334199999999</v>
      </c>
      <c r="I415">
        <v>8.1539445000000002E-2</v>
      </c>
      <c r="J415">
        <v>0.151347131</v>
      </c>
      <c r="K415">
        <v>0.49366372800000002</v>
      </c>
      <c r="L415">
        <v>1.0615735049999999</v>
      </c>
      <c r="M415">
        <v>2017</v>
      </c>
      <c r="N415">
        <v>3.2603312299999998</v>
      </c>
      <c r="O415">
        <v>3.6636685569999998</v>
      </c>
    </row>
    <row r="416" spans="1:15" x14ac:dyDescent="0.25">
      <c r="A416" t="s">
        <v>30</v>
      </c>
      <c r="B416" t="s">
        <v>31</v>
      </c>
      <c r="C416">
        <v>12</v>
      </c>
      <c r="D416">
        <v>7.0789999960000003</v>
      </c>
      <c r="F416">
        <v>1.109706283</v>
      </c>
      <c r="G416">
        <v>1.416403651</v>
      </c>
      <c r="H416">
        <v>0.75950926500000004</v>
      </c>
      <c r="I416">
        <v>0.58013165</v>
      </c>
      <c r="J416">
        <v>0.100106589</v>
      </c>
      <c r="K416">
        <v>0.21461322899999999</v>
      </c>
      <c r="L416">
        <v>2.898639202</v>
      </c>
      <c r="M416">
        <v>2017</v>
      </c>
      <c r="N416">
        <v>6.989888326</v>
      </c>
      <c r="O416">
        <v>7.1681116659999997</v>
      </c>
    </row>
    <row r="417" spans="1:15" x14ac:dyDescent="0.25">
      <c r="A417" t="s">
        <v>47</v>
      </c>
      <c r="B417" t="s">
        <v>31</v>
      </c>
      <c r="C417">
        <v>20</v>
      </c>
      <c r="D417">
        <v>6.6519999500000004</v>
      </c>
      <c r="F417">
        <v>1.25278461</v>
      </c>
      <c r="G417">
        <v>1.2840249539999999</v>
      </c>
      <c r="H417">
        <v>0.81947970400000003</v>
      </c>
      <c r="I417">
        <v>0.37689527900000003</v>
      </c>
      <c r="J417">
        <v>8.2287981999999996E-2</v>
      </c>
      <c r="K417">
        <v>0.32666242099999998</v>
      </c>
      <c r="L417">
        <v>2.5095858569999998</v>
      </c>
      <c r="M417">
        <v>2017</v>
      </c>
      <c r="N417">
        <v>6.5647493409999997</v>
      </c>
      <c r="O417">
        <v>6.7392505600000003</v>
      </c>
    </row>
    <row r="418" spans="1:15" x14ac:dyDescent="0.25">
      <c r="A418" t="s">
        <v>35</v>
      </c>
      <c r="B418" t="s">
        <v>31</v>
      </c>
      <c r="C418">
        <v>22</v>
      </c>
      <c r="D418">
        <v>6.6350002290000001</v>
      </c>
      <c r="F418">
        <v>1.1073532100000001</v>
      </c>
      <c r="G418">
        <v>1.4313060049999999</v>
      </c>
      <c r="H418">
        <v>0.616552353</v>
      </c>
      <c r="I418">
        <v>0.437453747</v>
      </c>
      <c r="J418">
        <v>0.111092761</v>
      </c>
      <c r="K418">
        <v>0.16234989499999999</v>
      </c>
      <c r="L418">
        <v>2.7692670819999998</v>
      </c>
      <c r="M418">
        <v>2017</v>
      </c>
      <c r="N418">
        <v>6.544530956</v>
      </c>
      <c r="O418">
        <v>6.7254695020000002</v>
      </c>
    </row>
    <row r="419" spans="1:15" x14ac:dyDescent="0.25">
      <c r="A419" t="s">
        <v>50</v>
      </c>
      <c r="B419" t="s">
        <v>31</v>
      </c>
      <c r="C419">
        <v>24</v>
      </c>
      <c r="D419">
        <v>6.5989999770000001</v>
      </c>
      <c r="F419">
        <v>1.1852954630000001</v>
      </c>
      <c r="G419">
        <v>1.4404511449999999</v>
      </c>
      <c r="H419">
        <v>0.69513708399999996</v>
      </c>
      <c r="I419">
        <v>0.49451920399999999</v>
      </c>
      <c r="J419">
        <v>5.9739887999999998E-2</v>
      </c>
      <c r="K419">
        <v>0.10945706099999999</v>
      </c>
      <c r="L419">
        <v>2.6140053270000001</v>
      </c>
      <c r="M419">
        <v>2017</v>
      </c>
      <c r="N419">
        <v>6.5079148680000003</v>
      </c>
      <c r="O419">
        <v>6.6900850859999998</v>
      </c>
    </row>
    <row r="420" spans="1:15" x14ac:dyDescent="0.25">
      <c r="A420" t="s">
        <v>33</v>
      </c>
      <c r="B420" t="s">
        <v>31</v>
      </c>
      <c r="C420">
        <v>25</v>
      </c>
      <c r="D420">
        <v>6.5780000689999998</v>
      </c>
      <c r="F420">
        <v>1.153183818</v>
      </c>
      <c r="G420">
        <v>1.21086216</v>
      </c>
      <c r="H420">
        <v>0.70997899799999997</v>
      </c>
      <c r="I420">
        <v>0.41273000799999998</v>
      </c>
      <c r="J420">
        <v>0.132774115</v>
      </c>
      <c r="K420">
        <v>0.12099043299999999</v>
      </c>
      <c r="L420">
        <v>2.837154865</v>
      </c>
      <c r="M420">
        <v>2017</v>
      </c>
      <c r="N420">
        <v>6.4848512300000003</v>
      </c>
      <c r="O420">
        <v>6.6711489080000002</v>
      </c>
    </row>
    <row r="421" spans="1:15" x14ac:dyDescent="0.25">
      <c r="A421" t="s">
        <v>53</v>
      </c>
      <c r="B421" t="s">
        <v>31</v>
      </c>
      <c r="C421">
        <v>28</v>
      </c>
      <c r="D421">
        <v>6.4539999960000003</v>
      </c>
      <c r="F421">
        <v>1.2175596950000001</v>
      </c>
      <c r="G421">
        <v>1.4122278690000001</v>
      </c>
      <c r="H421">
        <v>0.71921682399999998</v>
      </c>
      <c r="I421">
        <v>0.57939225400000005</v>
      </c>
      <c r="J421">
        <v>0.17806187300000001</v>
      </c>
      <c r="K421">
        <v>0.17509692900000001</v>
      </c>
      <c r="L421">
        <v>2.1724095339999998</v>
      </c>
      <c r="M421">
        <v>2017</v>
      </c>
      <c r="N421">
        <v>6.362093775</v>
      </c>
      <c r="O421">
        <v>6.5459062179999998</v>
      </c>
    </row>
    <row r="422" spans="1:15" x14ac:dyDescent="0.25">
      <c r="A422" t="s">
        <v>65</v>
      </c>
      <c r="B422" t="s">
        <v>31</v>
      </c>
      <c r="C422">
        <v>29</v>
      </c>
      <c r="D422">
        <v>6.4539999960000003</v>
      </c>
      <c r="F422">
        <v>0.87200194600000003</v>
      </c>
      <c r="G422">
        <v>1.255585194</v>
      </c>
      <c r="H422">
        <v>0.54023999</v>
      </c>
      <c r="I422">
        <v>0.53131061800000001</v>
      </c>
      <c r="J422">
        <v>7.7223279000000006E-2</v>
      </c>
      <c r="K422">
        <v>0.28348839300000001</v>
      </c>
      <c r="L422">
        <v>2.8938910959999999</v>
      </c>
      <c r="M422">
        <v>2017</v>
      </c>
      <c r="N422">
        <v>6.3411260199999999</v>
      </c>
      <c r="O422">
        <v>6.5668739729999999</v>
      </c>
    </row>
    <row r="423" spans="1:15" x14ac:dyDescent="0.25">
      <c r="A423" t="s">
        <v>45</v>
      </c>
      <c r="B423" t="s">
        <v>31</v>
      </c>
      <c r="C423">
        <v>30</v>
      </c>
      <c r="D423">
        <v>6.4520001410000001</v>
      </c>
      <c r="F423">
        <v>1.2337484359999999</v>
      </c>
      <c r="G423">
        <v>1.3731925490000001</v>
      </c>
      <c r="H423">
        <v>0.70615613499999996</v>
      </c>
      <c r="I423">
        <v>0.55002683399999996</v>
      </c>
      <c r="J423">
        <v>7.0983924000000004E-2</v>
      </c>
      <c r="K423">
        <v>0.210556939</v>
      </c>
      <c r="L423">
        <v>2.3071999550000002</v>
      </c>
      <c r="M423">
        <v>2017</v>
      </c>
      <c r="N423">
        <v>6.3468695659999996</v>
      </c>
      <c r="O423">
        <v>6.5571307159999996</v>
      </c>
    </row>
    <row r="424" spans="1:15" x14ac:dyDescent="0.25">
      <c r="A424" t="s">
        <v>54</v>
      </c>
      <c r="B424" t="s">
        <v>31</v>
      </c>
      <c r="C424">
        <v>36</v>
      </c>
      <c r="D424">
        <v>6.3569998740000004</v>
      </c>
      <c r="F424">
        <v>1.070622325</v>
      </c>
      <c r="G424">
        <v>1.4021829370000001</v>
      </c>
      <c r="H424">
        <v>0.59502792400000004</v>
      </c>
      <c r="I424">
        <v>0.47748741500000003</v>
      </c>
      <c r="J424">
        <v>4.6668741999999999E-2</v>
      </c>
      <c r="K424">
        <v>0.14901447300000001</v>
      </c>
      <c r="L424">
        <v>2.616068125</v>
      </c>
      <c r="M424">
        <v>2017</v>
      </c>
      <c r="N424">
        <v>6.2619796939999999</v>
      </c>
      <c r="O424">
        <v>6.4520200540000001</v>
      </c>
    </row>
    <row r="425" spans="1:15" x14ac:dyDescent="0.25">
      <c r="A425" t="s">
        <v>63</v>
      </c>
      <c r="B425" t="s">
        <v>31</v>
      </c>
      <c r="C425">
        <v>38</v>
      </c>
      <c r="D425">
        <v>6.1680002209999998</v>
      </c>
      <c r="F425">
        <v>1.361355901</v>
      </c>
      <c r="G425">
        <v>1.3802285190000001</v>
      </c>
      <c r="H425">
        <v>0.51998329200000004</v>
      </c>
      <c r="I425">
        <v>0.51863074300000001</v>
      </c>
      <c r="J425">
        <v>8.9648160000000005E-3</v>
      </c>
      <c r="K425">
        <v>0.32529646200000001</v>
      </c>
      <c r="L425">
        <v>2.0532474519999999</v>
      </c>
      <c r="M425">
        <v>2017</v>
      </c>
      <c r="N425">
        <v>5.9544665520000004</v>
      </c>
      <c r="O425">
        <v>6.3815338910000001</v>
      </c>
    </row>
    <row r="426" spans="1:15" x14ac:dyDescent="0.25">
      <c r="A426" t="s">
        <v>79</v>
      </c>
      <c r="B426" t="s">
        <v>31</v>
      </c>
      <c r="C426">
        <v>43</v>
      </c>
      <c r="D426">
        <v>6.0710000989999999</v>
      </c>
      <c r="F426">
        <v>0.73729920400000004</v>
      </c>
      <c r="G426">
        <v>1.2872157099999999</v>
      </c>
      <c r="H426">
        <v>0.653095961</v>
      </c>
      <c r="I426">
        <v>0.447551847</v>
      </c>
      <c r="J426">
        <v>0.13068798200000001</v>
      </c>
      <c r="K426">
        <v>0.30167421700000002</v>
      </c>
      <c r="L426">
        <v>2.5139305589999998</v>
      </c>
      <c r="M426">
        <v>2017</v>
      </c>
      <c r="N426">
        <v>5.9554165980000002</v>
      </c>
      <c r="O426">
        <v>6.1865835999999996</v>
      </c>
    </row>
    <row r="427" spans="1:15" x14ac:dyDescent="0.25">
      <c r="A427" t="s">
        <v>70</v>
      </c>
      <c r="B427" t="s">
        <v>31</v>
      </c>
      <c r="C427">
        <v>44</v>
      </c>
      <c r="D427">
        <v>6.0079998970000004</v>
      </c>
      <c r="F427">
        <v>1.0008203980000001</v>
      </c>
      <c r="G427">
        <v>1.286168814</v>
      </c>
      <c r="H427">
        <v>0.68563622199999996</v>
      </c>
      <c r="I427">
        <v>0.45519819900000003</v>
      </c>
      <c r="J427">
        <v>0.140134647</v>
      </c>
      <c r="K427">
        <v>0.150112465</v>
      </c>
      <c r="L427">
        <v>2.2903525830000002</v>
      </c>
      <c r="M427">
        <v>2017</v>
      </c>
      <c r="N427">
        <v>5.9101521190000001</v>
      </c>
      <c r="O427">
        <v>6.1058476749999997</v>
      </c>
    </row>
    <row r="428" spans="1:15" x14ac:dyDescent="0.25">
      <c r="A428" t="s">
        <v>64</v>
      </c>
      <c r="B428" t="s">
        <v>31</v>
      </c>
      <c r="C428">
        <v>45</v>
      </c>
      <c r="D428">
        <v>6.0029997829999999</v>
      </c>
      <c r="F428">
        <v>0.909784496</v>
      </c>
      <c r="G428">
        <v>1.1821250919999999</v>
      </c>
      <c r="H428">
        <v>0.59601855299999995</v>
      </c>
      <c r="I428">
        <v>0.43245253</v>
      </c>
      <c r="J428">
        <v>8.9980959999999999E-2</v>
      </c>
      <c r="K428">
        <v>7.8257985000000002E-2</v>
      </c>
      <c r="L428">
        <v>2.7145938869999999</v>
      </c>
      <c r="M428">
        <v>2017</v>
      </c>
      <c r="N428">
        <v>5.8973644429999998</v>
      </c>
      <c r="O428">
        <v>6.1086351219999999</v>
      </c>
    </row>
    <row r="429" spans="1:15" x14ac:dyDescent="0.25">
      <c r="A429" t="s">
        <v>73</v>
      </c>
      <c r="B429" t="s">
        <v>31</v>
      </c>
      <c r="C429">
        <v>58</v>
      </c>
      <c r="D429">
        <v>5.8229999540000001</v>
      </c>
      <c r="F429">
        <v>0.83375656600000003</v>
      </c>
      <c r="G429">
        <v>1.2276190520000001</v>
      </c>
      <c r="H429">
        <v>0.47363024999999997</v>
      </c>
      <c r="I429">
        <v>0.55873292699999999</v>
      </c>
      <c r="J429">
        <v>6.0477726000000002E-2</v>
      </c>
      <c r="K429">
        <v>0.22556072499999999</v>
      </c>
      <c r="L429">
        <v>2.4432790280000001</v>
      </c>
      <c r="M429">
        <v>2017</v>
      </c>
      <c r="N429">
        <v>5.7420230060000002</v>
      </c>
      <c r="O429">
        <v>5.9039769030000002</v>
      </c>
    </row>
    <row r="430" spans="1:15" x14ac:dyDescent="0.25">
      <c r="A430" t="s">
        <v>80</v>
      </c>
      <c r="B430" t="s">
        <v>31</v>
      </c>
      <c r="C430">
        <v>63</v>
      </c>
      <c r="D430">
        <v>5.7150001530000001</v>
      </c>
      <c r="F430">
        <v>1.0352252719999999</v>
      </c>
      <c r="G430">
        <v>1.218770385</v>
      </c>
      <c r="H430">
        <v>0.63016611300000003</v>
      </c>
      <c r="I430">
        <v>0.45000287900000002</v>
      </c>
      <c r="J430">
        <v>4.7049087000000003E-2</v>
      </c>
      <c r="K430">
        <v>0.126819715</v>
      </c>
      <c r="L430">
        <v>2.2072694300000002</v>
      </c>
      <c r="M430">
        <v>2017</v>
      </c>
      <c r="N430">
        <v>5.6180535269999998</v>
      </c>
      <c r="O430">
        <v>5.8119467790000003</v>
      </c>
    </row>
    <row r="431" spans="1:15" x14ac:dyDescent="0.25">
      <c r="A431" t="s">
        <v>75</v>
      </c>
      <c r="B431" t="s">
        <v>31</v>
      </c>
      <c r="C431">
        <v>70</v>
      </c>
      <c r="D431">
        <v>5.4930000310000002</v>
      </c>
      <c r="F431">
        <v>0.93253731699999998</v>
      </c>
      <c r="G431">
        <v>1.50728488</v>
      </c>
      <c r="H431">
        <v>0.57925069299999998</v>
      </c>
      <c r="I431">
        <v>0.47350779199999998</v>
      </c>
      <c r="J431">
        <v>9.1065912999999998E-2</v>
      </c>
      <c r="K431">
        <v>0.224150658</v>
      </c>
      <c r="L431">
        <v>1.6853334900000001</v>
      </c>
      <c r="M431">
        <v>2017</v>
      </c>
      <c r="N431">
        <v>5.4086187910000003</v>
      </c>
      <c r="O431">
        <v>5.5773812700000001</v>
      </c>
    </row>
    <row r="432" spans="1:15" x14ac:dyDescent="0.25">
      <c r="A432" t="s">
        <v>87</v>
      </c>
      <c r="B432" t="s">
        <v>31</v>
      </c>
      <c r="C432">
        <v>76</v>
      </c>
      <c r="D432">
        <v>5.3109998699999998</v>
      </c>
      <c r="F432">
        <v>0.92557930899999996</v>
      </c>
      <c r="G432">
        <v>1.3682180639999999</v>
      </c>
      <c r="H432">
        <v>0.641022384</v>
      </c>
      <c r="I432">
        <v>0.47430723899999999</v>
      </c>
      <c r="J432">
        <v>5.5267781000000002E-2</v>
      </c>
      <c r="K432">
        <v>0.23381833699999999</v>
      </c>
      <c r="L432">
        <v>1.612325668</v>
      </c>
      <c r="M432">
        <v>2017</v>
      </c>
      <c r="N432">
        <v>5.0406010119999998</v>
      </c>
      <c r="O432">
        <v>5.5813987279999999</v>
      </c>
    </row>
    <row r="433" spans="1:15" x14ac:dyDescent="0.25">
      <c r="A433" t="s">
        <v>42</v>
      </c>
      <c r="B433" t="s">
        <v>31</v>
      </c>
      <c r="C433">
        <v>82</v>
      </c>
      <c r="D433">
        <v>5.25</v>
      </c>
      <c r="F433">
        <v>1.1284312009999999</v>
      </c>
      <c r="G433">
        <v>1.431337595</v>
      </c>
      <c r="H433">
        <v>0.61714422700000005</v>
      </c>
      <c r="I433">
        <v>0.15399712300000001</v>
      </c>
      <c r="J433">
        <v>6.4491122999999997E-2</v>
      </c>
      <c r="K433">
        <v>6.5019629999999995E-2</v>
      </c>
      <c r="L433">
        <v>1.7894637579999999</v>
      </c>
      <c r="M433">
        <v>2017</v>
      </c>
      <c r="N433">
        <v>5.1299680539999999</v>
      </c>
      <c r="O433">
        <v>5.3700319460000001</v>
      </c>
    </row>
    <row r="434" spans="1:15" x14ac:dyDescent="0.25">
      <c r="A434" t="s">
        <v>122</v>
      </c>
      <c r="B434" t="s">
        <v>31</v>
      </c>
      <c r="C434">
        <v>86</v>
      </c>
      <c r="D434">
        <v>5.2300000190000002</v>
      </c>
      <c r="F434">
        <v>1.0793738369999999</v>
      </c>
      <c r="G434">
        <v>1.4024167059999999</v>
      </c>
      <c r="H434">
        <v>0.57487374499999999</v>
      </c>
      <c r="I434">
        <v>0.55258983399999995</v>
      </c>
      <c r="J434">
        <v>0.113945253</v>
      </c>
      <c r="K434">
        <v>0.18696784999999999</v>
      </c>
      <c r="L434">
        <v>1.31946516</v>
      </c>
      <c r="M434">
        <v>2017</v>
      </c>
      <c r="N434">
        <v>5.1109391530000003</v>
      </c>
      <c r="O434">
        <v>5.3490608850000001</v>
      </c>
    </row>
    <row r="435" spans="1:15" x14ac:dyDescent="0.25">
      <c r="A435" t="s">
        <v>129</v>
      </c>
      <c r="B435" t="s">
        <v>31</v>
      </c>
      <c r="C435">
        <v>91</v>
      </c>
      <c r="D435">
        <v>5.1810002329999998</v>
      </c>
      <c r="F435">
        <v>0.73057311800000002</v>
      </c>
      <c r="G435">
        <v>1.143944979</v>
      </c>
      <c r="H435">
        <v>0.58256947999999997</v>
      </c>
      <c r="I435">
        <v>0.34807986000000002</v>
      </c>
      <c r="J435">
        <v>7.3345453000000005E-2</v>
      </c>
      <c r="K435">
        <v>0.23618887399999999</v>
      </c>
      <c r="L435">
        <v>2.0658111570000002</v>
      </c>
      <c r="M435">
        <v>2017</v>
      </c>
      <c r="N435">
        <v>5.0604176689999996</v>
      </c>
      <c r="O435">
        <v>5.301582797</v>
      </c>
    </row>
    <row r="436" spans="1:15" x14ac:dyDescent="0.25">
      <c r="A436" t="s">
        <v>143</v>
      </c>
      <c r="B436" t="s">
        <v>31</v>
      </c>
      <c r="C436">
        <v>145</v>
      </c>
      <c r="D436">
        <v>3.6029999259999999</v>
      </c>
      <c r="F436">
        <v>0.36861026299999999</v>
      </c>
      <c r="G436">
        <v>0.640449822</v>
      </c>
      <c r="H436">
        <v>0.27732113000000003</v>
      </c>
      <c r="I436">
        <v>3.0369857E-2</v>
      </c>
      <c r="J436">
        <v>9.9872150000000007E-2</v>
      </c>
      <c r="K436">
        <v>0.489203781</v>
      </c>
      <c r="L436">
        <v>1.697167635</v>
      </c>
      <c r="M436">
        <v>2017</v>
      </c>
      <c r="N436">
        <v>3.4712850529999999</v>
      </c>
      <c r="O436">
        <v>3.7347147980000002</v>
      </c>
    </row>
    <row r="437" spans="1:15" x14ac:dyDescent="0.25">
      <c r="A437" t="s">
        <v>68</v>
      </c>
      <c r="B437" t="s">
        <v>60</v>
      </c>
      <c r="C437">
        <v>51</v>
      </c>
      <c r="D437">
        <v>5.920000076</v>
      </c>
      <c r="F437">
        <v>1.416915178</v>
      </c>
      <c r="G437">
        <v>1.436337829</v>
      </c>
      <c r="H437">
        <v>0.91347587100000005</v>
      </c>
      <c r="I437">
        <v>0.50562554599999998</v>
      </c>
      <c r="J437">
        <v>0.16376073699999999</v>
      </c>
      <c r="K437">
        <v>0.120572768</v>
      </c>
      <c r="L437">
        <v>1.3632235530000001</v>
      </c>
      <c r="M437">
        <v>2017</v>
      </c>
      <c r="N437">
        <v>5.8492807080000002</v>
      </c>
      <c r="O437">
        <v>5.9907194449999999</v>
      </c>
    </row>
    <row r="438" spans="1:15" x14ac:dyDescent="0.25">
      <c r="A438" t="s">
        <v>69</v>
      </c>
      <c r="B438" t="s">
        <v>60</v>
      </c>
      <c r="C438">
        <v>55</v>
      </c>
      <c r="D438">
        <v>5.8379998210000004</v>
      </c>
      <c r="F438">
        <v>1.401678443</v>
      </c>
      <c r="G438">
        <v>1.1282744410000001</v>
      </c>
      <c r="H438">
        <v>0.90021407600000003</v>
      </c>
      <c r="I438">
        <v>0.25792166599999999</v>
      </c>
      <c r="J438">
        <v>6.3282669E-2</v>
      </c>
      <c r="K438">
        <v>0.206674367</v>
      </c>
      <c r="L438">
        <v>1.8803780080000001</v>
      </c>
      <c r="M438">
        <v>2017</v>
      </c>
      <c r="N438">
        <v>5.7534406130000004</v>
      </c>
      <c r="O438">
        <v>5.9225590280000002</v>
      </c>
    </row>
    <row r="439" spans="1:15" x14ac:dyDescent="0.25">
      <c r="A439" t="s">
        <v>108</v>
      </c>
      <c r="B439" t="s">
        <v>60</v>
      </c>
      <c r="C439">
        <v>79</v>
      </c>
      <c r="D439">
        <v>5.2729997629999996</v>
      </c>
      <c r="F439">
        <v>1.0811657910000001</v>
      </c>
      <c r="G439">
        <v>1.160837412</v>
      </c>
      <c r="H439">
        <v>0.74141550099999998</v>
      </c>
      <c r="I439">
        <v>0.47278770799999997</v>
      </c>
      <c r="J439">
        <v>2.2794274999999999E-2</v>
      </c>
      <c r="K439">
        <v>2.8806841E-2</v>
      </c>
      <c r="L439">
        <v>1.7649385930000001</v>
      </c>
      <c r="M439">
        <v>2017</v>
      </c>
      <c r="N439">
        <v>5.2267214370000001</v>
      </c>
      <c r="O439">
        <v>5.3192780900000001</v>
      </c>
    </row>
    <row r="440" spans="1:15" x14ac:dyDescent="0.25">
      <c r="A440" t="s">
        <v>124</v>
      </c>
      <c r="B440" t="s">
        <v>60</v>
      </c>
      <c r="C440">
        <v>100</v>
      </c>
      <c r="D440">
        <v>4.954999924</v>
      </c>
      <c r="F440">
        <v>1.0272358660000001</v>
      </c>
      <c r="G440">
        <v>1.4930112360000001</v>
      </c>
      <c r="H440">
        <v>0.557783484</v>
      </c>
      <c r="I440">
        <v>0.39414396899999998</v>
      </c>
      <c r="J440">
        <v>3.2902289000000001E-2</v>
      </c>
      <c r="K440">
        <v>0.33846422999999998</v>
      </c>
      <c r="L440">
        <v>1.1112923619999999</v>
      </c>
      <c r="M440">
        <v>2017</v>
      </c>
      <c r="N440">
        <v>4.8883203379999998</v>
      </c>
      <c r="O440">
        <v>5.0216795090000002</v>
      </c>
    </row>
    <row r="441" spans="1:15" x14ac:dyDescent="0.25">
      <c r="A441" t="s">
        <v>51</v>
      </c>
      <c r="B441" t="s">
        <v>52</v>
      </c>
      <c r="C441">
        <v>23</v>
      </c>
      <c r="D441">
        <v>6.6090002060000002</v>
      </c>
      <c r="F441">
        <v>1.352682352</v>
      </c>
      <c r="G441">
        <v>1.433885217</v>
      </c>
      <c r="H441">
        <v>0.75444400300000003</v>
      </c>
      <c r="I441">
        <v>0.49094617400000001</v>
      </c>
      <c r="J441">
        <v>3.6872927E-2</v>
      </c>
      <c r="K441">
        <v>8.8106759000000007E-2</v>
      </c>
      <c r="L441">
        <v>2.451861858</v>
      </c>
      <c r="M441">
        <v>2017</v>
      </c>
      <c r="N441">
        <v>6.5341379489999998</v>
      </c>
      <c r="O441">
        <v>6.6838624629999996</v>
      </c>
    </row>
    <row r="442" spans="1:15" x14ac:dyDescent="0.25">
      <c r="A442" t="s">
        <v>67</v>
      </c>
      <c r="B442" t="s">
        <v>52</v>
      </c>
      <c r="C442">
        <v>40</v>
      </c>
      <c r="D442">
        <v>6.0980000499999996</v>
      </c>
      <c r="F442">
        <v>1.325393558</v>
      </c>
      <c r="G442">
        <v>1.505059242</v>
      </c>
      <c r="H442">
        <v>0.71273291100000002</v>
      </c>
      <c r="I442">
        <v>0.295817465</v>
      </c>
      <c r="J442">
        <v>2.4210852000000001E-2</v>
      </c>
      <c r="K442">
        <v>0.136544481</v>
      </c>
      <c r="L442">
        <v>2.0977766510000002</v>
      </c>
      <c r="M442">
        <v>2017</v>
      </c>
      <c r="N442">
        <v>6.0186516870000002</v>
      </c>
      <c r="O442">
        <v>6.1773484119999997</v>
      </c>
    </row>
    <row r="443" spans="1:15" x14ac:dyDescent="0.25">
      <c r="A443" t="s">
        <v>82</v>
      </c>
      <c r="B443" t="s">
        <v>52</v>
      </c>
      <c r="C443">
        <v>46</v>
      </c>
      <c r="D443">
        <v>5.9730000499999996</v>
      </c>
      <c r="F443">
        <v>1.2917878629999999</v>
      </c>
      <c r="G443">
        <v>1.4457119700000001</v>
      </c>
      <c r="H443">
        <v>0.699475348</v>
      </c>
      <c r="I443">
        <v>0.52034211200000002</v>
      </c>
      <c r="J443">
        <v>5.9307805999999998E-2</v>
      </c>
      <c r="K443">
        <v>0.15846596700000001</v>
      </c>
      <c r="L443">
        <v>1.7977228160000001</v>
      </c>
      <c r="M443">
        <v>2017</v>
      </c>
      <c r="N443">
        <v>5.8920917580000003</v>
      </c>
      <c r="O443">
        <v>6.0539083409999996</v>
      </c>
    </row>
    <row r="444" spans="1:15" x14ac:dyDescent="0.25">
      <c r="A444" t="s">
        <v>66</v>
      </c>
      <c r="B444" t="s">
        <v>52</v>
      </c>
      <c r="C444">
        <v>47</v>
      </c>
      <c r="D444">
        <v>5.9710001950000002</v>
      </c>
      <c r="F444">
        <v>0.78644108800000001</v>
      </c>
      <c r="G444">
        <v>1.54896915</v>
      </c>
      <c r="H444">
        <v>0.498272628</v>
      </c>
      <c r="I444">
        <v>0.65824866299999996</v>
      </c>
      <c r="J444">
        <v>0.24652822299999999</v>
      </c>
      <c r="K444">
        <v>0.41598364700000001</v>
      </c>
      <c r="L444">
        <v>1.8169136050000001</v>
      </c>
      <c r="M444">
        <v>2017</v>
      </c>
      <c r="N444">
        <v>5.8764628160000001</v>
      </c>
      <c r="O444">
        <v>6.0655375730000003</v>
      </c>
    </row>
    <row r="445" spans="1:15" x14ac:dyDescent="0.25">
      <c r="A445" t="s">
        <v>86</v>
      </c>
      <c r="B445" t="s">
        <v>52</v>
      </c>
      <c r="C445">
        <v>49</v>
      </c>
      <c r="D445">
        <v>5.9629998210000004</v>
      </c>
      <c r="F445">
        <v>1.2817780969999999</v>
      </c>
      <c r="G445">
        <v>1.469282389</v>
      </c>
      <c r="H445">
        <v>0.54734933399999997</v>
      </c>
      <c r="I445">
        <v>0.37378311199999997</v>
      </c>
      <c r="J445">
        <v>3.2962880999999999E-2</v>
      </c>
      <c r="K445">
        <v>5.2263822000000001E-2</v>
      </c>
      <c r="L445">
        <v>2.2056074140000002</v>
      </c>
      <c r="M445">
        <v>2017</v>
      </c>
      <c r="N445">
        <v>5.8957247339999999</v>
      </c>
      <c r="O445">
        <v>6.0302749069999999</v>
      </c>
    </row>
    <row r="446" spans="1:15" x14ac:dyDescent="0.25">
      <c r="A446" t="s">
        <v>78</v>
      </c>
      <c r="B446" t="s">
        <v>52</v>
      </c>
      <c r="C446">
        <v>52</v>
      </c>
      <c r="D446">
        <v>5.9019999500000004</v>
      </c>
      <c r="F446">
        <v>1.3145823480000001</v>
      </c>
      <c r="G446">
        <v>1.473516107</v>
      </c>
      <c r="H446">
        <v>0.62894994000000004</v>
      </c>
      <c r="I446">
        <v>0.234231785</v>
      </c>
      <c r="J446">
        <v>1.1865643E-2</v>
      </c>
      <c r="K446">
        <v>1.0164657000000001E-2</v>
      </c>
      <c r="L446">
        <v>2.2284405230000002</v>
      </c>
      <c r="M446">
        <v>2017</v>
      </c>
      <c r="N446">
        <v>5.8213302589999998</v>
      </c>
      <c r="O446">
        <v>5.9826696410000002</v>
      </c>
    </row>
    <row r="447" spans="1:15" x14ac:dyDescent="0.25">
      <c r="A447" t="s">
        <v>113</v>
      </c>
      <c r="B447" t="s">
        <v>52</v>
      </c>
      <c r="C447">
        <v>54</v>
      </c>
      <c r="D447">
        <v>5.8499999049999998</v>
      </c>
      <c r="F447">
        <v>1.260748625</v>
      </c>
      <c r="G447">
        <v>1.404714942</v>
      </c>
      <c r="H447">
        <v>0.63856697100000004</v>
      </c>
      <c r="I447">
        <v>0.32570791199999999</v>
      </c>
      <c r="J447">
        <v>7.3842726999999997E-2</v>
      </c>
      <c r="K447">
        <v>0.15307478599999999</v>
      </c>
      <c r="L447">
        <v>1.993655205</v>
      </c>
      <c r="M447">
        <v>2017</v>
      </c>
      <c r="N447">
        <v>5.779736271</v>
      </c>
      <c r="O447">
        <v>5.9202635380000004</v>
      </c>
    </row>
    <row r="448" spans="1:15" x14ac:dyDescent="0.25">
      <c r="A448" t="s">
        <v>74</v>
      </c>
      <c r="B448" t="s">
        <v>52</v>
      </c>
      <c r="C448">
        <v>56</v>
      </c>
      <c r="D448">
        <v>5.8379998210000004</v>
      </c>
      <c r="F448">
        <v>0.72887062999999996</v>
      </c>
      <c r="G448">
        <v>1.2518255709999999</v>
      </c>
      <c r="H448">
        <v>0.58946520099999999</v>
      </c>
      <c r="I448">
        <v>0.240729049</v>
      </c>
      <c r="J448">
        <v>1.0091286E-2</v>
      </c>
      <c r="K448">
        <v>0.20877912600000001</v>
      </c>
      <c r="L448">
        <v>2.8078083989999998</v>
      </c>
      <c r="M448">
        <v>2017</v>
      </c>
      <c r="N448">
        <v>5.767628803</v>
      </c>
      <c r="O448">
        <v>5.9083708379999997</v>
      </c>
    </row>
    <row r="449" spans="1:15" x14ac:dyDescent="0.25">
      <c r="A449" t="s">
        <v>110</v>
      </c>
      <c r="B449" t="s">
        <v>52</v>
      </c>
      <c r="C449">
        <v>57</v>
      </c>
      <c r="D449">
        <v>5.8249998090000004</v>
      </c>
      <c r="F449">
        <v>1.217683911</v>
      </c>
      <c r="G449">
        <v>1.15009129</v>
      </c>
      <c r="H449">
        <v>0.68515831199999999</v>
      </c>
      <c r="I449">
        <v>0.45700374199999999</v>
      </c>
      <c r="J449">
        <v>4.3879009999999996E-3</v>
      </c>
      <c r="K449">
        <v>0.13351991799999999</v>
      </c>
      <c r="L449">
        <v>2.176831484</v>
      </c>
      <c r="M449">
        <v>2017</v>
      </c>
      <c r="N449">
        <v>5.7303054619999996</v>
      </c>
      <c r="O449">
        <v>5.9196941570000003</v>
      </c>
    </row>
    <row r="450" spans="1:15" x14ac:dyDescent="0.25">
      <c r="A450" t="s">
        <v>92</v>
      </c>
      <c r="B450" t="s">
        <v>52</v>
      </c>
      <c r="C450">
        <v>59</v>
      </c>
      <c r="D450">
        <v>5.8220000269999996</v>
      </c>
      <c r="F450">
        <v>1.1307767630000001</v>
      </c>
      <c r="G450">
        <v>1.4931491610000001</v>
      </c>
      <c r="H450">
        <v>0.43772608000000002</v>
      </c>
      <c r="I450">
        <v>0.41827192899999999</v>
      </c>
      <c r="J450">
        <v>0.25927033999999999</v>
      </c>
      <c r="K450">
        <v>0.24992498799999999</v>
      </c>
      <c r="L450">
        <v>1.832909822</v>
      </c>
      <c r="M450">
        <v>2017</v>
      </c>
      <c r="N450">
        <v>5.7588191780000004</v>
      </c>
      <c r="O450">
        <v>5.8851808759999997</v>
      </c>
    </row>
    <row r="451" spans="1:15" x14ac:dyDescent="0.25">
      <c r="A451" t="s">
        <v>76</v>
      </c>
      <c r="B451" t="s">
        <v>52</v>
      </c>
      <c r="C451">
        <v>60</v>
      </c>
      <c r="D451">
        <v>5.8189997670000002</v>
      </c>
      <c r="F451">
        <v>1.2845562699999999</v>
      </c>
      <c r="G451">
        <v>1.384369016</v>
      </c>
      <c r="H451">
        <v>0.60604155100000001</v>
      </c>
      <c r="I451">
        <v>0.437454283</v>
      </c>
      <c r="J451">
        <v>0.119282886</v>
      </c>
      <c r="K451">
        <v>0.201964423</v>
      </c>
      <c r="L451">
        <v>1.784892559</v>
      </c>
      <c r="M451">
        <v>2017</v>
      </c>
      <c r="N451">
        <v>5.73435776</v>
      </c>
      <c r="O451">
        <v>5.9036417749999996</v>
      </c>
    </row>
    <row r="452" spans="1:15" x14ac:dyDescent="0.25">
      <c r="A452" t="s">
        <v>77</v>
      </c>
      <c r="B452" t="s">
        <v>52</v>
      </c>
      <c r="C452">
        <v>62</v>
      </c>
      <c r="D452">
        <v>5.7579998970000004</v>
      </c>
      <c r="F452">
        <v>1.3412059549999999</v>
      </c>
      <c r="G452">
        <v>1.452518821</v>
      </c>
      <c r="H452">
        <v>0.79082822799999997</v>
      </c>
      <c r="I452">
        <v>0.57257580799999996</v>
      </c>
      <c r="J452">
        <v>4.5128979E-2</v>
      </c>
      <c r="K452">
        <v>0.24264909300000001</v>
      </c>
      <c r="L452">
        <v>1.3133172989999999</v>
      </c>
      <c r="M452">
        <v>2017</v>
      </c>
      <c r="N452">
        <v>5.6737746339999999</v>
      </c>
      <c r="O452">
        <v>5.8422251599999999</v>
      </c>
    </row>
    <row r="453" spans="1:15" x14ac:dyDescent="0.25">
      <c r="A453" t="s">
        <v>96</v>
      </c>
      <c r="B453" t="s">
        <v>52</v>
      </c>
      <c r="C453">
        <v>66</v>
      </c>
      <c r="D453">
        <v>5.6110000610000004</v>
      </c>
      <c r="F453">
        <v>1.3208793400000001</v>
      </c>
      <c r="G453">
        <v>1.4766710999999999</v>
      </c>
      <c r="H453">
        <v>0.69516831599999995</v>
      </c>
      <c r="I453">
        <v>0.47913143000000002</v>
      </c>
      <c r="J453">
        <v>0.18324892200000001</v>
      </c>
      <c r="K453">
        <v>9.8890810999999995E-2</v>
      </c>
      <c r="L453">
        <v>1.3575086590000001</v>
      </c>
      <c r="M453">
        <v>2017</v>
      </c>
      <c r="N453">
        <v>5.5338602479999999</v>
      </c>
      <c r="O453">
        <v>5.688139874</v>
      </c>
    </row>
    <row r="454" spans="1:15" x14ac:dyDescent="0.25">
      <c r="A454" t="s">
        <v>81</v>
      </c>
      <c r="B454" t="s">
        <v>52</v>
      </c>
      <c r="C454">
        <v>67</v>
      </c>
      <c r="D454">
        <v>5.5689997670000002</v>
      </c>
      <c r="F454">
        <v>1.15655756</v>
      </c>
      <c r="G454">
        <v>1.444945216</v>
      </c>
      <c r="H454">
        <v>0.637714267</v>
      </c>
      <c r="I454">
        <v>0.29540026200000002</v>
      </c>
      <c r="J454">
        <v>0.15631382199999999</v>
      </c>
      <c r="K454">
        <v>0.15513750900000001</v>
      </c>
      <c r="L454">
        <v>1.7232329850000001</v>
      </c>
      <c r="M454">
        <v>2017</v>
      </c>
      <c r="N454">
        <v>5.491885291</v>
      </c>
      <c r="O454">
        <v>5.6461142439999996</v>
      </c>
    </row>
    <row r="455" spans="1:15" x14ac:dyDescent="0.25">
      <c r="A455" t="s">
        <v>111</v>
      </c>
      <c r="B455" t="s">
        <v>52</v>
      </c>
      <c r="C455">
        <v>73</v>
      </c>
      <c r="D455">
        <v>5.3949999809999998</v>
      </c>
      <c r="F455">
        <v>1.069317579</v>
      </c>
      <c r="G455">
        <v>1.258189797</v>
      </c>
      <c r="H455">
        <v>0.65078467100000004</v>
      </c>
      <c r="I455">
        <v>0.20871552800000001</v>
      </c>
      <c r="J455">
        <v>4.0903781E-2</v>
      </c>
      <c r="K455">
        <v>0.22012588399999999</v>
      </c>
      <c r="L455">
        <v>1.9470844270000001</v>
      </c>
      <c r="M455">
        <v>2017</v>
      </c>
      <c r="N455">
        <v>5.2984303060000002</v>
      </c>
      <c r="O455">
        <v>5.4915696560000002</v>
      </c>
    </row>
    <row r="456" spans="1:15" x14ac:dyDescent="0.25">
      <c r="A456" t="s">
        <v>128</v>
      </c>
      <c r="B456" t="s">
        <v>52</v>
      </c>
      <c r="C456">
        <v>75</v>
      </c>
      <c r="D456">
        <v>5.3239998819999999</v>
      </c>
      <c r="F456">
        <v>1.286011934</v>
      </c>
      <c r="G456">
        <v>1.343133092</v>
      </c>
      <c r="H456">
        <v>0.68776345299999997</v>
      </c>
      <c r="I456">
        <v>0.175863519</v>
      </c>
      <c r="J456">
        <v>3.6636937000000001E-2</v>
      </c>
      <c r="K456">
        <v>7.8401661999999997E-2</v>
      </c>
      <c r="L456">
        <v>1.716459274</v>
      </c>
      <c r="M456">
        <v>2017</v>
      </c>
      <c r="N456">
        <v>5.2449600539999999</v>
      </c>
      <c r="O456">
        <v>5.4030397089999997</v>
      </c>
    </row>
    <row r="457" spans="1:15" x14ac:dyDescent="0.25">
      <c r="A457" t="s">
        <v>84</v>
      </c>
      <c r="B457" t="s">
        <v>52</v>
      </c>
      <c r="C457">
        <v>77</v>
      </c>
      <c r="D457">
        <v>5.2930002209999998</v>
      </c>
      <c r="F457">
        <v>1.2225562329999999</v>
      </c>
      <c r="G457">
        <v>0.96798300699999995</v>
      </c>
      <c r="H457">
        <v>0.70128852100000005</v>
      </c>
      <c r="I457">
        <v>0.25577229299999998</v>
      </c>
      <c r="J457">
        <v>4.310311E-2</v>
      </c>
      <c r="K457">
        <v>0.24800297600000001</v>
      </c>
      <c r="L457">
        <v>1.854492426</v>
      </c>
      <c r="M457">
        <v>2017</v>
      </c>
      <c r="N457">
        <v>5.1942232380000002</v>
      </c>
      <c r="O457">
        <v>5.3917772050000004</v>
      </c>
    </row>
    <row r="458" spans="1:15" x14ac:dyDescent="0.25">
      <c r="A458" t="s">
        <v>91</v>
      </c>
      <c r="B458" t="s">
        <v>52</v>
      </c>
      <c r="C458">
        <v>78</v>
      </c>
      <c r="D458">
        <v>5.2789998049999998</v>
      </c>
      <c r="F458">
        <v>0.95148438199999996</v>
      </c>
      <c r="G458">
        <v>1.1378535030000001</v>
      </c>
      <c r="H458">
        <v>0.54145204999999996</v>
      </c>
      <c r="I458">
        <v>0.26028794100000002</v>
      </c>
      <c r="J458">
        <v>5.7471618000000002E-2</v>
      </c>
      <c r="K458">
        <v>0.31993144800000001</v>
      </c>
      <c r="L458">
        <v>2.0105407240000002</v>
      </c>
      <c r="M458">
        <v>2017</v>
      </c>
      <c r="N458">
        <v>5.1931516149999997</v>
      </c>
      <c r="O458">
        <v>5.3648479949999999</v>
      </c>
    </row>
    <row r="459" spans="1:15" x14ac:dyDescent="0.25">
      <c r="A459" t="s">
        <v>107</v>
      </c>
      <c r="B459" t="s">
        <v>52</v>
      </c>
      <c r="C459">
        <v>83</v>
      </c>
      <c r="D459">
        <v>5.2369999890000001</v>
      </c>
      <c r="F459">
        <v>1.1211290359999999</v>
      </c>
      <c r="G459">
        <v>1.238376498</v>
      </c>
      <c r="H459">
        <v>0.66746467399999998</v>
      </c>
      <c r="I459">
        <v>0.19498905499999999</v>
      </c>
      <c r="J459">
        <v>8.8174193999999997E-2</v>
      </c>
      <c r="K459">
        <v>0.19791102399999999</v>
      </c>
      <c r="L459">
        <v>1.7291915419999999</v>
      </c>
      <c r="M459">
        <v>2017</v>
      </c>
      <c r="N459">
        <v>5.132955537</v>
      </c>
      <c r="O459">
        <v>5.3410444410000002</v>
      </c>
    </row>
    <row r="460" spans="1:15" x14ac:dyDescent="0.25">
      <c r="A460" t="s">
        <v>104</v>
      </c>
      <c r="B460" t="s">
        <v>52</v>
      </c>
      <c r="C460">
        <v>85</v>
      </c>
      <c r="D460">
        <v>5.2340002060000002</v>
      </c>
      <c r="F460">
        <v>1.153601766</v>
      </c>
      <c r="G460">
        <v>1.1524002550000001</v>
      </c>
      <c r="H460">
        <v>0.54077577600000004</v>
      </c>
      <c r="I460">
        <v>0.39815583799999998</v>
      </c>
      <c r="J460">
        <v>0.18098750699999999</v>
      </c>
      <c r="K460">
        <v>4.5269339999999998E-2</v>
      </c>
      <c r="L460">
        <v>1.7624816889999999</v>
      </c>
      <c r="M460">
        <v>2017</v>
      </c>
      <c r="N460">
        <v>5.1687138770000001</v>
      </c>
      <c r="O460">
        <v>5.2992865350000002</v>
      </c>
    </row>
    <row r="461" spans="1:15" x14ac:dyDescent="0.25">
      <c r="A461" t="s">
        <v>120</v>
      </c>
      <c r="B461" t="s">
        <v>52</v>
      </c>
      <c r="C461">
        <v>90</v>
      </c>
      <c r="D461">
        <v>5.1820001600000003</v>
      </c>
      <c r="F461">
        <v>0.98240941800000003</v>
      </c>
      <c r="G461">
        <v>1.069335938</v>
      </c>
      <c r="H461">
        <v>0.70518630699999996</v>
      </c>
      <c r="I461">
        <v>0.20440317699999999</v>
      </c>
      <c r="J461">
        <v>0</v>
      </c>
      <c r="K461">
        <v>0.32886749500000001</v>
      </c>
      <c r="L461">
        <v>1.892172575</v>
      </c>
      <c r="M461">
        <v>2017</v>
      </c>
      <c r="N461">
        <v>5.0876646340000002</v>
      </c>
      <c r="O461">
        <v>5.2763356870000004</v>
      </c>
    </row>
    <row r="462" spans="1:15" x14ac:dyDescent="0.25">
      <c r="A462" t="s">
        <v>117</v>
      </c>
      <c r="B462" t="s">
        <v>52</v>
      </c>
      <c r="C462">
        <v>92</v>
      </c>
      <c r="D462">
        <v>5.1750001909999996</v>
      </c>
      <c r="F462">
        <v>1.0645779369999999</v>
      </c>
      <c r="G462">
        <v>1.2078930139999999</v>
      </c>
      <c r="H462">
        <v>0.64494818399999998</v>
      </c>
      <c r="I462">
        <v>0.32590597900000001</v>
      </c>
      <c r="J462">
        <v>6.0277794000000003E-2</v>
      </c>
      <c r="K462">
        <v>0.25376096399999998</v>
      </c>
      <c r="L462">
        <v>1.617469311</v>
      </c>
      <c r="M462">
        <v>2017</v>
      </c>
      <c r="N462">
        <v>5.0778277420000002</v>
      </c>
      <c r="O462">
        <v>5.27217264</v>
      </c>
    </row>
    <row r="463" spans="1:15" x14ac:dyDescent="0.25">
      <c r="A463" t="s">
        <v>130</v>
      </c>
      <c r="B463" t="s">
        <v>52</v>
      </c>
      <c r="C463">
        <v>96</v>
      </c>
      <c r="D463">
        <v>5.0409998890000001</v>
      </c>
      <c r="F463">
        <v>0.52471363500000001</v>
      </c>
      <c r="G463">
        <v>1.2714632749999999</v>
      </c>
      <c r="H463">
        <v>0.52923512500000003</v>
      </c>
      <c r="I463">
        <v>0.47156670699999997</v>
      </c>
      <c r="J463">
        <v>0.14637714600000001</v>
      </c>
      <c r="K463">
        <v>0.24899764399999999</v>
      </c>
      <c r="L463">
        <v>1.8490493299999999</v>
      </c>
      <c r="M463">
        <v>2017</v>
      </c>
      <c r="N463">
        <v>4.9705741830000001</v>
      </c>
      <c r="O463">
        <v>5.1114255960000001</v>
      </c>
    </row>
    <row r="464" spans="1:15" x14ac:dyDescent="0.25">
      <c r="A464" t="s">
        <v>100</v>
      </c>
      <c r="B464" t="s">
        <v>52</v>
      </c>
      <c r="C464">
        <v>98</v>
      </c>
      <c r="D464">
        <v>5.0040001869999999</v>
      </c>
      <c r="F464">
        <v>0.59622007600000004</v>
      </c>
      <c r="G464">
        <v>1.3942385909999999</v>
      </c>
      <c r="H464">
        <v>0.55345779699999997</v>
      </c>
      <c r="I464">
        <v>0.45494338899999998</v>
      </c>
      <c r="J464">
        <v>3.9439178999999998E-2</v>
      </c>
      <c r="K464">
        <v>0.42858037399999999</v>
      </c>
      <c r="L464">
        <v>1.5367231370000001</v>
      </c>
      <c r="M464">
        <v>2017</v>
      </c>
      <c r="N464">
        <v>4.9180804709999997</v>
      </c>
      <c r="O464">
        <v>5.0899199030000002</v>
      </c>
    </row>
    <row r="465" spans="1:15" x14ac:dyDescent="0.25">
      <c r="A465" t="s">
        <v>158</v>
      </c>
      <c r="B465" t="s">
        <v>52</v>
      </c>
      <c r="C465">
        <v>105</v>
      </c>
      <c r="D465">
        <v>4.7140002250000004</v>
      </c>
      <c r="F465">
        <v>1.161459088</v>
      </c>
      <c r="G465">
        <v>1.434379458</v>
      </c>
      <c r="H465">
        <v>0.70821767999999996</v>
      </c>
      <c r="I465">
        <v>0.28923171800000003</v>
      </c>
      <c r="J465">
        <v>1.1051531E-2</v>
      </c>
      <c r="K465">
        <v>0.113177694</v>
      </c>
      <c r="L465">
        <v>0.99613928799999996</v>
      </c>
      <c r="M465">
        <v>2017</v>
      </c>
      <c r="N465">
        <v>4.6243057439999999</v>
      </c>
      <c r="O465">
        <v>4.8036947059999999</v>
      </c>
    </row>
    <row r="466" spans="1:15" x14ac:dyDescent="0.25">
      <c r="A466" t="s">
        <v>119</v>
      </c>
      <c r="B466" t="s">
        <v>52</v>
      </c>
      <c r="C466">
        <v>109</v>
      </c>
      <c r="D466">
        <v>4.6440000530000001</v>
      </c>
      <c r="F466">
        <v>0.99619275299999999</v>
      </c>
      <c r="G466">
        <v>0.80368524799999996</v>
      </c>
      <c r="H466">
        <v>0.73115974699999997</v>
      </c>
      <c r="I466">
        <v>0.38149863499999997</v>
      </c>
      <c r="J466">
        <v>3.9864216000000001E-2</v>
      </c>
      <c r="K466">
        <v>0.20131294399999999</v>
      </c>
      <c r="L466">
        <v>1.4904415609999999</v>
      </c>
      <c r="M466">
        <v>2017</v>
      </c>
      <c r="N466">
        <v>4.5355360999999998</v>
      </c>
      <c r="O466">
        <v>4.7524640060000003</v>
      </c>
    </row>
    <row r="467" spans="1:15" x14ac:dyDescent="0.25">
      <c r="A467" t="s">
        <v>151</v>
      </c>
      <c r="B467" t="s">
        <v>52</v>
      </c>
      <c r="C467">
        <v>121</v>
      </c>
      <c r="D467">
        <v>4.3759999279999997</v>
      </c>
      <c r="F467">
        <v>0.90059673799999995</v>
      </c>
      <c r="G467">
        <v>1.0074837210000001</v>
      </c>
      <c r="H467">
        <v>0.63752442600000003</v>
      </c>
      <c r="I467">
        <v>0.19830326700000001</v>
      </c>
      <c r="J467">
        <v>2.6674422E-2</v>
      </c>
      <c r="K467">
        <v>8.3488092E-2</v>
      </c>
      <c r="L467">
        <v>1.521499157</v>
      </c>
      <c r="M467">
        <v>2017</v>
      </c>
      <c r="N467">
        <v>4.2852652429999996</v>
      </c>
      <c r="O467">
        <v>4.4667346119999998</v>
      </c>
    </row>
    <row r="468" spans="1:15" x14ac:dyDescent="0.25">
      <c r="A468" t="s">
        <v>154</v>
      </c>
      <c r="B468" t="s">
        <v>52</v>
      </c>
      <c r="C468">
        <v>125</v>
      </c>
      <c r="D468">
        <v>4.2859997749999996</v>
      </c>
      <c r="F468">
        <v>0.950612664</v>
      </c>
      <c r="G468">
        <v>0.57061493399999996</v>
      </c>
      <c r="H468">
        <v>0.64954698099999997</v>
      </c>
      <c r="I468">
        <v>0.309410036</v>
      </c>
      <c r="J468">
        <v>0.25166663500000003</v>
      </c>
      <c r="K468">
        <v>5.4008815000000002E-2</v>
      </c>
      <c r="L468">
        <v>1.5001378059999999</v>
      </c>
      <c r="M468">
        <v>2017</v>
      </c>
      <c r="N468">
        <v>4.1970655839999997</v>
      </c>
      <c r="O468">
        <v>4.3749339660000004</v>
      </c>
    </row>
    <row r="469" spans="1:15" x14ac:dyDescent="0.25">
      <c r="A469" t="s">
        <v>135</v>
      </c>
      <c r="B469" t="s">
        <v>52</v>
      </c>
      <c r="C469">
        <v>132</v>
      </c>
      <c r="D469">
        <v>4.0960001950000002</v>
      </c>
      <c r="F469">
        <v>0.894651949</v>
      </c>
      <c r="G469">
        <v>1.3945375680000001</v>
      </c>
      <c r="H469">
        <v>0.575903952</v>
      </c>
      <c r="I469">
        <v>0.12297477599999999</v>
      </c>
      <c r="J469">
        <v>2.3029470999999999E-2</v>
      </c>
      <c r="K469">
        <v>0.270061463</v>
      </c>
      <c r="L469">
        <v>0.81438231500000002</v>
      </c>
      <c r="M469">
        <v>2017</v>
      </c>
      <c r="N469">
        <v>4.0065902849999997</v>
      </c>
      <c r="O469">
        <v>4.1854101049999999</v>
      </c>
    </row>
    <row r="470" spans="1:15" x14ac:dyDescent="0.25">
      <c r="A470" t="s">
        <v>25</v>
      </c>
      <c r="B470" t="s">
        <v>26</v>
      </c>
      <c r="C470">
        <v>8</v>
      </c>
      <c r="D470">
        <v>7.3140001300000002</v>
      </c>
      <c r="F470">
        <v>1.4057060480000001</v>
      </c>
      <c r="G470">
        <v>1.548195124</v>
      </c>
      <c r="H470">
        <v>0.81675970600000003</v>
      </c>
      <c r="I470">
        <v>0.61406212999999998</v>
      </c>
      <c r="J470">
        <v>0.38281670200000001</v>
      </c>
      <c r="K470">
        <v>0.50000512600000002</v>
      </c>
      <c r="L470">
        <v>2.046456337</v>
      </c>
      <c r="M470">
        <v>2017</v>
      </c>
      <c r="N470">
        <v>7.2484898180000004</v>
      </c>
      <c r="O470">
        <v>7.3795104419999999</v>
      </c>
    </row>
    <row r="471" spans="1:15" x14ac:dyDescent="0.25">
      <c r="A471" t="s">
        <v>27</v>
      </c>
      <c r="B471" t="s">
        <v>26</v>
      </c>
      <c r="C471">
        <v>10</v>
      </c>
      <c r="D471">
        <v>7.2839999200000003</v>
      </c>
      <c r="F471">
        <v>1.484414935</v>
      </c>
      <c r="G471">
        <v>1.5100419519999999</v>
      </c>
      <c r="H471">
        <v>0.84388679300000002</v>
      </c>
      <c r="I471">
        <v>0.60160738199999997</v>
      </c>
      <c r="J471">
        <v>0.30118372999999998</v>
      </c>
      <c r="K471">
        <v>0.47769925000000002</v>
      </c>
      <c r="L471">
        <v>2.0652108189999998</v>
      </c>
      <c r="M471">
        <v>2017</v>
      </c>
      <c r="N471">
        <v>7.2113486150000004</v>
      </c>
      <c r="O471">
        <v>7.3566512250000002</v>
      </c>
    </row>
    <row r="472" spans="1:15" x14ac:dyDescent="0.25">
      <c r="A472" t="s">
        <v>63</v>
      </c>
      <c r="B472" t="s">
        <v>31</v>
      </c>
      <c r="C472">
        <v>38</v>
      </c>
      <c r="D472">
        <v>6.1920000000000002</v>
      </c>
      <c r="F472">
        <v>1.2230000000000001</v>
      </c>
      <c r="G472">
        <v>1.492</v>
      </c>
      <c r="H472">
        <v>0.56399999999999995</v>
      </c>
      <c r="I472">
        <v>0.57499999999999996</v>
      </c>
      <c r="J472">
        <v>1.9E-2</v>
      </c>
      <c r="K472">
        <v>0.17100000000000001</v>
      </c>
      <c r="M472">
        <v>2018</v>
      </c>
    </row>
    <row r="473" spans="1:15" x14ac:dyDescent="0.25">
      <c r="A473" t="s">
        <v>88</v>
      </c>
      <c r="B473" t="s">
        <v>16</v>
      </c>
      <c r="C473">
        <v>58</v>
      </c>
      <c r="D473">
        <v>5.835</v>
      </c>
      <c r="F473">
        <v>1.2290000000000001</v>
      </c>
      <c r="G473">
        <v>1.2110000000000001</v>
      </c>
      <c r="H473">
        <v>0.90900000000000003</v>
      </c>
      <c r="I473">
        <v>0.495</v>
      </c>
      <c r="J473">
        <v>0.154</v>
      </c>
      <c r="K473">
        <v>0.17899999999999999</v>
      </c>
      <c r="M473">
        <v>2018</v>
      </c>
    </row>
    <row r="474" spans="1:15" x14ac:dyDescent="0.25">
      <c r="A474" t="s">
        <v>95</v>
      </c>
      <c r="B474" t="s">
        <v>60</v>
      </c>
      <c r="C474">
        <v>76</v>
      </c>
      <c r="D474">
        <v>5.43</v>
      </c>
      <c r="F474">
        <v>1.405</v>
      </c>
      <c r="G474">
        <v>1.29</v>
      </c>
      <c r="H474">
        <v>1.03</v>
      </c>
      <c r="I474">
        <v>0.52400000000000002</v>
      </c>
      <c r="J474">
        <v>0.29099999999999998</v>
      </c>
      <c r="K474">
        <v>0.246</v>
      </c>
      <c r="M474">
        <v>2018</v>
      </c>
    </row>
    <row r="475" spans="1:15" x14ac:dyDescent="0.25">
      <c r="A475" t="s">
        <v>123</v>
      </c>
      <c r="B475" t="s">
        <v>44</v>
      </c>
      <c r="C475">
        <v>110</v>
      </c>
      <c r="D475">
        <v>4.6230000000000002</v>
      </c>
      <c r="F475">
        <v>0.72</v>
      </c>
      <c r="G475">
        <v>1.034</v>
      </c>
      <c r="H475">
        <v>0.441</v>
      </c>
      <c r="I475">
        <v>0.626</v>
      </c>
      <c r="J475">
        <v>0.17399999999999999</v>
      </c>
      <c r="K475">
        <v>0.23</v>
      </c>
      <c r="M475">
        <v>2018</v>
      </c>
    </row>
    <row r="476" spans="1:15" x14ac:dyDescent="0.25">
      <c r="A476" t="s">
        <v>22</v>
      </c>
      <c r="B476" t="s">
        <v>16</v>
      </c>
      <c r="C476">
        <v>1</v>
      </c>
      <c r="D476">
        <v>7.6319999999999997</v>
      </c>
      <c r="F476">
        <v>1.3049999999999999</v>
      </c>
      <c r="G476">
        <v>1.5920000000000001</v>
      </c>
      <c r="H476">
        <v>0.874</v>
      </c>
      <c r="I476">
        <v>0.68100000000000005</v>
      </c>
      <c r="J476">
        <v>0.39300000000000002</v>
      </c>
      <c r="K476">
        <v>0.20200000000000001</v>
      </c>
      <c r="M476">
        <v>2018</v>
      </c>
    </row>
    <row r="477" spans="1:15" x14ac:dyDescent="0.25">
      <c r="A477" t="s">
        <v>19</v>
      </c>
      <c r="B477" t="s">
        <v>16</v>
      </c>
      <c r="C477">
        <v>2</v>
      </c>
      <c r="D477">
        <v>7.5940000000000003</v>
      </c>
      <c r="F477">
        <v>1.456</v>
      </c>
      <c r="G477">
        <v>1.5820000000000001</v>
      </c>
      <c r="H477">
        <v>0.86099999999999999</v>
      </c>
      <c r="I477">
        <v>0.68600000000000005</v>
      </c>
      <c r="J477">
        <v>0.34</v>
      </c>
      <c r="K477">
        <v>0.28599999999999998</v>
      </c>
      <c r="M477">
        <v>2018</v>
      </c>
    </row>
    <row r="478" spans="1:15" x14ac:dyDescent="0.25">
      <c r="A478" t="s">
        <v>18</v>
      </c>
      <c r="B478" t="s">
        <v>16</v>
      </c>
      <c r="C478">
        <v>3</v>
      </c>
      <c r="D478">
        <v>7.5549999999999997</v>
      </c>
      <c r="F478">
        <v>1.351</v>
      </c>
      <c r="G478">
        <v>1.59</v>
      </c>
      <c r="H478">
        <v>0.86799999999999999</v>
      </c>
      <c r="I478">
        <v>0.68300000000000005</v>
      </c>
      <c r="J478">
        <v>0.40799999999999997</v>
      </c>
      <c r="K478">
        <v>0.28399999999999997</v>
      </c>
      <c r="M478">
        <v>2018</v>
      </c>
    </row>
    <row r="479" spans="1:15" x14ac:dyDescent="0.25">
      <c r="A479" t="s">
        <v>17</v>
      </c>
      <c r="B479" t="s">
        <v>16</v>
      </c>
      <c r="C479">
        <v>4</v>
      </c>
      <c r="D479">
        <v>7.4950000000000001</v>
      </c>
      <c r="F479">
        <v>1.343</v>
      </c>
      <c r="G479">
        <v>1.6439999999999999</v>
      </c>
      <c r="H479">
        <v>0.91400000000000003</v>
      </c>
      <c r="I479">
        <v>0.67700000000000005</v>
      </c>
      <c r="J479">
        <v>0.13800000000000001</v>
      </c>
      <c r="K479">
        <v>0.35299999999999998</v>
      </c>
      <c r="M479">
        <v>2018</v>
      </c>
    </row>
    <row r="480" spans="1:15" x14ac:dyDescent="0.25">
      <c r="A480" t="s">
        <v>15</v>
      </c>
      <c r="B480" t="s">
        <v>16</v>
      </c>
      <c r="C480">
        <v>5</v>
      </c>
      <c r="D480">
        <v>7.4870000000000001</v>
      </c>
      <c r="F480">
        <v>1.42</v>
      </c>
      <c r="G480">
        <v>1.5489999999999999</v>
      </c>
      <c r="H480">
        <v>0.92700000000000005</v>
      </c>
      <c r="I480">
        <v>0.66</v>
      </c>
      <c r="J480">
        <v>0.35699999999999998</v>
      </c>
      <c r="K480">
        <v>0.25600000000000001</v>
      </c>
      <c r="M480">
        <v>2018</v>
      </c>
    </row>
    <row r="481" spans="1:13" x14ac:dyDescent="0.25">
      <c r="A481" t="s">
        <v>23</v>
      </c>
      <c r="B481" t="s">
        <v>16</v>
      </c>
      <c r="C481">
        <v>6</v>
      </c>
      <c r="D481">
        <v>7.4409999999999998</v>
      </c>
      <c r="F481">
        <v>1.361</v>
      </c>
      <c r="G481">
        <v>1.488</v>
      </c>
      <c r="H481">
        <v>0.878</v>
      </c>
      <c r="I481">
        <v>0.63800000000000001</v>
      </c>
      <c r="J481">
        <v>0.29499999999999998</v>
      </c>
      <c r="K481">
        <v>0.33300000000000002</v>
      </c>
      <c r="M481">
        <v>2018</v>
      </c>
    </row>
    <row r="482" spans="1:13" x14ac:dyDescent="0.25">
      <c r="A482" t="s">
        <v>24</v>
      </c>
      <c r="B482" t="s">
        <v>16</v>
      </c>
      <c r="C482">
        <v>9</v>
      </c>
      <c r="D482">
        <v>7.3140000000000001</v>
      </c>
      <c r="F482">
        <v>1.355</v>
      </c>
      <c r="G482">
        <v>1.5009999999999999</v>
      </c>
      <c r="H482">
        <v>0.91300000000000003</v>
      </c>
      <c r="I482">
        <v>0.65900000000000003</v>
      </c>
      <c r="J482">
        <v>0.38300000000000001</v>
      </c>
      <c r="K482">
        <v>0.28499999999999998</v>
      </c>
      <c r="M482">
        <v>2018</v>
      </c>
    </row>
    <row r="483" spans="1:13" x14ac:dyDescent="0.25">
      <c r="A483" t="s">
        <v>40</v>
      </c>
      <c r="B483" t="s">
        <v>16</v>
      </c>
      <c r="C483">
        <v>11</v>
      </c>
      <c r="D483">
        <v>7.19</v>
      </c>
      <c r="F483">
        <v>1.244</v>
      </c>
      <c r="G483">
        <v>1.4330000000000001</v>
      </c>
      <c r="H483">
        <v>0.88800000000000001</v>
      </c>
      <c r="I483">
        <v>0.46400000000000002</v>
      </c>
      <c r="J483">
        <v>8.2000000000000003E-2</v>
      </c>
      <c r="K483">
        <v>0.26200000000000001</v>
      </c>
      <c r="M483">
        <v>2018</v>
      </c>
    </row>
    <row r="484" spans="1:13" x14ac:dyDescent="0.25">
      <c r="A484" t="s">
        <v>32</v>
      </c>
      <c r="B484" t="s">
        <v>16</v>
      </c>
      <c r="C484">
        <v>12</v>
      </c>
      <c r="D484">
        <v>7.1390000000000002</v>
      </c>
      <c r="F484">
        <v>1.341</v>
      </c>
      <c r="G484">
        <v>1.504</v>
      </c>
      <c r="H484">
        <v>0.89100000000000001</v>
      </c>
      <c r="I484">
        <v>0.61699999999999999</v>
      </c>
      <c r="J484">
        <v>0.224</v>
      </c>
      <c r="K484">
        <v>0.24199999999999999</v>
      </c>
      <c r="M484">
        <v>2018</v>
      </c>
    </row>
    <row r="485" spans="1:13" x14ac:dyDescent="0.25">
      <c r="A485" t="s">
        <v>37</v>
      </c>
      <c r="B485" t="s">
        <v>16</v>
      </c>
      <c r="C485">
        <v>14</v>
      </c>
      <c r="D485">
        <v>6.9770000000000003</v>
      </c>
      <c r="F485">
        <v>1.448</v>
      </c>
      <c r="G485">
        <v>1.583</v>
      </c>
      <c r="H485">
        <v>0.876</v>
      </c>
      <c r="I485">
        <v>0.61399999999999999</v>
      </c>
      <c r="J485">
        <v>0.30599999999999999</v>
      </c>
      <c r="K485">
        <v>0.307</v>
      </c>
      <c r="M485">
        <v>2018</v>
      </c>
    </row>
    <row r="486" spans="1:13" x14ac:dyDescent="0.25">
      <c r="A486" t="s">
        <v>46</v>
      </c>
      <c r="B486" t="s">
        <v>16</v>
      </c>
      <c r="C486">
        <v>15</v>
      </c>
      <c r="D486">
        <v>6.9649999999999999</v>
      </c>
      <c r="F486">
        <v>1.34</v>
      </c>
      <c r="G486">
        <v>1.474</v>
      </c>
      <c r="H486">
        <v>0.86099999999999999</v>
      </c>
      <c r="I486">
        <v>0.58599999999999997</v>
      </c>
      <c r="J486">
        <v>0.28000000000000003</v>
      </c>
      <c r="K486">
        <v>0.27300000000000002</v>
      </c>
      <c r="M486">
        <v>2018</v>
      </c>
    </row>
    <row r="487" spans="1:13" x14ac:dyDescent="0.25">
      <c r="A487" t="s">
        <v>38</v>
      </c>
      <c r="B487" t="s">
        <v>16</v>
      </c>
      <c r="C487">
        <v>16</v>
      </c>
      <c r="D487">
        <v>6.9269999999999996</v>
      </c>
      <c r="F487">
        <v>1.3240000000000001</v>
      </c>
      <c r="G487">
        <v>1.4830000000000001</v>
      </c>
      <c r="H487">
        <v>0.89400000000000002</v>
      </c>
      <c r="I487">
        <v>0.58299999999999996</v>
      </c>
      <c r="J487">
        <v>0.24</v>
      </c>
      <c r="K487">
        <v>0.188</v>
      </c>
      <c r="M487">
        <v>2018</v>
      </c>
    </row>
    <row r="488" spans="1:13" x14ac:dyDescent="0.25">
      <c r="A488" t="s">
        <v>36</v>
      </c>
      <c r="B488" t="s">
        <v>16</v>
      </c>
      <c r="C488">
        <v>17</v>
      </c>
      <c r="D488">
        <v>6.91</v>
      </c>
      <c r="F488">
        <v>1.5760000000000001</v>
      </c>
      <c r="G488">
        <v>1.52</v>
      </c>
      <c r="H488">
        <v>0.89600000000000002</v>
      </c>
      <c r="I488">
        <v>0.63200000000000001</v>
      </c>
      <c r="J488">
        <v>0.32100000000000001</v>
      </c>
      <c r="K488">
        <v>0.19600000000000001</v>
      </c>
      <c r="M488">
        <v>2018</v>
      </c>
    </row>
    <row r="489" spans="1:13" x14ac:dyDescent="0.25">
      <c r="A489" t="s">
        <v>58</v>
      </c>
      <c r="B489" t="s">
        <v>16</v>
      </c>
      <c r="C489">
        <v>22</v>
      </c>
      <c r="D489">
        <v>6.6269999999999998</v>
      </c>
      <c r="F489">
        <v>1.27</v>
      </c>
      <c r="G489">
        <v>1.5249999999999999</v>
      </c>
      <c r="H489">
        <v>0.88400000000000001</v>
      </c>
      <c r="I489">
        <v>0.64500000000000002</v>
      </c>
      <c r="J489">
        <v>0.14199999999999999</v>
      </c>
      <c r="K489">
        <v>0.376</v>
      </c>
      <c r="M489">
        <v>2018</v>
      </c>
    </row>
    <row r="490" spans="1:13" x14ac:dyDescent="0.25">
      <c r="A490" t="s">
        <v>49</v>
      </c>
      <c r="B490" t="s">
        <v>16</v>
      </c>
      <c r="C490">
        <v>23</v>
      </c>
      <c r="D490">
        <v>6.4889999999999999</v>
      </c>
      <c r="F490">
        <v>1.2929999999999999</v>
      </c>
      <c r="G490">
        <v>1.466</v>
      </c>
      <c r="H490">
        <v>0.90800000000000003</v>
      </c>
      <c r="I490">
        <v>0.52</v>
      </c>
      <c r="J490">
        <v>0.17599999999999999</v>
      </c>
      <c r="K490">
        <v>9.8000000000000004E-2</v>
      </c>
      <c r="M490">
        <v>2018</v>
      </c>
    </row>
    <row r="491" spans="1:13" x14ac:dyDescent="0.25">
      <c r="A491" t="s">
        <v>57</v>
      </c>
      <c r="B491" t="s">
        <v>16</v>
      </c>
      <c r="C491">
        <v>36</v>
      </c>
      <c r="D491">
        <v>6.31</v>
      </c>
      <c r="F491">
        <v>1.2509999999999999</v>
      </c>
      <c r="G491">
        <v>1.538</v>
      </c>
      <c r="H491">
        <v>0.96499999999999997</v>
      </c>
      <c r="I491">
        <v>0.44900000000000001</v>
      </c>
      <c r="J491">
        <v>7.3999999999999996E-2</v>
      </c>
      <c r="K491">
        <v>0.14199999999999999</v>
      </c>
      <c r="M491">
        <v>2018</v>
      </c>
    </row>
    <row r="492" spans="1:13" x14ac:dyDescent="0.25">
      <c r="A492" t="s">
        <v>72</v>
      </c>
      <c r="B492" t="s">
        <v>16</v>
      </c>
      <c r="C492">
        <v>47</v>
      </c>
      <c r="D492">
        <v>6</v>
      </c>
      <c r="F492">
        <v>1.264</v>
      </c>
      <c r="G492">
        <v>1.5009999999999999</v>
      </c>
      <c r="H492">
        <v>0.94599999999999995</v>
      </c>
      <c r="I492">
        <v>0.28100000000000003</v>
      </c>
      <c r="J492">
        <v>2.8000000000000001E-2</v>
      </c>
      <c r="K492">
        <v>0.13700000000000001</v>
      </c>
      <c r="M492">
        <v>2018</v>
      </c>
    </row>
    <row r="493" spans="1:13" x14ac:dyDescent="0.25">
      <c r="A493" t="s">
        <v>89</v>
      </c>
      <c r="B493" t="s">
        <v>16</v>
      </c>
      <c r="C493">
        <v>61</v>
      </c>
      <c r="D493">
        <v>5.7619999999999996</v>
      </c>
      <c r="F493">
        <v>1.2290000000000001</v>
      </c>
      <c r="G493">
        <v>1.1910000000000001</v>
      </c>
      <c r="H493">
        <v>0.90900000000000003</v>
      </c>
      <c r="I493">
        <v>0.42299999999999999</v>
      </c>
      <c r="J493">
        <v>3.5000000000000003E-2</v>
      </c>
      <c r="K493">
        <v>0.20200000000000001</v>
      </c>
      <c r="M493">
        <v>2018</v>
      </c>
    </row>
    <row r="494" spans="1:13" x14ac:dyDescent="0.25">
      <c r="A494" t="s">
        <v>112</v>
      </c>
      <c r="B494" t="s">
        <v>16</v>
      </c>
      <c r="C494">
        <v>77</v>
      </c>
      <c r="D494">
        <v>5.41</v>
      </c>
      <c r="F494">
        <v>1.1879999999999999</v>
      </c>
      <c r="G494">
        <v>1.429</v>
      </c>
      <c r="H494">
        <v>0.88400000000000001</v>
      </c>
      <c r="I494">
        <v>0.56200000000000006</v>
      </c>
      <c r="J494">
        <v>1.7000000000000001E-2</v>
      </c>
      <c r="K494">
        <v>5.5E-2</v>
      </c>
      <c r="M494">
        <v>2018</v>
      </c>
    </row>
    <row r="495" spans="1:13" x14ac:dyDescent="0.25">
      <c r="A495" t="s">
        <v>126</v>
      </c>
      <c r="B495" t="s">
        <v>16</v>
      </c>
      <c r="C495">
        <v>79</v>
      </c>
      <c r="D495">
        <v>5.3579999999999997</v>
      </c>
      <c r="F495">
        <v>1.1539999999999999</v>
      </c>
      <c r="G495">
        <v>1.202</v>
      </c>
      <c r="H495">
        <v>0.879</v>
      </c>
      <c r="I495">
        <v>0.13100000000000001</v>
      </c>
      <c r="J495">
        <v>4.3999999999999997E-2</v>
      </c>
      <c r="K495">
        <v>0</v>
      </c>
      <c r="M495">
        <v>2018</v>
      </c>
    </row>
    <row r="496" spans="1:13" x14ac:dyDescent="0.25">
      <c r="A496" t="s">
        <v>93</v>
      </c>
      <c r="B496" t="s">
        <v>94</v>
      </c>
      <c r="C496">
        <v>55</v>
      </c>
      <c r="D496">
        <v>5.891</v>
      </c>
      <c r="F496">
        <v>1.0900000000000001</v>
      </c>
      <c r="G496">
        <v>1.387</v>
      </c>
      <c r="H496">
        <v>0.68400000000000005</v>
      </c>
      <c r="I496">
        <v>0.58399999999999996</v>
      </c>
      <c r="J496">
        <v>0.05</v>
      </c>
      <c r="K496">
        <v>0.245</v>
      </c>
      <c r="M496">
        <v>2018</v>
      </c>
    </row>
    <row r="497" spans="1:13" x14ac:dyDescent="0.25">
      <c r="A497" t="s">
        <v>101</v>
      </c>
      <c r="B497" t="s">
        <v>94</v>
      </c>
      <c r="C497">
        <v>91</v>
      </c>
      <c r="D497">
        <v>5.1550000000000002</v>
      </c>
      <c r="F497">
        <v>0.68899999999999995</v>
      </c>
      <c r="G497">
        <v>1.1719999999999999</v>
      </c>
      <c r="H497">
        <v>4.8000000000000001E-2</v>
      </c>
      <c r="I497">
        <v>0.46200000000000002</v>
      </c>
      <c r="J497">
        <v>3.2000000000000001E-2</v>
      </c>
      <c r="K497">
        <v>0.20100000000000001</v>
      </c>
      <c r="M497">
        <v>2018</v>
      </c>
    </row>
    <row r="498" spans="1:13" x14ac:dyDescent="0.25">
      <c r="A498" t="s">
        <v>185</v>
      </c>
      <c r="B498" t="s">
        <v>94</v>
      </c>
      <c r="C498">
        <v>98</v>
      </c>
      <c r="D498">
        <v>4.9820000000000002</v>
      </c>
      <c r="F498">
        <v>0</v>
      </c>
      <c r="G498">
        <v>0.71199999999999997</v>
      </c>
      <c r="H498">
        <v>0.115</v>
      </c>
      <c r="I498">
        <v>0.67400000000000004</v>
      </c>
      <c r="J498">
        <v>0.28199999999999997</v>
      </c>
      <c r="K498">
        <v>0.23799999999999999</v>
      </c>
      <c r="M498">
        <v>2018</v>
      </c>
    </row>
    <row r="499" spans="1:13" x14ac:dyDescent="0.25">
      <c r="A499" t="s">
        <v>157</v>
      </c>
      <c r="B499" t="s">
        <v>94</v>
      </c>
      <c r="C499">
        <v>99</v>
      </c>
      <c r="D499">
        <v>4.9749999999999996</v>
      </c>
      <c r="F499">
        <v>0.53500000000000003</v>
      </c>
      <c r="G499">
        <v>0.89100000000000001</v>
      </c>
      <c r="H499">
        <v>0.182</v>
      </c>
      <c r="I499">
        <v>0.45400000000000001</v>
      </c>
      <c r="J499">
        <v>4.2999999999999997E-2</v>
      </c>
      <c r="K499">
        <v>0.183</v>
      </c>
      <c r="M499">
        <v>2018</v>
      </c>
    </row>
    <row r="500" spans="1:13" x14ac:dyDescent="0.25">
      <c r="A500" t="s">
        <v>167</v>
      </c>
      <c r="B500" t="s">
        <v>94</v>
      </c>
      <c r="C500">
        <v>103</v>
      </c>
      <c r="D500">
        <v>4.758</v>
      </c>
      <c r="F500">
        <v>1.036</v>
      </c>
      <c r="G500">
        <v>1.1639999999999999</v>
      </c>
      <c r="H500">
        <v>0.40400000000000003</v>
      </c>
      <c r="I500">
        <v>0.35599999999999998</v>
      </c>
      <c r="J500">
        <v>5.1999999999999998E-2</v>
      </c>
      <c r="K500">
        <v>3.2000000000000001E-2</v>
      </c>
      <c r="M500">
        <v>2018</v>
      </c>
    </row>
    <row r="501" spans="1:13" x14ac:dyDescent="0.25">
      <c r="A501" t="s">
        <v>137</v>
      </c>
      <c r="B501" t="s">
        <v>94</v>
      </c>
      <c r="C501">
        <v>105</v>
      </c>
      <c r="D501">
        <v>4.7240000000000002</v>
      </c>
      <c r="F501">
        <v>0.94</v>
      </c>
      <c r="G501">
        <v>1.41</v>
      </c>
      <c r="H501">
        <v>0.33</v>
      </c>
      <c r="I501">
        <v>0.51600000000000001</v>
      </c>
      <c r="J501">
        <v>5.6000000000000001E-2</v>
      </c>
      <c r="K501">
        <v>0.10299999999999999</v>
      </c>
      <c r="M501">
        <v>2018</v>
      </c>
    </row>
    <row r="502" spans="1:13" x14ac:dyDescent="0.25">
      <c r="A502" t="s">
        <v>175</v>
      </c>
      <c r="B502" t="s">
        <v>94</v>
      </c>
      <c r="C502">
        <v>107</v>
      </c>
      <c r="D502">
        <v>4.6710000000000003</v>
      </c>
      <c r="F502">
        <v>0.54100000000000004</v>
      </c>
      <c r="G502">
        <v>0.872</v>
      </c>
      <c r="H502">
        <v>0.08</v>
      </c>
      <c r="I502">
        <v>0.46700000000000003</v>
      </c>
      <c r="J502">
        <v>0.10299999999999999</v>
      </c>
      <c r="K502">
        <v>0.14599999999999999</v>
      </c>
      <c r="M502">
        <v>2018</v>
      </c>
    </row>
    <row r="503" spans="1:13" x14ac:dyDescent="0.25">
      <c r="A503" t="s">
        <v>138</v>
      </c>
      <c r="B503" t="s">
        <v>94</v>
      </c>
      <c r="C503">
        <v>108</v>
      </c>
      <c r="D503">
        <v>4.657</v>
      </c>
      <c r="F503">
        <v>0.59199999999999997</v>
      </c>
      <c r="G503">
        <v>0.89600000000000002</v>
      </c>
      <c r="H503">
        <v>0.33700000000000002</v>
      </c>
      <c r="I503">
        <v>0.499</v>
      </c>
      <c r="J503">
        <v>2.9000000000000001E-2</v>
      </c>
      <c r="K503">
        <v>0.21199999999999999</v>
      </c>
      <c r="M503">
        <v>2018</v>
      </c>
    </row>
    <row r="504" spans="1:13" x14ac:dyDescent="0.25">
      <c r="A504" t="s">
        <v>166</v>
      </c>
      <c r="B504" t="s">
        <v>94</v>
      </c>
      <c r="C504">
        <v>109</v>
      </c>
      <c r="D504">
        <v>4.6310000000000002</v>
      </c>
      <c r="F504">
        <v>0.42899999999999999</v>
      </c>
      <c r="G504">
        <v>1.117</v>
      </c>
      <c r="H504">
        <v>0.433</v>
      </c>
      <c r="I504">
        <v>0.40600000000000003</v>
      </c>
      <c r="J504">
        <v>8.2000000000000003E-2</v>
      </c>
      <c r="K504">
        <v>0.13800000000000001</v>
      </c>
      <c r="M504">
        <v>2018</v>
      </c>
    </row>
    <row r="505" spans="1:13" x14ac:dyDescent="0.25">
      <c r="A505" t="s">
        <v>147</v>
      </c>
      <c r="B505" t="s">
        <v>94</v>
      </c>
      <c r="C505">
        <v>113</v>
      </c>
      <c r="D505">
        <v>4.5709999999999997</v>
      </c>
      <c r="F505">
        <v>0.25600000000000001</v>
      </c>
      <c r="G505">
        <v>0.81299999999999994</v>
      </c>
      <c r="H505">
        <v>0</v>
      </c>
      <c r="I505">
        <v>0.35499999999999998</v>
      </c>
      <c r="J505">
        <v>5.2999999999999999E-2</v>
      </c>
      <c r="K505">
        <v>0.23799999999999999</v>
      </c>
      <c r="M505">
        <v>2018</v>
      </c>
    </row>
    <row r="506" spans="1:13" x14ac:dyDescent="0.25">
      <c r="A506" t="s">
        <v>163</v>
      </c>
      <c r="B506" t="s">
        <v>94</v>
      </c>
      <c r="C506">
        <v>114</v>
      </c>
      <c r="D506">
        <v>4.5590000000000002</v>
      </c>
      <c r="F506">
        <v>0.68200000000000005</v>
      </c>
      <c r="G506">
        <v>0.81100000000000005</v>
      </c>
      <c r="H506">
        <v>0.34300000000000003</v>
      </c>
      <c r="I506">
        <v>0.51400000000000001</v>
      </c>
      <c r="J506">
        <v>7.6999999999999999E-2</v>
      </c>
      <c r="K506">
        <v>9.0999999999999998E-2</v>
      </c>
      <c r="M506">
        <v>2018</v>
      </c>
    </row>
    <row r="507" spans="1:13" x14ac:dyDescent="0.25">
      <c r="A507" t="s">
        <v>162</v>
      </c>
      <c r="B507" t="s">
        <v>94</v>
      </c>
      <c r="C507">
        <v>118</v>
      </c>
      <c r="D507">
        <v>4.4470000000000001</v>
      </c>
      <c r="F507">
        <v>0.37</v>
      </c>
      <c r="G507">
        <v>1.2330000000000001</v>
      </c>
      <c r="H507">
        <v>0.152</v>
      </c>
      <c r="I507">
        <v>0.36699999999999999</v>
      </c>
      <c r="J507">
        <v>5.6000000000000001E-2</v>
      </c>
      <c r="K507">
        <v>0.13900000000000001</v>
      </c>
      <c r="M507">
        <v>2018</v>
      </c>
    </row>
    <row r="508" spans="1:13" x14ac:dyDescent="0.25">
      <c r="A508" t="s">
        <v>187</v>
      </c>
      <c r="B508" t="s">
        <v>94</v>
      </c>
      <c r="C508">
        <v>119</v>
      </c>
      <c r="D508">
        <v>4.4409999999999998</v>
      </c>
      <c r="F508">
        <v>0.874</v>
      </c>
      <c r="G508">
        <v>1.2809999999999999</v>
      </c>
      <c r="H508">
        <v>0.36499999999999999</v>
      </c>
      <c r="I508">
        <v>0.51900000000000002</v>
      </c>
      <c r="J508">
        <v>6.4000000000000001E-2</v>
      </c>
      <c r="K508">
        <v>5.0999999999999997E-2</v>
      </c>
      <c r="M508">
        <v>2018</v>
      </c>
    </row>
    <row r="509" spans="1:13" x14ac:dyDescent="0.25">
      <c r="A509" t="s">
        <v>176</v>
      </c>
      <c r="B509" t="s">
        <v>94</v>
      </c>
      <c r="C509">
        <v>121</v>
      </c>
      <c r="D509">
        <v>4.4240000000000004</v>
      </c>
      <c r="F509">
        <v>0.314</v>
      </c>
      <c r="G509">
        <v>1.097</v>
      </c>
      <c r="H509">
        <v>0.254</v>
      </c>
      <c r="I509">
        <v>0.312</v>
      </c>
      <c r="J509">
        <v>0.128</v>
      </c>
      <c r="K509">
        <v>0.17499999999999999</v>
      </c>
      <c r="M509">
        <v>2018</v>
      </c>
    </row>
    <row r="510" spans="1:13" x14ac:dyDescent="0.25">
      <c r="A510" t="s">
        <v>118</v>
      </c>
      <c r="B510" t="s">
        <v>94</v>
      </c>
      <c r="C510">
        <v>123</v>
      </c>
      <c r="D510">
        <v>4.4169999999999998</v>
      </c>
      <c r="F510">
        <v>0.19800000000000001</v>
      </c>
      <c r="G510">
        <v>0.90200000000000002</v>
      </c>
      <c r="H510">
        <v>0.17299999999999999</v>
      </c>
      <c r="I510">
        <v>0.53100000000000003</v>
      </c>
      <c r="J510">
        <v>0.158</v>
      </c>
      <c r="K510">
        <v>0.20599999999999999</v>
      </c>
      <c r="M510">
        <v>2018</v>
      </c>
    </row>
    <row r="511" spans="1:13" x14ac:dyDescent="0.25">
      <c r="A511" t="s">
        <v>149</v>
      </c>
      <c r="B511" t="s">
        <v>94</v>
      </c>
      <c r="C511">
        <v>124</v>
      </c>
      <c r="D511">
        <v>4.41</v>
      </c>
      <c r="F511">
        <v>0.49299999999999999</v>
      </c>
      <c r="G511">
        <v>1.048</v>
      </c>
      <c r="H511">
        <v>0.45400000000000001</v>
      </c>
      <c r="I511">
        <v>0.504</v>
      </c>
      <c r="J511">
        <v>5.5E-2</v>
      </c>
      <c r="K511">
        <v>0.35199999999999998</v>
      </c>
      <c r="M511">
        <v>2018</v>
      </c>
    </row>
    <row r="512" spans="1:13" x14ac:dyDescent="0.25">
      <c r="A512" t="s">
        <v>109</v>
      </c>
      <c r="B512" t="s">
        <v>94</v>
      </c>
      <c r="C512">
        <v>125</v>
      </c>
      <c r="D512">
        <v>4.3769999999999998</v>
      </c>
      <c r="F512">
        <v>0.56200000000000006</v>
      </c>
      <c r="G512">
        <v>1.0469999999999999</v>
      </c>
      <c r="H512">
        <v>0.29499999999999998</v>
      </c>
      <c r="I512">
        <v>0.503</v>
      </c>
      <c r="J512">
        <v>8.2000000000000003E-2</v>
      </c>
      <c r="K512">
        <v>0.221</v>
      </c>
      <c r="M512">
        <v>2018</v>
      </c>
    </row>
    <row r="513" spans="1:13" x14ac:dyDescent="0.25">
      <c r="A513" t="s">
        <v>148</v>
      </c>
      <c r="B513" t="s">
        <v>94</v>
      </c>
      <c r="C513">
        <v>126</v>
      </c>
      <c r="D513">
        <v>4.3559999999999999</v>
      </c>
      <c r="F513">
        <v>0.55700000000000005</v>
      </c>
      <c r="G513">
        <v>1.2450000000000001</v>
      </c>
      <c r="H513">
        <v>0.29199999999999998</v>
      </c>
      <c r="I513">
        <v>0.129</v>
      </c>
      <c r="J513">
        <v>9.2999999999999999E-2</v>
      </c>
      <c r="K513">
        <v>0.13400000000000001</v>
      </c>
      <c r="M513">
        <v>2018</v>
      </c>
    </row>
    <row r="514" spans="1:13" x14ac:dyDescent="0.25">
      <c r="A514" t="s">
        <v>146</v>
      </c>
      <c r="B514" t="s">
        <v>94</v>
      </c>
      <c r="C514">
        <v>127</v>
      </c>
      <c r="D514">
        <v>4.3499999999999996</v>
      </c>
      <c r="F514">
        <v>0.308</v>
      </c>
      <c r="G514">
        <v>0.95</v>
      </c>
      <c r="H514">
        <v>0.39100000000000001</v>
      </c>
      <c r="I514">
        <v>0.45200000000000001</v>
      </c>
      <c r="J514">
        <v>0.14599999999999999</v>
      </c>
      <c r="K514">
        <v>0.22</v>
      </c>
      <c r="M514">
        <v>2018</v>
      </c>
    </row>
    <row r="515" spans="1:13" x14ac:dyDescent="0.25">
      <c r="A515" t="s">
        <v>173</v>
      </c>
      <c r="B515" t="s">
        <v>94</v>
      </c>
      <c r="C515">
        <v>131</v>
      </c>
      <c r="D515">
        <v>4.3010000000000002</v>
      </c>
      <c r="F515">
        <v>0.35799999999999998</v>
      </c>
      <c r="G515">
        <v>0.90700000000000003</v>
      </c>
      <c r="H515">
        <v>5.2999999999999999E-2</v>
      </c>
      <c r="I515">
        <v>0.189</v>
      </c>
      <c r="J515">
        <v>0.06</v>
      </c>
      <c r="K515">
        <v>0.18099999999999999</v>
      </c>
      <c r="M515">
        <v>2018</v>
      </c>
    </row>
    <row r="516" spans="1:13" x14ac:dyDescent="0.25">
      <c r="A516" t="s">
        <v>144</v>
      </c>
      <c r="B516" t="s">
        <v>94</v>
      </c>
      <c r="C516">
        <v>132</v>
      </c>
      <c r="D516">
        <v>4.2450000000000001</v>
      </c>
      <c r="F516">
        <v>6.9000000000000006E-2</v>
      </c>
      <c r="G516">
        <v>1.1359999999999999</v>
      </c>
      <c r="H516">
        <v>0.20399999999999999</v>
      </c>
      <c r="I516">
        <v>0.312</v>
      </c>
      <c r="J516">
        <v>5.1999999999999998E-2</v>
      </c>
      <c r="K516">
        <v>0.19700000000000001</v>
      </c>
      <c r="M516">
        <v>2018</v>
      </c>
    </row>
    <row r="517" spans="1:13" x14ac:dyDescent="0.25">
      <c r="A517" t="s">
        <v>168</v>
      </c>
      <c r="B517" t="s">
        <v>94</v>
      </c>
      <c r="C517">
        <v>134</v>
      </c>
      <c r="D517">
        <v>4.1660000000000004</v>
      </c>
      <c r="F517">
        <v>0.13100000000000001</v>
      </c>
      <c r="G517">
        <v>0.86699999999999999</v>
      </c>
      <c r="H517">
        <v>0.221</v>
      </c>
      <c r="I517">
        <v>0.39</v>
      </c>
      <c r="J517">
        <v>9.9000000000000005E-2</v>
      </c>
      <c r="K517">
        <v>0.17499999999999999</v>
      </c>
      <c r="M517">
        <v>2018</v>
      </c>
    </row>
    <row r="518" spans="1:13" x14ac:dyDescent="0.25">
      <c r="A518" t="s">
        <v>165</v>
      </c>
      <c r="B518" t="s">
        <v>94</v>
      </c>
      <c r="C518">
        <v>135</v>
      </c>
      <c r="D518">
        <v>4.1609999999999996</v>
      </c>
      <c r="F518">
        <v>0.32200000000000001</v>
      </c>
      <c r="G518">
        <v>1.0900000000000001</v>
      </c>
      <c r="H518">
        <v>0.23699999999999999</v>
      </c>
      <c r="I518">
        <v>0.45</v>
      </c>
      <c r="J518">
        <v>6.0999999999999999E-2</v>
      </c>
      <c r="K518">
        <v>0.25900000000000001</v>
      </c>
      <c r="M518">
        <v>2018</v>
      </c>
    </row>
    <row r="519" spans="1:13" x14ac:dyDescent="0.25">
      <c r="A519" t="s">
        <v>179</v>
      </c>
      <c r="B519" t="s">
        <v>94</v>
      </c>
      <c r="C519">
        <v>136</v>
      </c>
      <c r="D519">
        <v>4.141</v>
      </c>
      <c r="F519">
        <v>0.378</v>
      </c>
      <c r="G519">
        <v>0.372</v>
      </c>
      <c r="H519">
        <v>0.24</v>
      </c>
      <c r="I519">
        <v>0.44</v>
      </c>
      <c r="J519">
        <v>6.7000000000000004E-2</v>
      </c>
      <c r="K519">
        <v>0.16300000000000001</v>
      </c>
      <c r="M519">
        <v>2018</v>
      </c>
    </row>
    <row r="520" spans="1:13" x14ac:dyDescent="0.25">
      <c r="A520" t="s">
        <v>142</v>
      </c>
      <c r="B520" t="s">
        <v>94</v>
      </c>
      <c r="C520">
        <v>137</v>
      </c>
      <c r="D520">
        <v>4.1390000000000002</v>
      </c>
      <c r="F520">
        <v>0.60499999999999998</v>
      </c>
      <c r="G520">
        <v>1.24</v>
      </c>
      <c r="H520">
        <v>0.312</v>
      </c>
      <c r="I520">
        <v>1.6E-2</v>
      </c>
      <c r="J520">
        <v>8.2000000000000003E-2</v>
      </c>
      <c r="K520">
        <v>0.13400000000000001</v>
      </c>
      <c r="M520">
        <v>2018</v>
      </c>
    </row>
    <row r="521" spans="1:13" x14ac:dyDescent="0.25">
      <c r="A521" t="s">
        <v>182</v>
      </c>
      <c r="B521" t="s">
        <v>94</v>
      </c>
      <c r="C521">
        <v>139</v>
      </c>
      <c r="D521">
        <v>3.9990000000000001</v>
      </c>
      <c r="F521">
        <v>0.25900000000000001</v>
      </c>
      <c r="G521">
        <v>0.47399999999999998</v>
      </c>
      <c r="H521">
        <v>0.253</v>
      </c>
      <c r="I521">
        <v>0.434</v>
      </c>
      <c r="J521">
        <v>0.10100000000000001</v>
      </c>
      <c r="K521">
        <v>0.158</v>
      </c>
      <c r="M521">
        <v>2018</v>
      </c>
    </row>
    <row r="522" spans="1:13" x14ac:dyDescent="0.25">
      <c r="A522" t="s">
        <v>174</v>
      </c>
      <c r="B522" t="s">
        <v>94</v>
      </c>
      <c r="C522">
        <v>140</v>
      </c>
      <c r="D522">
        <v>3.964</v>
      </c>
      <c r="F522">
        <v>0.34399999999999997</v>
      </c>
      <c r="G522">
        <v>0.79200000000000004</v>
      </c>
      <c r="H522">
        <v>0.21099999999999999</v>
      </c>
      <c r="I522">
        <v>0.39400000000000002</v>
      </c>
      <c r="J522">
        <v>9.4E-2</v>
      </c>
      <c r="K522">
        <v>0.185</v>
      </c>
      <c r="M522">
        <v>2018</v>
      </c>
    </row>
    <row r="523" spans="1:13" x14ac:dyDescent="0.25">
      <c r="A523" t="s">
        <v>121</v>
      </c>
      <c r="B523" t="s">
        <v>94</v>
      </c>
      <c r="C523">
        <v>141</v>
      </c>
      <c r="D523">
        <v>3.8079999999999998</v>
      </c>
      <c r="F523">
        <v>0.47199999999999998</v>
      </c>
      <c r="G523">
        <v>1.2150000000000001</v>
      </c>
      <c r="H523">
        <v>7.9000000000000001E-2</v>
      </c>
      <c r="I523">
        <v>0.42299999999999999</v>
      </c>
      <c r="J523">
        <v>0.112</v>
      </c>
      <c r="K523">
        <v>0.11600000000000001</v>
      </c>
      <c r="M523">
        <v>2018</v>
      </c>
    </row>
    <row r="524" spans="1:13" x14ac:dyDescent="0.25">
      <c r="A524" t="s">
        <v>161</v>
      </c>
      <c r="B524" t="s">
        <v>94</v>
      </c>
      <c r="C524">
        <v>142</v>
      </c>
      <c r="D524">
        <v>3.7949999999999999</v>
      </c>
      <c r="F524">
        <v>0.73</v>
      </c>
      <c r="G524">
        <v>1.125</v>
      </c>
      <c r="H524">
        <v>0.26900000000000002</v>
      </c>
      <c r="I524">
        <v>0</v>
      </c>
      <c r="J524">
        <v>6.0999999999999999E-2</v>
      </c>
      <c r="K524">
        <v>7.9000000000000001E-2</v>
      </c>
      <c r="M524">
        <v>2018</v>
      </c>
    </row>
    <row r="525" spans="1:13" x14ac:dyDescent="0.25">
      <c r="A525" t="s">
        <v>171</v>
      </c>
      <c r="B525" t="s">
        <v>94</v>
      </c>
      <c r="C525">
        <v>143</v>
      </c>
      <c r="D525">
        <v>3.774</v>
      </c>
      <c r="F525">
        <v>0.26200000000000001</v>
      </c>
      <c r="G525">
        <v>0.90800000000000003</v>
      </c>
      <c r="H525">
        <v>0.40200000000000002</v>
      </c>
      <c r="I525">
        <v>0.221</v>
      </c>
      <c r="J525">
        <v>4.9000000000000002E-2</v>
      </c>
      <c r="K525">
        <v>0.155</v>
      </c>
      <c r="M525">
        <v>2018</v>
      </c>
    </row>
    <row r="526" spans="1:13" x14ac:dyDescent="0.25">
      <c r="A526" t="s">
        <v>139</v>
      </c>
      <c r="B526" t="s">
        <v>94</v>
      </c>
      <c r="C526">
        <v>144</v>
      </c>
      <c r="D526">
        <v>3.6920000000000002</v>
      </c>
      <c r="F526">
        <v>0.35699999999999998</v>
      </c>
      <c r="G526">
        <v>1.0940000000000001</v>
      </c>
      <c r="H526">
        <v>0.248</v>
      </c>
      <c r="I526">
        <v>0.40600000000000003</v>
      </c>
      <c r="J526">
        <v>9.9000000000000005E-2</v>
      </c>
      <c r="K526">
        <v>0.13200000000000001</v>
      </c>
      <c r="M526">
        <v>2018</v>
      </c>
    </row>
    <row r="527" spans="1:13" x14ac:dyDescent="0.25">
      <c r="A527" t="s">
        <v>152</v>
      </c>
      <c r="B527" t="s">
        <v>94</v>
      </c>
      <c r="C527">
        <v>146</v>
      </c>
      <c r="D527">
        <v>3.59</v>
      </c>
      <c r="F527">
        <v>1.0169999999999999</v>
      </c>
      <c r="G527">
        <v>1.1739999999999999</v>
      </c>
      <c r="H527">
        <v>0.41699999999999998</v>
      </c>
      <c r="I527">
        <v>0.55700000000000005</v>
      </c>
      <c r="J527">
        <v>9.1999999999999998E-2</v>
      </c>
      <c r="K527">
        <v>4.2000000000000003E-2</v>
      </c>
      <c r="M527">
        <v>2018</v>
      </c>
    </row>
    <row r="528" spans="1:13" x14ac:dyDescent="0.25">
      <c r="A528" t="s">
        <v>155</v>
      </c>
      <c r="B528" t="s">
        <v>94</v>
      </c>
      <c r="C528">
        <v>147</v>
      </c>
      <c r="D528">
        <v>3.5870000000000002</v>
      </c>
      <c r="F528">
        <v>0.186</v>
      </c>
      <c r="G528">
        <v>0.54100000000000004</v>
      </c>
      <c r="H528">
        <v>0.30599999999999999</v>
      </c>
      <c r="I528">
        <v>0.53100000000000003</v>
      </c>
      <c r="J528">
        <v>0.08</v>
      </c>
      <c r="K528">
        <v>0.21</v>
      </c>
      <c r="M528">
        <v>2018</v>
      </c>
    </row>
    <row r="529" spans="1:13" x14ac:dyDescent="0.25">
      <c r="A529" t="s">
        <v>140</v>
      </c>
      <c r="B529" t="s">
        <v>94</v>
      </c>
      <c r="C529">
        <v>149</v>
      </c>
      <c r="D529">
        <v>3.4950000000000001</v>
      </c>
      <c r="F529">
        <v>7.5999999999999998E-2</v>
      </c>
      <c r="G529">
        <v>0.85799999999999998</v>
      </c>
      <c r="H529">
        <v>0.26700000000000002</v>
      </c>
      <c r="I529">
        <v>0.41899999999999998</v>
      </c>
      <c r="J529">
        <v>0.03</v>
      </c>
      <c r="K529">
        <v>0.20599999999999999</v>
      </c>
      <c r="M529">
        <v>2018</v>
      </c>
    </row>
    <row r="530" spans="1:13" x14ac:dyDescent="0.25">
      <c r="A530" t="s">
        <v>178</v>
      </c>
      <c r="B530" t="s">
        <v>94</v>
      </c>
      <c r="C530">
        <v>151</v>
      </c>
      <c r="D530">
        <v>3.4079999999999999</v>
      </c>
      <c r="F530">
        <v>0.33200000000000002</v>
      </c>
      <c r="G530">
        <v>0.89600000000000002</v>
      </c>
      <c r="H530">
        <v>0.4</v>
      </c>
      <c r="I530">
        <v>0.63600000000000001</v>
      </c>
      <c r="J530">
        <v>0.44400000000000001</v>
      </c>
      <c r="K530">
        <v>0.2</v>
      </c>
      <c r="M530">
        <v>2018</v>
      </c>
    </row>
    <row r="531" spans="1:13" x14ac:dyDescent="0.25">
      <c r="A531" t="s">
        <v>170</v>
      </c>
      <c r="B531" t="s">
        <v>94</v>
      </c>
      <c r="C531">
        <v>153</v>
      </c>
      <c r="D531">
        <v>3.3029999999999999</v>
      </c>
      <c r="F531">
        <v>0.45500000000000002</v>
      </c>
      <c r="G531">
        <v>0.99099999999999999</v>
      </c>
      <c r="H531">
        <v>0.38100000000000001</v>
      </c>
      <c r="I531">
        <v>0.48099999999999998</v>
      </c>
      <c r="J531">
        <v>9.7000000000000003E-2</v>
      </c>
      <c r="K531">
        <v>0.27</v>
      </c>
      <c r="M531">
        <v>2018</v>
      </c>
    </row>
    <row r="532" spans="1:13" x14ac:dyDescent="0.25">
      <c r="A532" t="s">
        <v>188</v>
      </c>
      <c r="B532" t="s">
        <v>94</v>
      </c>
      <c r="C532">
        <v>154</v>
      </c>
      <c r="D532">
        <v>3.254</v>
      </c>
      <c r="F532">
        <v>0.33700000000000002</v>
      </c>
      <c r="G532">
        <v>0.60799999999999998</v>
      </c>
      <c r="H532">
        <v>0.17699999999999999</v>
      </c>
      <c r="I532">
        <v>0.112</v>
      </c>
      <c r="J532">
        <v>0.106</v>
      </c>
      <c r="K532">
        <v>0.224</v>
      </c>
      <c r="M532">
        <v>2018</v>
      </c>
    </row>
    <row r="533" spans="1:13" x14ac:dyDescent="0.25">
      <c r="A533" t="s">
        <v>172</v>
      </c>
      <c r="B533" t="s">
        <v>94</v>
      </c>
      <c r="C533">
        <v>155</v>
      </c>
      <c r="D533">
        <v>3.0830000000000002</v>
      </c>
      <c r="F533">
        <v>2.4E-2</v>
      </c>
      <c r="G533">
        <v>0</v>
      </c>
      <c r="H533">
        <v>0.01</v>
      </c>
      <c r="I533">
        <v>0.30499999999999999</v>
      </c>
      <c r="J533">
        <v>3.7999999999999999E-2</v>
      </c>
      <c r="K533">
        <v>0.218</v>
      </c>
      <c r="M533">
        <v>2018</v>
      </c>
    </row>
    <row r="534" spans="1:13" x14ac:dyDescent="0.25">
      <c r="A534" t="s">
        <v>181</v>
      </c>
      <c r="B534" t="s">
        <v>94</v>
      </c>
      <c r="C534">
        <v>156</v>
      </c>
      <c r="D534">
        <v>2.9049999999999998</v>
      </c>
      <c r="F534">
        <v>9.0999999999999998E-2</v>
      </c>
      <c r="G534">
        <v>0.627</v>
      </c>
      <c r="H534">
        <v>0.14499999999999999</v>
      </c>
      <c r="I534">
        <v>6.5000000000000002E-2</v>
      </c>
      <c r="J534">
        <v>7.5999999999999998E-2</v>
      </c>
      <c r="K534">
        <v>0.14899999999999999</v>
      </c>
      <c r="M534">
        <v>2018</v>
      </c>
    </row>
    <row r="535" spans="1:13" x14ac:dyDescent="0.25">
      <c r="A535" t="s">
        <v>105</v>
      </c>
      <c r="B535" t="s">
        <v>103</v>
      </c>
      <c r="C535">
        <v>75</v>
      </c>
      <c r="D535">
        <v>5.4720000000000004</v>
      </c>
      <c r="F535">
        <v>0.65200000000000002</v>
      </c>
      <c r="G535">
        <v>0.81</v>
      </c>
      <c r="H535">
        <v>0.42399999999999999</v>
      </c>
      <c r="I535">
        <v>0.33400000000000002</v>
      </c>
      <c r="J535">
        <v>0.113</v>
      </c>
      <c r="K535">
        <v>0.216</v>
      </c>
      <c r="M535">
        <v>2018</v>
      </c>
    </row>
    <row r="536" spans="1:13" x14ac:dyDescent="0.25">
      <c r="A536" t="s">
        <v>102</v>
      </c>
      <c r="B536" t="s">
        <v>103</v>
      </c>
      <c r="C536">
        <v>97</v>
      </c>
      <c r="D536">
        <v>5.0819999999999999</v>
      </c>
      <c r="F536">
        <v>0.79600000000000004</v>
      </c>
      <c r="G536">
        <v>1.335</v>
      </c>
      <c r="H536">
        <v>0.52700000000000002</v>
      </c>
      <c r="I536">
        <v>0.54100000000000004</v>
      </c>
      <c r="J536">
        <v>0.17100000000000001</v>
      </c>
      <c r="K536">
        <v>0.36399999999999999</v>
      </c>
      <c r="M536">
        <v>2018</v>
      </c>
    </row>
    <row r="537" spans="1:13" x14ac:dyDescent="0.25">
      <c r="A537" t="s">
        <v>145</v>
      </c>
      <c r="B537" t="s">
        <v>103</v>
      </c>
      <c r="C537">
        <v>101</v>
      </c>
      <c r="D537">
        <v>4.88</v>
      </c>
      <c r="F537">
        <v>0.42499999999999999</v>
      </c>
      <c r="G537">
        <v>1.228</v>
      </c>
      <c r="H537">
        <v>0.53900000000000003</v>
      </c>
      <c r="I537">
        <v>0.52600000000000002</v>
      </c>
      <c r="J537">
        <v>7.8E-2</v>
      </c>
      <c r="K537">
        <v>0.30199999999999999</v>
      </c>
      <c r="M537">
        <v>2018</v>
      </c>
    </row>
    <row r="538" spans="1:13" x14ac:dyDescent="0.25">
      <c r="A538" t="s">
        <v>133</v>
      </c>
      <c r="B538" t="s">
        <v>103</v>
      </c>
      <c r="C538">
        <v>115</v>
      </c>
      <c r="D538">
        <v>4.5</v>
      </c>
      <c r="F538">
        <v>0.53200000000000003</v>
      </c>
      <c r="G538">
        <v>0.85</v>
      </c>
      <c r="H538">
        <v>0.57899999999999996</v>
      </c>
      <c r="I538">
        <v>0.57999999999999996</v>
      </c>
      <c r="J538">
        <v>0.14399999999999999</v>
      </c>
      <c r="K538">
        <v>0.153</v>
      </c>
      <c r="M538">
        <v>2018</v>
      </c>
    </row>
    <row r="539" spans="1:13" x14ac:dyDescent="0.25">
      <c r="A539" t="s">
        <v>156</v>
      </c>
      <c r="B539" t="s">
        <v>103</v>
      </c>
      <c r="C539">
        <v>116</v>
      </c>
      <c r="D539">
        <v>4.4710000000000001</v>
      </c>
      <c r="F539">
        <v>0.91800000000000004</v>
      </c>
      <c r="G539">
        <v>1.3140000000000001</v>
      </c>
      <c r="H539">
        <v>0.67200000000000004</v>
      </c>
      <c r="I539">
        <v>0.58499999999999996</v>
      </c>
      <c r="J539">
        <v>0.05</v>
      </c>
      <c r="K539">
        <v>0.307</v>
      </c>
      <c r="M539">
        <v>2018</v>
      </c>
    </row>
    <row r="540" spans="1:13" x14ac:dyDescent="0.25">
      <c r="A540" t="s">
        <v>141</v>
      </c>
      <c r="B540" t="s">
        <v>103</v>
      </c>
      <c r="C540">
        <v>133</v>
      </c>
      <c r="D540">
        <v>4.1900000000000004</v>
      </c>
      <c r="F540">
        <v>0.72099999999999997</v>
      </c>
      <c r="G540">
        <v>0.747</v>
      </c>
      <c r="H540">
        <v>0.48499999999999999</v>
      </c>
      <c r="I540">
        <v>0.53900000000000003</v>
      </c>
      <c r="J540">
        <v>9.2999999999999999E-2</v>
      </c>
      <c r="K540">
        <v>0.17199999999999999</v>
      </c>
      <c r="M540">
        <v>2018</v>
      </c>
    </row>
    <row r="541" spans="1:13" x14ac:dyDescent="0.25">
      <c r="A541" t="s">
        <v>177</v>
      </c>
      <c r="B541" t="s">
        <v>103</v>
      </c>
      <c r="C541">
        <v>145</v>
      </c>
      <c r="D541">
        <v>3.6320000000000001</v>
      </c>
      <c r="F541">
        <v>0.33200000000000002</v>
      </c>
      <c r="G541">
        <v>0.53700000000000003</v>
      </c>
      <c r="H541">
        <v>0.255</v>
      </c>
      <c r="I541">
        <v>8.5000000000000006E-2</v>
      </c>
      <c r="J541">
        <v>3.5999999999999997E-2</v>
      </c>
      <c r="K541">
        <v>0.191</v>
      </c>
      <c r="M541">
        <v>2018</v>
      </c>
    </row>
    <row r="542" spans="1:13" x14ac:dyDescent="0.25">
      <c r="A542" t="s">
        <v>59</v>
      </c>
      <c r="B542" t="s">
        <v>60</v>
      </c>
      <c r="C542">
        <v>26</v>
      </c>
      <c r="D542">
        <v>6.4409999999999998</v>
      </c>
      <c r="F542">
        <v>1.365</v>
      </c>
      <c r="G542">
        <v>1.4359999999999999</v>
      </c>
      <c r="H542">
        <v>0.85699999999999998</v>
      </c>
      <c r="I542">
        <v>0.41799999999999998</v>
      </c>
      <c r="J542">
        <v>7.8E-2</v>
      </c>
      <c r="K542">
        <v>0.151</v>
      </c>
      <c r="M542">
        <v>2018</v>
      </c>
    </row>
    <row r="543" spans="1:13" x14ac:dyDescent="0.25">
      <c r="A543" t="s">
        <v>43</v>
      </c>
      <c r="B543" t="s">
        <v>44</v>
      </c>
      <c r="C543">
        <v>34</v>
      </c>
      <c r="D543">
        <v>6.343</v>
      </c>
      <c r="F543">
        <v>1.5289999999999999</v>
      </c>
      <c r="G543">
        <v>1.4510000000000001</v>
      </c>
      <c r="H543">
        <v>1.008</v>
      </c>
      <c r="I543">
        <v>0.63100000000000001</v>
      </c>
      <c r="J543">
        <v>0.45700000000000002</v>
      </c>
      <c r="K543">
        <v>0.26100000000000001</v>
      </c>
      <c r="M543">
        <v>2018</v>
      </c>
    </row>
    <row r="544" spans="1:13" x14ac:dyDescent="0.25">
      <c r="A544" t="s">
        <v>83</v>
      </c>
      <c r="B544" t="s">
        <v>44</v>
      </c>
      <c r="C544">
        <v>35</v>
      </c>
      <c r="D544">
        <v>6.3220000000000001</v>
      </c>
      <c r="F544">
        <v>1.161</v>
      </c>
      <c r="G544">
        <v>1.258</v>
      </c>
      <c r="H544">
        <v>0.66900000000000004</v>
      </c>
      <c r="I544">
        <v>0.35599999999999998</v>
      </c>
      <c r="J544">
        <v>5.8999999999999997E-2</v>
      </c>
      <c r="K544">
        <v>0.311</v>
      </c>
      <c r="M544">
        <v>2018</v>
      </c>
    </row>
    <row r="545" spans="1:13" x14ac:dyDescent="0.25">
      <c r="A545" t="s">
        <v>55</v>
      </c>
      <c r="B545" t="s">
        <v>44</v>
      </c>
      <c r="C545">
        <v>46</v>
      </c>
      <c r="D545">
        <v>6.0720000000000001</v>
      </c>
      <c r="F545">
        <v>1.016</v>
      </c>
      <c r="G545">
        <v>1.417</v>
      </c>
      <c r="H545">
        <v>0.70699999999999996</v>
      </c>
      <c r="I545">
        <v>0.63700000000000001</v>
      </c>
      <c r="J545">
        <v>2.9000000000000001E-2</v>
      </c>
      <c r="K545">
        <v>0.36399999999999999</v>
      </c>
      <c r="M545">
        <v>2018</v>
      </c>
    </row>
    <row r="546" spans="1:13" x14ac:dyDescent="0.25">
      <c r="A546" t="s">
        <v>114</v>
      </c>
      <c r="B546" t="s">
        <v>44</v>
      </c>
      <c r="C546">
        <v>71</v>
      </c>
      <c r="D546">
        <v>5.524</v>
      </c>
      <c r="F546">
        <v>0.77500000000000002</v>
      </c>
      <c r="G546">
        <v>1.3120000000000001</v>
      </c>
      <c r="H546">
        <v>0.51300000000000001</v>
      </c>
      <c r="I546">
        <v>0.64300000000000002</v>
      </c>
      <c r="J546">
        <v>0.105</v>
      </c>
      <c r="K546">
        <v>0.12</v>
      </c>
      <c r="M546">
        <v>2018</v>
      </c>
    </row>
    <row r="547" spans="1:13" x14ac:dyDescent="0.25">
      <c r="A547" t="s">
        <v>98</v>
      </c>
      <c r="B547" t="s">
        <v>44</v>
      </c>
      <c r="C547">
        <v>95</v>
      </c>
      <c r="D547">
        <v>5.1029999999999998</v>
      </c>
      <c r="F547">
        <v>0.71499999999999997</v>
      </c>
      <c r="G547">
        <v>1.365</v>
      </c>
      <c r="H547">
        <v>0.70199999999999996</v>
      </c>
      <c r="I547">
        <v>0.61799999999999999</v>
      </c>
      <c r="J547">
        <v>7.9000000000000001E-2</v>
      </c>
      <c r="K547">
        <v>0.17699999999999999</v>
      </c>
      <c r="M547">
        <v>2018</v>
      </c>
    </row>
    <row r="548" spans="1:13" x14ac:dyDescent="0.25">
      <c r="A548" t="s">
        <v>97</v>
      </c>
      <c r="B548" t="s">
        <v>44</v>
      </c>
      <c r="C548">
        <v>96</v>
      </c>
      <c r="D548">
        <v>5.093</v>
      </c>
      <c r="F548">
        <v>0.89900000000000002</v>
      </c>
      <c r="G548">
        <v>1.2150000000000001</v>
      </c>
      <c r="H548">
        <v>0.52200000000000002</v>
      </c>
      <c r="I548">
        <v>0.53800000000000003</v>
      </c>
      <c r="J548">
        <v>1.7999999999999999E-2</v>
      </c>
      <c r="K548">
        <v>0.48399999999999999</v>
      </c>
      <c r="M548">
        <v>2018</v>
      </c>
    </row>
    <row r="549" spans="1:13" x14ac:dyDescent="0.25">
      <c r="A549" t="s">
        <v>169</v>
      </c>
      <c r="B549" t="s">
        <v>44</v>
      </c>
      <c r="C549">
        <v>120</v>
      </c>
      <c r="D549">
        <v>4.4329999999999998</v>
      </c>
      <c r="F549">
        <v>0.54900000000000004</v>
      </c>
      <c r="G549">
        <v>1.0880000000000001</v>
      </c>
      <c r="H549">
        <v>0.45700000000000002</v>
      </c>
      <c r="I549">
        <v>0.69599999999999995</v>
      </c>
      <c r="J549">
        <v>6.5000000000000002E-2</v>
      </c>
      <c r="K549">
        <v>0.25600000000000001</v>
      </c>
      <c r="M549">
        <v>2018</v>
      </c>
    </row>
    <row r="550" spans="1:13" x14ac:dyDescent="0.25">
      <c r="A550" t="s">
        <v>153</v>
      </c>
      <c r="B550" t="s">
        <v>44</v>
      </c>
      <c r="C550">
        <v>130</v>
      </c>
      <c r="D550">
        <v>4.3079999999999998</v>
      </c>
      <c r="F550">
        <v>0.68200000000000005</v>
      </c>
      <c r="G550">
        <v>1.1739999999999999</v>
      </c>
      <c r="H550">
        <v>0.42899999999999999</v>
      </c>
      <c r="I550">
        <v>0.57999999999999996</v>
      </c>
      <c r="J550">
        <v>0.17799999999999999</v>
      </c>
      <c r="K550">
        <v>0.59799999999999998</v>
      </c>
      <c r="M550">
        <v>2018</v>
      </c>
    </row>
    <row r="551" spans="1:13" x14ac:dyDescent="0.25">
      <c r="A551" t="s">
        <v>20</v>
      </c>
      <c r="B551" t="s">
        <v>21</v>
      </c>
      <c r="C551">
        <v>7</v>
      </c>
      <c r="D551">
        <v>7.3280000000000003</v>
      </c>
      <c r="F551">
        <v>1.33</v>
      </c>
      <c r="G551">
        <v>1.532</v>
      </c>
      <c r="H551">
        <v>0.89600000000000002</v>
      </c>
      <c r="I551">
        <v>0.65300000000000002</v>
      </c>
      <c r="J551">
        <v>0.29099999999999998</v>
      </c>
      <c r="K551">
        <v>0.32100000000000001</v>
      </c>
      <c r="M551">
        <v>2018</v>
      </c>
    </row>
    <row r="552" spans="1:13" x14ac:dyDescent="0.25">
      <c r="A552" t="s">
        <v>34</v>
      </c>
      <c r="B552" t="s">
        <v>21</v>
      </c>
      <c r="C552">
        <v>18</v>
      </c>
      <c r="D552">
        <v>6.8860000000000001</v>
      </c>
      <c r="F552">
        <v>1.3979999999999999</v>
      </c>
      <c r="G552">
        <v>1.4710000000000001</v>
      </c>
      <c r="H552">
        <v>0.81899999999999995</v>
      </c>
      <c r="I552">
        <v>0.54700000000000004</v>
      </c>
      <c r="J552">
        <v>0.13300000000000001</v>
      </c>
      <c r="K552">
        <v>0.29099999999999998</v>
      </c>
      <c r="M552">
        <v>2018</v>
      </c>
    </row>
    <row r="553" spans="1:13" x14ac:dyDescent="0.25">
      <c r="A553" t="s">
        <v>28</v>
      </c>
      <c r="B553" t="s">
        <v>29</v>
      </c>
      <c r="C553">
        <v>19</v>
      </c>
      <c r="D553">
        <v>6.8140000000000001</v>
      </c>
      <c r="F553">
        <v>1.3009999999999999</v>
      </c>
      <c r="G553">
        <v>1.5589999999999999</v>
      </c>
      <c r="H553">
        <v>0.88300000000000001</v>
      </c>
      <c r="I553">
        <v>0.53300000000000003</v>
      </c>
      <c r="J553">
        <v>0.27200000000000002</v>
      </c>
      <c r="K553">
        <v>0.35399999999999998</v>
      </c>
      <c r="M553">
        <v>2018</v>
      </c>
    </row>
    <row r="554" spans="1:13" x14ac:dyDescent="0.25">
      <c r="A554" t="s">
        <v>39</v>
      </c>
      <c r="B554" t="s">
        <v>29</v>
      </c>
      <c r="C554">
        <v>20</v>
      </c>
      <c r="D554">
        <v>6.774</v>
      </c>
      <c r="F554">
        <v>2.0960000000000001</v>
      </c>
      <c r="G554">
        <v>0.77600000000000002</v>
      </c>
      <c r="H554">
        <v>0.67</v>
      </c>
      <c r="I554">
        <v>0.28399999999999997</v>
      </c>
      <c r="K554">
        <v>0.186</v>
      </c>
      <c r="M554">
        <v>2018</v>
      </c>
    </row>
    <row r="555" spans="1:13" x14ac:dyDescent="0.25">
      <c r="A555" t="s">
        <v>48</v>
      </c>
      <c r="B555" t="s">
        <v>29</v>
      </c>
      <c r="C555">
        <v>32</v>
      </c>
      <c r="D555">
        <v>6.3739999999999997</v>
      </c>
      <c r="F555">
        <v>1.649</v>
      </c>
      <c r="G555">
        <v>1.3029999999999999</v>
      </c>
      <c r="H555">
        <v>0.748</v>
      </c>
      <c r="I555">
        <v>0.65400000000000003</v>
      </c>
      <c r="J555">
        <v>0.17100000000000001</v>
      </c>
      <c r="K555">
        <v>0.25600000000000001</v>
      </c>
      <c r="M555">
        <v>2018</v>
      </c>
    </row>
    <row r="556" spans="1:13" x14ac:dyDescent="0.25">
      <c r="A556" t="s">
        <v>56</v>
      </c>
      <c r="B556" t="s">
        <v>29</v>
      </c>
      <c r="C556">
        <v>33</v>
      </c>
      <c r="D556">
        <v>6.3710000000000004</v>
      </c>
      <c r="F556">
        <v>1.379</v>
      </c>
      <c r="G556">
        <v>1.331</v>
      </c>
      <c r="H556">
        <v>0.63300000000000001</v>
      </c>
      <c r="I556">
        <v>0.50900000000000001</v>
      </c>
      <c r="J556">
        <v>0.127</v>
      </c>
      <c r="K556">
        <v>9.8000000000000004E-2</v>
      </c>
      <c r="M556">
        <v>2018</v>
      </c>
    </row>
    <row r="557" spans="1:13" x14ac:dyDescent="0.25">
      <c r="A557" t="s">
        <v>71</v>
      </c>
      <c r="B557" t="s">
        <v>29</v>
      </c>
      <c r="C557">
        <v>43</v>
      </c>
      <c r="D557">
        <v>6.1050000000000004</v>
      </c>
      <c r="F557">
        <v>1.3380000000000001</v>
      </c>
      <c r="G557">
        <v>1.3660000000000001</v>
      </c>
      <c r="H557">
        <v>0.69799999999999995</v>
      </c>
      <c r="I557">
        <v>0.59399999999999997</v>
      </c>
      <c r="J557">
        <v>0.123</v>
      </c>
      <c r="K557">
        <v>0.24299999999999999</v>
      </c>
      <c r="M557">
        <v>2018</v>
      </c>
    </row>
    <row r="558" spans="1:13" x14ac:dyDescent="0.25">
      <c r="A558" t="s">
        <v>61</v>
      </c>
      <c r="B558" t="s">
        <v>29</v>
      </c>
      <c r="C558">
        <v>45</v>
      </c>
      <c r="D558">
        <v>6.0830000000000002</v>
      </c>
      <c r="F558">
        <v>1.474</v>
      </c>
      <c r="G558">
        <v>1.3009999999999999</v>
      </c>
      <c r="H558">
        <v>0.67500000000000004</v>
      </c>
      <c r="I558">
        <v>0.55400000000000005</v>
      </c>
      <c r="J558">
        <v>0.106</v>
      </c>
      <c r="K558">
        <v>0.16700000000000001</v>
      </c>
      <c r="M558">
        <v>2018</v>
      </c>
    </row>
    <row r="559" spans="1:13" x14ac:dyDescent="0.25">
      <c r="A559" t="s">
        <v>85</v>
      </c>
      <c r="B559" t="s">
        <v>29</v>
      </c>
      <c r="C559">
        <v>70</v>
      </c>
      <c r="D559">
        <v>5.5659999999999998</v>
      </c>
      <c r="F559">
        <v>0.98499999999999999</v>
      </c>
      <c r="G559">
        <v>1.35</v>
      </c>
      <c r="H559">
        <v>0.55300000000000005</v>
      </c>
      <c r="I559">
        <v>0.496</v>
      </c>
      <c r="J559">
        <v>0.14799999999999999</v>
      </c>
      <c r="K559">
        <v>0.11600000000000001</v>
      </c>
      <c r="M559">
        <v>2018</v>
      </c>
    </row>
    <row r="560" spans="1:13" x14ac:dyDescent="0.25">
      <c r="A560" t="s">
        <v>99</v>
      </c>
      <c r="B560" t="s">
        <v>29</v>
      </c>
      <c r="C560">
        <v>74</v>
      </c>
      <c r="D560">
        <v>5.4829999999999997</v>
      </c>
      <c r="F560">
        <v>1.1479999999999999</v>
      </c>
      <c r="G560">
        <v>1.38</v>
      </c>
      <c r="H560">
        <v>0.68600000000000005</v>
      </c>
      <c r="I560">
        <v>0.32400000000000001</v>
      </c>
      <c r="J560">
        <v>0.109</v>
      </c>
      <c r="K560">
        <v>0.106</v>
      </c>
      <c r="M560">
        <v>2018</v>
      </c>
    </row>
    <row r="561" spans="1:13" x14ac:dyDescent="0.25">
      <c r="A561" t="s">
        <v>127</v>
      </c>
      <c r="B561" t="s">
        <v>29</v>
      </c>
      <c r="C561">
        <v>80</v>
      </c>
      <c r="D561">
        <v>5.3579999999999997</v>
      </c>
      <c r="F561">
        <v>0.96499999999999997</v>
      </c>
      <c r="G561">
        <v>1.179</v>
      </c>
      <c r="H561">
        <v>0.78500000000000003</v>
      </c>
      <c r="I561">
        <v>0.503</v>
      </c>
      <c r="J561">
        <v>0.13600000000000001</v>
      </c>
      <c r="K561">
        <v>0.214</v>
      </c>
      <c r="M561">
        <v>2018</v>
      </c>
    </row>
    <row r="562" spans="1:13" x14ac:dyDescent="0.25">
      <c r="A562" t="s">
        <v>90</v>
      </c>
      <c r="B562" t="s">
        <v>29</v>
      </c>
      <c r="C562">
        <v>84</v>
      </c>
      <c r="D562">
        <v>5.2949999999999999</v>
      </c>
      <c r="F562">
        <v>0.97899999999999998</v>
      </c>
      <c r="G562">
        <v>1.1539999999999999</v>
      </c>
      <c r="H562">
        <v>0.68700000000000006</v>
      </c>
      <c r="I562">
        <v>7.6999999999999999E-2</v>
      </c>
      <c r="J562">
        <v>0.13500000000000001</v>
      </c>
      <c r="K562">
        <v>5.5E-2</v>
      </c>
      <c r="M562">
        <v>2018</v>
      </c>
    </row>
    <row r="563" spans="1:13" x14ac:dyDescent="0.25">
      <c r="A563" t="s">
        <v>116</v>
      </c>
      <c r="B563" t="s">
        <v>29</v>
      </c>
      <c r="C563">
        <v>85</v>
      </c>
      <c r="D563">
        <v>5.2539999999999996</v>
      </c>
      <c r="F563">
        <v>0.77900000000000003</v>
      </c>
      <c r="G563">
        <v>0.79700000000000004</v>
      </c>
      <c r="H563">
        <v>0.66900000000000004</v>
      </c>
      <c r="I563">
        <v>0.46</v>
      </c>
      <c r="J563">
        <v>7.3999999999999996E-2</v>
      </c>
      <c r="K563">
        <v>2.5999999999999999E-2</v>
      </c>
      <c r="M563">
        <v>2018</v>
      </c>
    </row>
    <row r="564" spans="1:13" x14ac:dyDescent="0.25">
      <c r="A564" t="s">
        <v>106</v>
      </c>
      <c r="B564" t="s">
        <v>29</v>
      </c>
      <c r="C564">
        <v>90</v>
      </c>
      <c r="D564">
        <v>5.1609999999999996</v>
      </c>
      <c r="F564">
        <v>0.82199999999999995</v>
      </c>
      <c r="G564">
        <v>1.2649999999999999</v>
      </c>
      <c r="H564">
        <v>0.64500000000000002</v>
      </c>
      <c r="I564">
        <v>0.46800000000000003</v>
      </c>
      <c r="J564">
        <v>0.13400000000000001</v>
      </c>
      <c r="K564">
        <v>0.13</v>
      </c>
      <c r="M564">
        <v>2018</v>
      </c>
    </row>
    <row r="565" spans="1:13" x14ac:dyDescent="0.25">
      <c r="A565" t="s">
        <v>132</v>
      </c>
      <c r="B565" t="s">
        <v>29</v>
      </c>
      <c r="C565">
        <v>104</v>
      </c>
      <c r="D565">
        <v>4.7430000000000003</v>
      </c>
      <c r="F565">
        <v>0.64200000000000002</v>
      </c>
      <c r="G565">
        <v>1.2170000000000001</v>
      </c>
      <c r="H565">
        <v>0.60199999999999998</v>
      </c>
      <c r="I565">
        <v>0.26600000000000001</v>
      </c>
      <c r="J565">
        <v>7.5999999999999998E-2</v>
      </c>
      <c r="K565">
        <v>8.5999999999999993E-2</v>
      </c>
      <c r="M565">
        <v>2018</v>
      </c>
    </row>
    <row r="566" spans="1:13" x14ac:dyDescent="0.25">
      <c r="A566" t="s">
        <v>134</v>
      </c>
      <c r="B566" t="s">
        <v>29</v>
      </c>
      <c r="C566">
        <v>106</v>
      </c>
      <c r="D566">
        <v>4.7069999999999999</v>
      </c>
      <c r="F566">
        <v>1.0589999999999999</v>
      </c>
      <c r="G566">
        <v>0.77100000000000002</v>
      </c>
      <c r="H566">
        <v>0.69099999999999995</v>
      </c>
      <c r="I566">
        <v>0.45900000000000002</v>
      </c>
      <c r="J566">
        <v>0.129</v>
      </c>
      <c r="K566">
        <v>0.28199999999999997</v>
      </c>
      <c r="M566">
        <v>2018</v>
      </c>
    </row>
    <row r="567" spans="1:13" x14ac:dyDescent="0.25">
      <c r="A567" t="s">
        <v>131</v>
      </c>
      <c r="B567" t="s">
        <v>29</v>
      </c>
      <c r="C567">
        <v>111</v>
      </c>
      <c r="D567">
        <v>4.5919999999999996</v>
      </c>
      <c r="F567">
        <v>0.9</v>
      </c>
      <c r="G567">
        <v>0.90600000000000003</v>
      </c>
      <c r="H567">
        <v>0.69</v>
      </c>
      <c r="I567">
        <v>0.27100000000000002</v>
      </c>
      <c r="J567">
        <v>6.3E-2</v>
      </c>
      <c r="K567">
        <v>0.04</v>
      </c>
      <c r="M567">
        <v>2018</v>
      </c>
    </row>
    <row r="568" spans="1:13" x14ac:dyDescent="0.25">
      <c r="A568" t="s">
        <v>136</v>
      </c>
      <c r="B568" t="s">
        <v>29</v>
      </c>
      <c r="C568">
        <v>117</v>
      </c>
      <c r="D568">
        <v>4.4560000000000004</v>
      </c>
      <c r="F568">
        <v>1.01</v>
      </c>
      <c r="G568">
        <v>0.97099999999999997</v>
      </c>
      <c r="H568">
        <v>0.53600000000000003</v>
      </c>
      <c r="I568">
        <v>0.30399999999999999</v>
      </c>
      <c r="J568">
        <v>9.5000000000000001E-2</v>
      </c>
      <c r="K568">
        <v>0.14799999999999999</v>
      </c>
      <c r="M568">
        <v>2018</v>
      </c>
    </row>
    <row r="569" spans="1:13" x14ac:dyDescent="0.25">
      <c r="A569" t="s">
        <v>159</v>
      </c>
      <c r="B569" t="s">
        <v>29</v>
      </c>
      <c r="C569">
        <v>122</v>
      </c>
      <c r="D569">
        <v>4.4189999999999996</v>
      </c>
      <c r="F569">
        <v>0.88500000000000001</v>
      </c>
      <c r="G569">
        <v>1.0249999999999999</v>
      </c>
      <c r="H569">
        <v>0.55300000000000005</v>
      </c>
      <c r="I569">
        <v>0.312</v>
      </c>
      <c r="J569">
        <v>0.107</v>
      </c>
      <c r="K569">
        <v>9.1999999999999998E-2</v>
      </c>
      <c r="M569">
        <v>2018</v>
      </c>
    </row>
    <row r="570" spans="1:13" x14ac:dyDescent="0.25">
      <c r="A570" t="s">
        <v>180</v>
      </c>
      <c r="B570" t="s">
        <v>29</v>
      </c>
      <c r="C570">
        <v>150</v>
      </c>
      <c r="D570">
        <v>3.4620000000000002</v>
      </c>
      <c r="F570">
        <v>0.68899999999999995</v>
      </c>
      <c r="G570">
        <v>0.38200000000000001</v>
      </c>
      <c r="H570">
        <v>0.53900000000000003</v>
      </c>
      <c r="I570">
        <v>8.7999999999999995E-2</v>
      </c>
      <c r="J570">
        <v>0.14399999999999999</v>
      </c>
      <c r="K570">
        <v>0.376</v>
      </c>
      <c r="M570">
        <v>2018</v>
      </c>
    </row>
    <row r="571" spans="1:13" x14ac:dyDescent="0.25">
      <c r="A571" t="s">
        <v>160</v>
      </c>
      <c r="B571" t="s">
        <v>29</v>
      </c>
      <c r="C571">
        <v>152</v>
      </c>
      <c r="D571">
        <v>3.355</v>
      </c>
      <c r="F571">
        <v>0.442</v>
      </c>
      <c r="G571">
        <v>1.073</v>
      </c>
      <c r="H571">
        <v>0.34300000000000003</v>
      </c>
      <c r="I571">
        <v>0.24399999999999999</v>
      </c>
      <c r="J571">
        <v>6.4000000000000001E-2</v>
      </c>
      <c r="K571">
        <v>8.3000000000000004E-2</v>
      </c>
      <c r="M571">
        <v>2018</v>
      </c>
    </row>
    <row r="572" spans="1:13" x14ac:dyDescent="0.25">
      <c r="A572" t="s">
        <v>30</v>
      </c>
      <c r="B572" t="s">
        <v>31</v>
      </c>
      <c r="C572">
        <v>13</v>
      </c>
      <c r="D572">
        <v>7.0720000000000001</v>
      </c>
      <c r="F572">
        <v>1.01</v>
      </c>
      <c r="G572">
        <v>1.4590000000000001</v>
      </c>
      <c r="H572">
        <v>0.81699999999999995</v>
      </c>
      <c r="I572">
        <v>0.63200000000000001</v>
      </c>
      <c r="J572">
        <v>0.10100000000000001</v>
      </c>
      <c r="K572">
        <v>0.14299999999999999</v>
      </c>
      <c r="M572">
        <v>2018</v>
      </c>
    </row>
    <row r="573" spans="1:13" x14ac:dyDescent="0.25">
      <c r="A573" t="s">
        <v>33</v>
      </c>
      <c r="B573" t="s">
        <v>31</v>
      </c>
      <c r="C573">
        <v>24</v>
      </c>
      <c r="D573">
        <v>6.4880000000000004</v>
      </c>
      <c r="F573">
        <v>1.038</v>
      </c>
      <c r="G573">
        <v>1.252</v>
      </c>
      <c r="H573">
        <v>0.76100000000000001</v>
      </c>
      <c r="I573">
        <v>0.47899999999999998</v>
      </c>
      <c r="J573">
        <v>9.5000000000000001E-2</v>
      </c>
      <c r="K573">
        <v>6.9000000000000006E-2</v>
      </c>
      <c r="M573">
        <v>2018</v>
      </c>
    </row>
    <row r="574" spans="1:13" x14ac:dyDescent="0.25">
      <c r="A574" t="s">
        <v>47</v>
      </c>
      <c r="B574" t="s">
        <v>31</v>
      </c>
      <c r="C574">
        <v>25</v>
      </c>
      <c r="D574">
        <v>6.476</v>
      </c>
      <c r="F574">
        <v>1.131</v>
      </c>
      <c r="G574">
        <v>1.331</v>
      </c>
      <c r="H574">
        <v>0.80800000000000005</v>
      </c>
      <c r="I574">
        <v>0.43099999999999999</v>
      </c>
      <c r="J574">
        <v>6.0999999999999999E-2</v>
      </c>
      <c r="K574">
        <v>0.19700000000000001</v>
      </c>
      <c r="M574">
        <v>2018</v>
      </c>
    </row>
    <row r="575" spans="1:13" x14ac:dyDescent="0.25">
      <c r="A575" t="s">
        <v>45</v>
      </c>
      <c r="B575" t="s">
        <v>31</v>
      </c>
      <c r="C575">
        <v>27</v>
      </c>
      <c r="D575">
        <v>6.43</v>
      </c>
      <c r="F575">
        <v>1.1120000000000001</v>
      </c>
      <c r="G575">
        <v>1.4379999999999999</v>
      </c>
      <c r="H575">
        <v>0.75900000000000001</v>
      </c>
      <c r="I575">
        <v>0.59699999999999998</v>
      </c>
      <c r="J575">
        <v>6.3E-2</v>
      </c>
      <c r="K575">
        <v>0.125</v>
      </c>
      <c r="M575">
        <v>2018</v>
      </c>
    </row>
    <row r="576" spans="1:13" x14ac:dyDescent="0.25">
      <c r="A576" t="s">
        <v>35</v>
      </c>
      <c r="B576" t="s">
        <v>31</v>
      </c>
      <c r="C576">
        <v>28</v>
      </c>
      <c r="D576">
        <v>6.4189999999999996</v>
      </c>
      <c r="F576">
        <v>0.98599999999999999</v>
      </c>
      <c r="G576">
        <v>1.474</v>
      </c>
      <c r="H576">
        <v>0.67500000000000004</v>
      </c>
      <c r="I576">
        <v>0.49299999999999999</v>
      </c>
      <c r="J576">
        <v>8.7999999999999995E-2</v>
      </c>
      <c r="K576">
        <v>0.11</v>
      </c>
      <c r="M576">
        <v>2018</v>
      </c>
    </row>
    <row r="577" spans="1:13" x14ac:dyDescent="0.25">
      <c r="A577" t="s">
        <v>50</v>
      </c>
      <c r="B577" t="s">
        <v>31</v>
      </c>
      <c r="C577">
        <v>29</v>
      </c>
      <c r="D577">
        <v>6.3879999999999999</v>
      </c>
      <c r="F577">
        <v>1.073</v>
      </c>
      <c r="G577">
        <v>1.468</v>
      </c>
      <c r="H577">
        <v>0.74399999999999999</v>
      </c>
      <c r="I577">
        <v>0.56999999999999995</v>
      </c>
      <c r="J577">
        <v>5.3999999999999999E-2</v>
      </c>
      <c r="K577">
        <v>6.2E-2</v>
      </c>
      <c r="M577">
        <v>2018</v>
      </c>
    </row>
    <row r="578" spans="1:13" x14ac:dyDescent="0.25">
      <c r="A578" t="s">
        <v>65</v>
      </c>
      <c r="B578" t="s">
        <v>31</v>
      </c>
      <c r="C578">
        <v>30</v>
      </c>
      <c r="D578">
        <v>6.3819999999999997</v>
      </c>
      <c r="F578">
        <v>0.78100000000000003</v>
      </c>
      <c r="G578">
        <v>1.268</v>
      </c>
      <c r="H578">
        <v>0.60799999999999998</v>
      </c>
      <c r="I578">
        <v>0.60399999999999998</v>
      </c>
      <c r="J578">
        <v>7.0999999999999994E-2</v>
      </c>
      <c r="K578">
        <v>0.17899999999999999</v>
      </c>
      <c r="M578">
        <v>2018</v>
      </c>
    </row>
    <row r="579" spans="1:13" x14ac:dyDescent="0.25">
      <c r="A579" t="s">
        <v>53</v>
      </c>
      <c r="B579" t="s">
        <v>31</v>
      </c>
      <c r="C579">
        <v>31</v>
      </c>
      <c r="D579">
        <v>6.3789999999999996</v>
      </c>
      <c r="F579">
        <v>1.093</v>
      </c>
      <c r="G579">
        <v>1.4590000000000001</v>
      </c>
      <c r="H579">
        <v>0.77100000000000002</v>
      </c>
      <c r="I579">
        <v>0.625</v>
      </c>
      <c r="J579">
        <v>0.155</v>
      </c>
      <c r="K579">
        <v>0.13</v>
      </c>
      <c r="M579">
        <v>2018</v>
      </c>
    </row>
    <row r="580" spans="1:13" x14ac:dyDescent="0.25">
      <c r="A580" t="s">
        <v>54</v>
      </c>
      <c r="B580" t="s">
        <v>31</v>
      </c>
      <c r="C580">
        <v>37</v>
      </c>
      <c r="D580">
        <v>6.26</v>
      </c>
      <c r="F580">
        <v>0.96</v>
      </c>
      <c r="G580">
        <v>1.4390000000000001</v>
      </c>
      <c r="H580">
        <v>0.63500000000000001</v>
      </c>
      <c r="I580">
        <v>0.53100000000000003</v>
      </c>
      <c r="J580">
        <v>3.9E-2</v>
      </c>
      <c r="K580">
        <v>9.9000000000000005E-2</v>
      </c>
      <c r="M580">
        <v>2018</v>
      </c>
    </row>
    <row r="581" spans="1:13" x14ac:dyDescent="0.25">
      <c r="A581" t="s">
        <v>64</v>
      </c>
      <c r="B581" t="s">
        <v>31</v>
      </c>
      <c r="C581">
        <v>40</v>
      </c>
      <c r="D581">
        <v>6.1669999999999998</v>
      </c>
      <c r="F581">
        <v>0.80600000000000005</v>
      </c>
      <c r="G581">
        <v>1.2310000000000001</v>
      </c>
      <c r="H581">
        <v>0.63900000000000001</v>
      </c>
      <c r="I581">
        <v>0.46100000000000002</v>
      </c>
      <c r="J581">
        <v>8.2000000000000003E-2</v>
      </c>
      <c r="K581">
        <v>6.5000000000000002E-2</v>
      </c>
      <c r="M581">
        <v>2018</v>
      </c>
    </row>
    <row r="582" spans="1:13" x14ac:dyDescent="0.25">
      <c r="A582" t="s">
        <v>79</v>
      </c>
      <c r="B582" t="s">
        <v>31</v>
      </c>
      <c r="C582">
        <v>41</v>
      </c>
      <c r="D582">
        <v>6.141</v>
      </c>
      <c r="F582">
        <v>0.66800000000000004</v>
      </c>
      <c r="G582">
        <v>1.319</v>
      </c>
      <c r="H582">
        <v>0.7</v>
      </c>
      <c r="I582">
        <v>0.52700000000000002</v>
      </c>
      <c r="J582">
        <v>0.128</v>
      </c>
      <c r="K582">
        <v>0.20799999999999999</v>
      </c>
      <c r="M582">
        <v>2018</v>
      </c>
    </row>
    <row r="583" spans="1:13" x14ac:dyDescent="0.25">
      <c r="A583" t="s">
        <v>70</v>
      </c>
      <c r="B583" t="s">
        <v>31</v>
      </c>
      <c r="C583">
        <v>48</v>
      </c>
      <c r="D583">
        <v>5.9729999999999999</v>
      </c>
      <c r="F583">
        <v>0.88900000000000001</v>
      </c>
      <c r="G583">
        <v>1.33</v>
      </c>
      <c r="H583">
        <v>0.73599999999999999</v>
      </c>
      <c r="I583">
        <v>0.55600000000000005</v>
      </c>
      <c r="J583">
        <v>0.12</v>
      </c>
      <c r="K583">
        <v>0.114</v>
      </c>
      <c r="M583">
        <v>2018</v>
      </c>
    </row>
    <row r="584" spans="1:13" x14ac:dyDescent="0.25">
      <c r="A584" t="s">
        <v>184</v>
      </c>
      <c r="B584" t="s">
        <v>31</v>
      </c>
      <c r="C584">
        <v>49</v>
      </c>
      <c r="D584">
        <v>5.9560000000000004</v>
      </c>
      <c r="F584">
        <v>0.80700000000000005</v>
      </c>
      <c r="G584">
        <v>1.101</v>
      </c>
      <c r="H584">
        <v>0.47399999999999998</v>
      </c>
      <c r="I584">
        <v>0.59299999999999997</v>
      </c>
      <c r="J584">
        <v>8.8999999999999996E-2</v>
      </c>
      <c r="K584">
        <v>0.183</v>
      </c>
      <c r="M584">
        <v>2018</v>
      </c>
    </row>
    <row r="585" spans="1:13" x14ac:dyDescent="0.25">
      <c r="A585" t="s">
        <v>87</v>
      </c>
      <c r="B585" t="s">
        <v>31</v>
      </c>
      <c r="C585">
        <v>56</v>
      </c>
      <c r="D585">
        <v>5.89</v>
      </c>
      <c r="F585">
        <v>0.81899999999999995</v>
      </c>
      <c r="G585">
        <v>1.4930000000000001</v>
      </c>
      <c r="H585">
        <v>0.69299999999999995</v>
      </c>
      <c r="I585">
        <v>0.57499999999999996</v>
      </c>
      <c r="J585">
        <v>3.1E-2</v>
      </c>
      <c r="K585">
        <v>9.6000000000000002E-2</v>
      </c>
      <c r="M585">
        <v>2018</v>
      </c>
    </row>
    <row r="586" spans="1:13" x14ac:dyDescent="0.25">
      <c r="A586" t="s">
        <v>73</v>
      </c>
      <c r="B586" t="s">
        <v>31</v>
      </c>
      <c r="C586">
        <v>62</v>
      </c>
      <c r="D586">
        <v>5.7519999999999998</v>
      </c>
      <c r="F586">
        <v>0.751</v>
      </c>
      <c r="G586">
        <v>1.2230000000000001</v>
      </c>
      <c r="H586">
        <v>0.50800000000000001</v>
      </c>
      <c r="I586">
        <v>0.60599999999999998</v>
      </c>
      <c r="J586">
        <v>5.3999999999999999E-2</v>
      </c>
      <c r="K586">
        <v>0.14099999999999999</v>
      </c>
      <c r="M586">
        <v>2018</v>
      </c>
    </row>
    <row r="587" spans="1:13" x14ac:dyDescent="0.25">
      <c r="A587" t="s">
        <v>75</v>
      </c>
      <c r="B587" t="s">
        <v>31</v>
      </c>
      <c r="C587">
        <v>64</v>
      </c>
      <c r="D587">
        <v>5.681</v>
      </c>
      <c r="F587">
        <v>0.83499999999999996</v>
      </c>
      <c r="G587">
        <v>1.522</v>
      </c>
      <c r="H587">
        <v>0.61499999999999999</v>
      </c>
      <c r="I587">
        <v>0.54100000000000004</v>
      </c>
      <c r="J587">
        <v>7.3999999999999996E-2</v>
      </c>
      <c r="K587">
        <v>0.16200000000000001</v>
      </c>
      <c r="M587">
        <v>2018</v>
      </c>
    </row>
    <row r="588" spans="1:13" x14ac:dyDescent="0.25">
      <c r="A588" t="s">
        <v>80</v>
      </c>
      <c r="B588" t="s">
        <v>31</v>
      </c>
      <c r="C588">
        <v>65</v>
      </c>
      <c r="D588">
        <v>5.6630000000000003</v>
      </c>
      <c r="F588">
        <v>0.93400000000000005</v>
      </c>
      <c r="G588">
        <v>1.2490000000000001</v>
      </c>
      <c r="H588">
        <v>0.67400000000000004</v>
      </c>
      <c r="I588">
        <v>0.53</v>
      </c>
      <c r="J588">
        <v>3.4000000000000002E-2</v>
      </c>
      <c r="K588">
        <v>9.1999999999999998E-2</v>
      </c>
      <c r="M588">
        <v>2018</v>
      </c>
    </row>
    <row r="589" spans="1:13" x14ac:dyDescent="0.25">
      <c r="A589" t="s">
        <v>129</v>
      </c>
      <c r="B589" t="s">
        <v>31</v>
      </c>
      <c r="C589">
        <v>72</v>
      </c>
      <c r="D589">
        <v>5.5039999999999996</v>
      </c>
      <c r="F589">
        <v>0.62</v>
      </c>
      <c r="G589">
        <v>1.2050000000000001</v>
      </c>
      <c r="H589">
        <v>0.622</v>
      </c>
      <c r="I589">
        <v>0.45900000000000002</v>
      </c>
      <c r="J589">
        <v>7.3999999999999996E-2</v>
      </c>
      <c r="K589">
        <v>0.19700000000000001</v>
      </c>
      <c r="M589">
        <v>2018</v>
      </c>
    </row>
    <row r="590" spans="1:13" x14ac:dyDescent="0.25">
      <c r="A590" t="s">
        <v>122</v>
      </c>
      <c r="B590" t="s">
        <v>31</v>
      </c>
      <c r="C590">
        <v>83</v>
      </c>
      <c r="D590">
        <v>5.3019999999999996</v>
      </c>
      <c r="F590">
        <v>0.98199999999999998</v>
      </c>
      <c r="G590">
        <v>1.4410000000000001</v>
      </c>
      <c r="H590">
        <v>0.61399999999999999</v>
      </c>
      <c r="I590">
        <v>0.57799999999999996</v>
      </c>
      <c r="J590">
        <v>0.106</v>
      </c>
      <c r="K590">
        <v>0.12</v>
      </c>
      <c r="M590">
        <v>2018</v>
      </c>
    </row>
    <row r="591" spans="1:13" x14ac:dyDescent="0.25">
      <c r="A591" t="s">
        <v>42</v>
      </c>
      <c r="B591" t="s">
        <v>31</v>
      </c>
      <c r="C591">
        <v>102</v>
      </c>
      <c r="D591">
        <v>4.806</v>
      </c>
      <c r="F591">
        <v>0.996</v>
      </c>
      <c r="G591">
        <v>1.4690000000000001</v>
      </c>
      <c r="H591">
        <v>0.65700000000000003</v>
      </c>
      <c r="I591">
        <v>0.13300000000000001</v>
      </c>
      <c r="J591">
        <v>5.1999999999999998E-2</v>
      </c>
      <c r="K591">
        <v>5.6000000000000001E-2</v>
      </c>
      <c r="M591">
        <v>2018</v>
      </c>
    </row>
    <row r="592" spans="1:13" x14ac:dyDescent="0.25">
      <c r="A592" t="s">
        <v>143</v>
      </c>
      <c r="B592" t="s">
        <v>31</v>
      </c>
      <c r="C592">
        <v>148</v>
      </c>
      <c r="D592">
        <v>3.5819999999999999</v>
      </c>
      <c r="F592">
        <v>0.315</v>
      </c>
      <c r="G592">
        <v>0.71399999999999997</v>
      </c>
      <c r="H592">
        <v>0.28899999999999998</v>
      </c>
      <c r="I592">
        <v>2.5000000000000001E-2</v>
      </c>
      <c r="J592">
        <v>0.104</v>
      </c>
      <c r="K592">
        <v>0.39200000000000002</v>
      </c>
      <c r="M592">
        <v>2018</v>
      </c>
    </row>
    <row r="593" spans="1:13" x14ac:dyDescent="0.25">
      <c r="A593" t="s">
        <v>68</v>
      </c>
      <c r="B593" t="s">
        <v>60</v>
      </c>
      <c r="C593">
        <v>54</v>
      </c>
      <c r="D593">
        <v>5.915</v>
      </c>
      <c r="F593">
        <v>1.294</v>
      </c>
      <c r="G593">
        <v>1.462</v>
      </c>
      <c r="H593">
        <v>0.98799999999999999</v>
      </c>
      <c r="I593">
        <v>0.55300000000000005</v>
      </c>
      <c r="J593">
        <v>0.15</v>
      </c>
      <c r="K593">
        <v>7.9000000000000001E-2</v>
      </c>
      <c r="M593">
        <v>2018</v>
      </c>
    </row>
    <row r="594" spans="1:13" x14ac:dyDescent="0.25">
      <c r="A594" t="s">
        <v>69</v>
      </c>
      <c r="B594" t="s">
        <v>60</v>
      </c>
      <c r="C594">
        <v>57</v>
      </c>
      <c r="D594">
        <v>5.875</v>
      </c>
      <c r="F594">
        <v>1.266</v>
      </c>
      <c r="G594">
        <v>1.204</v>
      </c>
      <c r="H594">
        <v>0.95499999999999996</v>
      </c>
      <c r="I594">
        <v>0.24399999999999999</v>
      </c>
      <c r="J594">
        <v>5.0999999999999997E-2</v>
      </c>
      <c r="K594">
        <v>0.17499999999999999</v>
      </c>
      <c r="M594">
        <v>2018</v>
      </c>
    </row>
    <row r="595" spans="1:13" x14ac:dyDescent="0.25">
      <c r="A595" t="s">
        <v>108</v>
      </c>
      <c r="B595" t="s">
        <v>60</v>
      </c>
      <c r="C595">
        <v>86</v>
      </c>
      <c r="D595">
        <v>5.2460000000000004</v>
      </c>
      <c r="F595">
        <v>0.98899999999999999</v>
      </c>
      <c r="G595">
        <v>1.1419999999999999</v>
      </c>
      <c r="H595">
        <v>0.79900000000000004</v>
      </c>
      <c r="I595">
        <v>0.59699999999999998</v>
      </c>
      <c r="J595">
        <v>0.10299999999999999</v>
      </c>
      <c r="K595">
        <v>2.9000000000000001E-2</v>
      </c>
      <c r="M595">
        <v>2018</v>
      </c>
    </row>
    <row r="596" spans="1:13" x14ac:dyDescent="0.25">
      <c r="A596" t="s">
        <v>124</v>
      </c>
      <c r="B596" t="s">
        <v>60</v>
      </c>
      <c r="C596">
        <v>94</v>
      </c>
      <c r="D596">
        <v>5.125</v>
      </c>
      <c r="F596">
        <v>0.91400000000000003</v>
      </c>
      <c r="G596">
        <v>1.5169999999999999</v>
      </c>
      <c r="H596">
        <v>0.57499999999999996</v>
      </c>
      <c r="I596">
        <v>0.39500000000000002</v>
      </c>
      <c r="J596">
        <v>3.2000000000000001E-2</v>
      </c>
      <c r="K596">
        <v>0.253</v>
      </c>
      <c r="M596">
        <v>2018</v>
      </c>
    </row>
    <row r="597" spans="1:13" x14ac:dyDescent="0.25">
      <c r="A597" t="s">
        <v>51</v>
      </c>
      <c r="B597" t="s">
        <v>52</v>
      </c>
      <c r="C597">
        <v>21</v>
      </c>
      <c r="D597">
        <v>6.7110000000000003</v>
      </c>
      <c r="F597">
        <v>1.2330000000000001</v>
      </c>
      <c r="G597">
        <v>1.4890000000000001</v>
      </c>
      <c r="H597">
        <v>0.85399999999999998</v>
      </c>
      <c r="I597">
        <v>0.54300000000000004</v>
      </c>
      <c r="J597">
        <v>3.4000000000000002E-2</v>
      </c>
      <c r="K597">
        <v>6.4000000000000001E-2</v>
      </c>
      <c r="M597">
        <v>2018</v>
      </c>
    </row>
    <row r="598" spans="1:13" x14ac:dyDescent="0.25">
      <c r="A598" t="s">
        <v>67</v>
      </c>
      <c r="B598" t="s">
        <v>52</v>
      </c>
      <c r="C598">
        <v>39</v>
      </c>
      <c r="D598">
        <v>6.173</v>
      </c>
      <c r="F598">
        <v>1.21</v>
      </c>
      <c r="G598">
        <v>1.5369999999999999</v>
      </c>
      <c r="H598">
        <v>0.77600000000000002</v>
      </c>
      <c r="I598">
        <v>0.35399999999999998</v>
      </c>
      <c r="J598">
        <v>1.4E-2</v>
      </c>
      <c r="K598">
        <v>0.11799999999999999</v>
      </c>
      <c r="M598">
        <v>2018</v>
      </c>
    </row>
    <row r="599" spans="1:13" x14ac:dyDescent="0.25">
      <c r="A599" t="s">
        <v>82</v>
      </c>
      <c r="B599" t="s">
        <v>52</v>
      </c>
      <c r="C599">
        <v>42</v>
      </c>
      <c r="D599">
        <v>6.1230000000000002</v>
      </c>
      <c r="F599">
        <v>1.1759999999999999</v>
      </c>
      <c r="G599">
        <v>1.448</v>
      </c>
      <c r="H599">
        <v>0.78100000000000003</v>
      </c>
      <c r="I599">
        <v>0.54600000000000004</v>
      </c>
      <c r="J599">
        <v>6.4000000000000001E-2</v>
      </c>
      <c r="K599">
        <v>0.108</v>
      </c>
      <c r="M599">
        <v>2018</v>
      </c>
    </row>
    <row r="600" spans="1:13" x14ac:dyDescent="0.25">
      <c r="A600" t="s">
        <v>66</v>
      </c>
      <c r="B600" t="s">
        <v>52</v>
      </c>
      <c r="C600">
        <v>44</v>
      </c>
      <c r="D600">
        <v>6.0960000000000001</v>
      </c>
      <c r="F600">
        <v>0.71899999999999997</v>
      </c>
      <c r="G600">
        <v>1.5840000000000001</v>
      </c>
      <c r="H600">
        <v>0.60499999999999998</v>
      </c>
      <c r="I600">
        <v>0.72399999999999998</v>
      </c>
      <c r="J600">
        <v>0.25900000000000001</v>
      </c>
      <c r="K600">
        <v>0.32800000000000001</v>
      </c>
      <c r="M600">
        <v>2018</v>
      </c>
    </row>
    <row r="601" spans="1:13" x14ac:dyDescent="0.25">
      <c r="A601" t="s">
        <v>78</v>
      </c>
      <c r="B601" t="s">
        <v>52</v>
      </c>
      <c r="C601">
        <v>50</v>
      </c>
      <c r="D601">
        <v>5.952</v>
      </c>
      <c r="F601">
        <v>1.1970000000000001</v>
      </c>
      <c r="G601">
        <v>1.5269999999999999</v>
      </c>
      <c r="H601">
        <v>0.71599999999999997</v>
      </c>
      <c r="I601">
        <v>0.35</v>
      </c>
      <c r="J601">
        <v>6.0000000000000001E-3</v>
      </c>
      <c r="K601">
        <v>2.5999999999999999E-2</v>
      </c>
      <c r="M601">
        <v>2018</v>
      </c>
    </row>
    <row r="602" spans="1:13" x14ac:dyDescent="0.25">
      <c r="A602" t="s">
        <v>77</v>
      </c>
      <c r="B602" t="s">
        <v>52</v>
      </c>
      <c r="C602">
        <v>51</v>
      </c>
      <c r="D602">
        <v>5.9480000000000004</v>
      </c>
      <c r="F602">
        <v>1.2190000000000001</v>
      </c>
      <c r="G602">
        <v>1.506</v>
      </c>
      <c r="H602">
        <v>0.85599999999999998</v>
      </c>
      <c r="I602">
        <v>0.63300000000000001</v>
      </c>
      <c r="J602">
        <v>5.0999999999999997E-2</v>
      </c>
      <c r="K602">
        <v>0.16</v>
      </c>
      <c r="M602">
        <v>2018</v>
      </c>
    </row>
    <row r="603" spans="1:13" x14ac:dyDescent="0.25">
      <c r="A603" t="s">
        <v>110</v>
      </c>
      <c r="B603" t="s">
        <v>52</v>
      </c>
      <c r="C603">
        <v>52</v>
      </c>
      <c r="D603">
        <v>5.9450000000000003</v>
      </c>
      <c r="F603">
        <v>1.1160000000000001</v>
      </c>
      <c r="G603">
        <v>1.2190000000000001</v>
      </c>
      <c r="H603">
        <v>0.72599999999999998</v>
      </c>
      <c r="I603">
        <v>0.52800000000000002</v>
      </c>
      <c r="J603">
        <v>1E-3</v>
      </c>
      <c r="K603">
        <v>8.7999999999999995E-2</v>
      </c>
      <c r="M603">
        <v>2018</v>
      </c>
    </row>
    <row r="604" spans="1:13" x14ac:dyDescent="0.25">
      <c r="A604" t="s">
        <v>113</v>
      </c>
      <c r="B604" t="s">
        <v>52</v>
      </c>
      <c r="C604">
        <v>53</v>
      </c>
      <c r="D604">
        <v>5.9329999999999998</v>
      </c>
      <c r="F604">
        <v>1.1479999999999999</v>
      </c>
      <c r="G604">
        <v>1.454</v>
      </c>
      <c r="H604">
        <v>0.67100000000000004</v>
      </c>
      <c r="I604">
        <v>0.36299999999999999</v>
      </c>
      <c r="J604">
        <v>6.6000000000000003E-2</v>
      </c>
      <c r="K604">
        <v>9.1999999999999998E-2</v>
      </c>
      <c r="M604">
        <v>2018</v>
      </c>
    </row>
    <row r="605" spans="1:13" x14ac:dyDescent="0.25">
      <c r="A605" t="s">
        <v>86</v>
      </c>
      <c r="B605" t="s">
        <v>52</v>
      </c>
      <c r="C605">
        <v>59</v>
      </c>
      <c r="D605">
        <v>5.81</v>
      </c>
      <c r="F605">
        <v>1.151</v>
      </c>
      <c r="G605">
        <v>1.4790000000000001</v>
      </c>
      <c r="H605">
        <v>0.59899999999999998</v>
      </c>
      <c r="I605">
        <v>0.39900000000000002</v>
      </c>
      <c r="J605">
        <v>2.5000000000000001E-2</v>
      </c>
      <c r="K605">
        <v>6.5000000000000002E-2</v>
      </c>
      <c r="M605">
        <v>2018</v>
      </c>
    </row>
    <row r="606" spans="1:13" x14ac:dyDescent="0.25">
      <c r="A606" t="s">
        <v>76</v>
      </c>
      <c r="B606" t="s">
        <v>52</v>
      </c>
      <c r="C606">
        <v>60</v>
      </c>
      <c r="D606">
        <v>5.79</v>
      </c>
      <c r="F606">
        <v>1.143</v>
      </c>
      <c r="G606">
        <v>1.516</v>
      </c>
      <c r="H606">
        <v>0.63100000000000001</v>
      </c>
      <c r="I606">
        <v>0.45400000000000001</v>
      </c>
      <c r="J606">
        <v>0.121</v>
      </c>
      <c r="K606">
        <v>0.14799999999999999</v>
      </c>
      <c r="M606">
        <v>2018</v>
      </c>
    </row>
    <row r="607" spans="1:13" x14ac:dyDescent="0.25">
      <c r="A607" t="s">
        <v>96</v>
      </c>
      <c r="B607" t="s">
        <v>52</v>
      </c>
      <c r="C607">
        <v>63</v>
      </c>
      <c r="D607">
        <v>5.7389999999999999</v>
      </c>
      <c r="F607">
        <v>1.2</v>
      </c>
      <c r="G607">
        <v>1.532</v>
      </c>
      <c r="H607">
        <v>0.73699999999999999</v>
      </c>
      <c r="I607">
        <v>0.55300000000000005</v>
      </c>
      <c r="J607">
        <v>0.17399999999999999</v>
      </c>
      <c r="K607">
        <v>8.5999999999999993E-2</v>
      </c>
      <c r="M607">
        <v>2018</v>
      </c>
    </row>
    <row r="608" spans="1:13" x14ac:dyDescent="0.25">
      <c r="A608" t="s">
        <v>91</v>
      </c>
      <c r="B608" t="s">
        <v>52</v>
      </c>
      <c r="C608">
        <v>66</v>
      </c>
      <c r="D608">
        <v>5.6619999999999999</v>
      </c>
      <c r="F608">
        <v>0.85499999999999998</v>
      </c>
      <c r="G608">
        <v>1.23</v>
      </c>
      <c r="H608">
        <v>0.57799999999999996</v>
      </c>
      <c r="I608">
        <v>0.44800000000000001</v>
      </c>
      <c r="J608">
        <v>2.3E-2</v>
      </c>
      <c r="K608">
        <v>0.27400000000000002</v>
      </c>
      <c r="M608">
        <v>2018</v>
      </c>
    </row>
    <row r="609" spans="1:13" x14ac:dyDescent="0.25">
      <c r="A609" t="s">
        <v>74</v>
      </c>
      <c r="B609" t="s">
        <v>52</v>
      </c>
      <c r="C609">
        <v>67</v>
      </c>
      <c r="D609">
        <v>5.64</v>
      </c>
      <c r="F609">
        <v>0.65700000000000003</v>
      </c>
      <c r="G609">
        <v>1.3009999999999999</v>
      </c>
      <c r="H609">
        <v>0.62</v>
      </c>
      <c r="I609">
        <v>0.23200000000000001</v>
      </c>
      <c r="J609">
        <v>0</v>
      </c>
      <c r="K609">
        <v>0.17100000000000001</v>
      </c>
      <c r="M609">
        <v>2018</v>
      </c>
    </row>
    <row r="610" spans="1:13" x14ac:dyDescent="0.25">
      <c r="A610" t="s">
        <v>92</v>
      </c>
      <c r="B610" t="s">
        <v>52</v>
      </c>
      <c r="C610">
        <v>68</v>
      </c>
      <c r="D610">
        <v>5.6360000000000001</v>
      </c>
      <c r="F610">
        <v>1.016</v>
      </c>
      <c r="G610">
        <v>1.5329999999999999</v>
      </c>
      <c r="H610">
        <v>0.51700000000000002</v>
      </c>
      <c r="I610">
        <v>0.41699999999999998</v>
      </c>
      <c r="J610">
        <v>3.6999999999999998E-2</v>
      </c>
      <c r="K610">
        <v>0.19900000000000001</v>
      </c>
      <c r="M610">
        <v>2018</v>
      </c>
    </row>
    <row r="611" spans="1:13" x14ac:dyDescent="0.25">
      <c r="A611" t="s">
        <v>128</v>
      </c>
      <c r="B611" t="s">
        <v>52</v>
      </c>
      <c r="C611">
        <v>69</v>
      </c>
      <c r="D611">
        <v>5.62</v>
      </c>
      <c r="F611">
        <v>1.171</v>
      </c>
      <c r="G611">
        <v>1.401</v>
      </c>
      <c r="H611">
        <v>0.73199999999999998</v>
      </c>
      <c r="I611">
        <v>0.25900000000000001</v>
      </c>
      <c r="J611">
        <v>2.1999999999999999E-2</v>
      </c>
      <c r="K611">
        <v>6.0999999999999999E-2</v>
      </c>
      <c r="M611">
        <v>2018</v>
      </c>
    </row>
    <row r="612" spans="1:13" x14ac:dyDescent="0.25">
      <c r="A612" t="s">
        <v>81</v>
      </c>
      <c r="B612" t="s">
        <v>52</v>
      </c>
      <c r="C612">
        <v>73</v>
      </c>
      <c r="D612">
        <v>5.4829999999999997</v>
      </c>
      <c r="F612">
        <v>1.0389999999999999</v>
      </c>
      <c r="G612">
        <v>1.498</v>
      </c>
      <c r="H612">
        <v>0.7</v>
      </c>
      <c r="I612">
        <v>0.307</v>
      </c>
      <c r="J612">
        <v>0.154</v>
      </c>
      <c r="K612">
        <v>0.10100000000000001</v>
      </c>
      <c r="M612">
        <v>2018</v>
      </c>
    </row>
    <row r="613" spans="1:13" x14ac:dyDescent="0.25">
      <c r="A613" t="s">
        <v>111</v>
      </c>
      <c r="B613" t="s">
        <v>52</v>
      </c>
      <c r="C613">
        <v>78</v>
      </c>
      <c r="D613">
        <v>5.3979999999999997</v>
      </c>
      <c r="F613">
        <v>0.97499999999999998</v>
      </c>
      <c r="G613">
        <v>1.369</v>
      </c>
      <c r="H613">
        <v>0.68500000000000005</v>
      </c>
      <c r="I613">
        <v>0.28799999999999998</v>
      </c>
      <c r="J613">
        <v>4.2999999999999997E-2</v>
      </c>
      <c r="K613">
        <v>0.13400000000000001</v>
      </c>
      <c r="M613">
        <v>2018</v>
      </c>
    </row>
    <row r="614" spans="1:13" x14ac:dyDescent="0.25">
      <c r="A614" t="s">
        <v>107</v>
      </c>
      <c r="B614" t="s">
        <v>52</v>
      </c>
      <c r="C614">
        <v>81</v>
      </c>
      <c r="D614">
        <v>5.3470000000000004</v>
      </c>
      <c r="F614">
        <v>1.0169999999999999</v>
      </c>
      <c r="G614">
        <v>1.2789999999999999</v>
      </c>
      <c r="H614">
        <v>0.72899999999999998</v>
      </c>
      <c r="I614">
        <v>0.25900000000000001</v>
      </c>
      <c r="J614">
        <v>8.1000000000000003E-2</v>
      </c>
      <c r="K614">
        <v>0.111</v>
      </c>
      <c r="M614">
        <v>2018</v>
      </c>
    </row>
    <row r="615" spans="1:13" x14ac:dyDescent="0.25">
      <c r="A615" t="s">
        <v>84</v>
      </c>
      <c r="B615" t="s">
        <v>52</v>
      </c>
      <c r="C615">
        <v>82</v>
      </c>
      <c r="D615">
        <v>5.3209999999999997</v>
      </c>
      <c r="F615">
        <v>1.115</v>
      </c>
      <c r="G615">
        <v>1.161</v>
      </c>
      <c r="H615">
        <v>0.73699999999999999</v>
      </c>
      <c r="I615">
        <v>0.38</v>
      </c>
      <c r="J615">
        <v>3.9E-2</v>
      </c>
      <c r="K615">
        <v>0.12</v>
      </c>
      <c r="M615">
        <v>2018</v>
      </c>
    </row>
    <row r="616" spans="1:13" x14ac:dyDescent="0.25">
      <c r="A616" t="s">
        <v>104</v>
      </c>
      <c r="B616" t="s">
        <v>52</v>
      </c>
      <c r="C616">
        <v>87</v>
      </c>
      <c r="D616">
        <v>5.2009999999999996</v>
      </c>
      <c r="F616">
        <v>1.024</v>
      </c>
      <c r="G616">
        <v>1.161</v>
      </c>
      <c r="H616">
        <v>0.60299999999999998</v>
      </c>
      <c r="I616">
        <v>0.43</v>
      </c>
      <c r="J616">
        <v>0.17599999999999999</v>
      </c>
      <c r="K616">
        <v>3.1E-2</v>
      </c>
      <c r="M616">
        <v>2018</v>
      </c>
    </row>
    <row r="617" spans="1:13" x14ac:dyDescent="0.25">
      <c r="A617" t="s">
        <v>130</v>
      </c>
      <c r="B617" t="s">
        <v>52</v>
      </c>
      <c r="C617">
        <v>88</v>
      </c>
      <c r="D617">
        <v>5.1989999999999998</v>
      </c>
      <c r="F617">
        <v>0.47399999999999998</v>
      </c>
      <c r="G617">
        <v>1.1659999999999999</v>
      </c>
      <c r="H617">
        <v>0.59799999999999998</v>
      </c>
      <c r="I617">
        <v>0.29199999999999998</v>
      </c>
      <c r="J617">
        <v>3.4000000000000002E-2</v>
      </c>
      <c r="K617">
        <v>0.187</v>
      </c>
      <c r="M617">
        <v>2018</v>
      </c>
    </row>
    <row r="618" spans="1:13" x14ac:dyDescent="0.25">
      <c r="A618" t="s">
        <v>117</v>
      </c>
      <c r="B618" t="s">
        <v>52</v>
      </c>
      <c r="C618">
        <v>89</v>
      </c>
      <c r="D618">
        <v>5.1849999999999996</v>
      </c>
      <c r="F618">
        <v>0.95899999999999996</v>
      </c>
      <c r="G618">
        <v>1.2390000000000001</v>
      </c>
      <c r="H618">
        <v>0.69099999999999995</v>
      </c>
      <c r="I618">
        <v>0.39400000000000002</v>
      </c>
      <c r="J618">
        <v>5.1999999999999998E-2</v>
      </c>
      <c r="K618">
        <v>0.17299999999999999</v>
      </c>
      <c r="M618">
        <v>2018</v>
      </c>
    </row>
    <row r="619" spans="1:13" x14ac:dyDescent="0.25">
      <c r="A619" t="s">
        <v>100</v>
      </c>
      <c r="B619" t="s">
        <v>52</v>
      </c>
      <c r="C619">
        <v>92</v>
      </c>
      <c r="D619">
        <v>5.1310000000000002</v>
      </c>
      <c r="F619">
        <v>0.53</v>
      </c>
      <c r="G619">
        <v>1.4159999999999999</v>
      </c>
      <c r="H619">
        <v>0.59399999999999997</v>
      </c>
      <c r="I619">
        <v>0.54</v>
      </c>
      <c r="J619">
        <v>3.5000000000000003E-2</v>
      </c>
      <c r="K619">
        <v>0.28100000000000003</v>
      </c>
      <c r="M619">
        <v>2018</v>
      </c>
    </row>
    <row r="620" spans="1:13" x14ac:dyDescent="0.25">
      <c r="A620" t="s">
        <v>120</v>
      </c>
      <c r="B620" t="s">
        <v>52</v>
      </c>
      <c r="C620">
        <v>93</v>
      </c>
      <c r="D620">
        <v>5.1289999999999996</v>
      </c>
      <c r="F620">
        <v>0.91500000000000004</v>
      </c>
      <c r="G620">
        <v>1.0780000000000001</v>
      </c>
      <c r="H620">
        <v>0.75800000000000001</v>
      </c>
      <c r="I620">
        <v>0.28000000000000003</v>
      </c>
      <c r="J620">
        <v>0</v>
      </c>
      <c r="K620">
        <v>0.216</v>
      </c>
      <c r="M620">
        <v>2018</v>
      </c>
    </row>
    <row r="621" spans="1:13" x14ac:dyDescent="0.25">
      <c r="A621" t="s">
        <v>158</v>
      </c>
      <c r="B621" t="s">
        <v>52</v>
      </c>
      <c r="C621">
        <v>100</v>
      </c>
      <c r="D621">
        <v>4.9329999999999998</v>
      </c>
      <c r="F621">
        <v>1.054</v>
      </c>
      <c r="G621">
        <v>1.5149999999999999</v>
      </c>
      <c r="H621">
        <v>0.71199999999999997</v>
      </c>
      <c r="I621">
        <v>0.35899999999999999</v>
      </c>
      <c r="J621">
        <v>8.9999999999999993E-3</v>
      </c>
      <c r="K621">
        <v>6.4000000000000001E-2</v>
      </c>
      <c r="M621">
        <v>2018</v>
      </c>
    </row>
    <row r="622" spans="1:13" x14ac:dyDescent="0.25">
      <c r="A622" t="s">
        <v>119</v>
      </c>
      <c r="B622" t="s">
        <v>52</v>
      </c>
      <c r="C622">
        <v>112</v>
      </c>
      <c r="D622">
        <v>4.5860000000000003</v>
      </c>
      <c r="F622">
        <v>0.91600000000000004</v>
      </c>
      <c r="G622">
        <v>0.81699999999999995</v>
      </c>
      <c r="H622">
        <v>0.79</v>
      </c>
      <c r="I622">
        <v>0.41899999999999998</v>
      </c>
      <c r="J622">
        <v>3.2000000000000001E-2</v>
      </c>
      <c r="K622">
        <v>0.14899999999999999</v>
      </c>
      <c r="M622">
        <v>2018</v>
      </c>
    </row>
    <row r="623" spans="1:13" x14ac:dyDescent="0.25">
      <c r="A623" t="s">
        <v>154</v>
      </c>
      <c r="B623" t="s">
        <v>52</v>
      </c>
      <c r="C623">
        <v>128</v>
      </c>
      <c r="D623">
        <v>4.34</v>
      </c>
      <c r="F623">
        <v>0.85299999999999998</v>
      </c>
      <c r="G623">
        <v>0.59199999999999997</v>
      </c>
      <c r="H623">
        <v>0.64300000000000002</v>
      </c>
      <c r="I623">
        <v>0.375</v>
      </c>
      <c r="J623">
        <v>0.215</v>
      </c>
      <c r="K623">
        <v>3.7999999999999999E-2</v>
      </c>
      <c r="M623">
        <v>2018</v>
      </c>
    </row>
    <row r="624" spans="1:13" x14ac:dyDescent="0.25">
      <c r="A624" t="s">
        <v>151</v>
      </c>
      <c r="B624" t="s">
        <v>52</v>
      </c>
      <c r="C624">
        <v>129</v>
      </c>
      <c r="D624">
        <v>4.3209999999999997</v>
      </c>
      <c r="F624">
        <v>0.81599999999999995</v>
      </c>
      <c r="G624">
        <v>0.99</v>
      </c>
      <c r="H624">
        <v>0.66600000000000004</v>
      </c>
      <c r="I624">
        <v>0.26</v>
      </c>
      <c r="J624">
        <v>2.8000000000000001E-2</v>
      </c>
      <c r="K624">
        <v>7.6999999999999999E-2</v>
      </c>
      <c r="M624">
        <v>2018</v>
      </c>
    </row>
    <row r="625" spans="1:13" x14ac:dyDescent="0.25">
      <c r="A625" t="s">
        <v>135</v>
      </c>
      <c r="B625" t="s">
        <v>52</v>
      </c>
      <c r="C625">
        <v>138</v>
      </c>
      <c r="D625">
        <v>4.1029999999999998</v>
      </c>
      <c r="F625">
        <v>0.79300000000000004</v>
      </c>
      <c r="G625">
        <v>1.413</v>
      </c>
      <c r="H625">
        <v>0.60899999999999999</v>
      </c>
      <c r="I625">
        <v>0.16300000000000001</v>
      </c>
      <c r="J625">
        <v>1.0999999999999999E-2</v>
      </c>
      <c r="K625">
        <v>0.187</v>
      </c>
      <c r="M625">
        <v>2018</v>
      </c>
    </row>
    <row r="626" spans="1:13" x14ac:dyDescent="0.25">
      <c r="A626" t="s">
        <v>25</v>
      </c>
      <c r="B626" t="s">
        <v>26</v>
      </c>
      <c r="C626">
        <v>8</v>
      </c>
      <c r="D626">
        <v>7.3239999999999998</v>
      </c>
      <c r="F626">
        <v>1.268</v>
      </c>
      <c r="G626">
        <v>1.601</v>
      </c>
      <c r="H626">
        <v>0.876</v>
      </c>
      <c r="I626">
        <v>0.66900000000000004</v>
      </c>
      <c r="J626">
        <v>0.38900000000000001</v>
      </c>
      <c r="K626">
        <v>0.36499999999999999</v>
      </c>
      <c r="M626">
        <v>2018</v>
      </c>
    </row>
    <row r="627" spans="1:13" x14ac:dyDescent="0.25">
      <c r="A627" t="s">
        <v>27</v>
      </c>
      <c r="B627" t="s">
        <v>26</v>
      </c>
      <c r="C627">
        <v>10</v>
      </c>
      <c r="D627">
        <v>7.2720000000000002</v>
      </c>
      <c r="F627">
        <v>1.34</v>
      </c>
      <c r="G627">
        <v>1.573</v>
      </c>
      <c r="H627">
        <v>0.91</v>
      </c>
      <c r="I627">
        <v>0.64700000000000002</v>
      </c>
      <c r="J627">
        <v>0.30199999999999999</v>
      </c>
      <c r="K627">
        <v>0.36099999999999999</v>
      </c>
      <c r="M627">
        <v>2018</v>
      </c>
    </row>
    <row r="628" spans="1:13" x14ac:dyDescent="0.25">
      <c r="A628" t="s">
        <v>59</v>
      </c>
      <c r="B628" t="s">
        <v>60</v>
      </c>
      <c r="C628">
        <v>25</v>
      </c>
      <c r="D628">
        <v>6.4459999999999997</v>
      </c>
      <c r="F628">
        <v>1.3680000000000001</v>
      </c>
      <c r="G628">
        <v>1.43</v>
      </c>
      <c r="H628">
        <v>0.91400000000000003</v>
      </c>
      <c r="I628">
        <v>0.35099999999999998</v>
      </c>
      <c r="J628">
        <v>9.7000000000000003E-2</v>
      </c>
      <c r="K628">
        <v>0.24199999999999999</v>
      </c>
      <c r="M628">
        <v>2019</v>
      </c>
    </row>
    <row r="629" spans="1:13" x14ac:dyDescent="0.25">
      <c r="A629" t="s">
        <v>63</v>
      </c>
      <c r="B629" t="s">
        <v>31</v>
      </c>
      <c r="C629">
        <v>39</v>
      </c>
      <c r="D629">
        <v>6.1920000000000002</v>
      </c>
      <c r="F629">
        <v>1.2310000000000001</v>
      </c>
      <c r="G629">
        <v>1.4770000000000001</v>
      </c>
      <c r="H629">
        <v>0.71299999999999997</v>
      </c>
      <c r="I629">
        <v>0.48899999999999999</v>
      </c>
      <c r="J629">
        <v>1.6E-2</v>
      </c>
      <c r="K629">
        <v>0.185</v>
      </c>
      <c r="M629">
        <v>2019</v>
      </c>
    </row>
    <row r="630" spans="1:13" x14ac:dyDescent="0.25">
      <c r="A630" t="s">
        <v>88</v>
      </c>
      <c r="B630" t="s">
        <v>16</v>
      </c>
      <c r="C630">
        <v>64</v>
      </c>
      <c r="D630">
        <v>5.718</v>
      </c>
      <c r="F630">
        <v>1.2629999999999999</v>
      </c>
      <c r="G630">
        <v>1.252</v>
      </c>
      <c r="H630">
        <v>1.042</v>
      </c>
      <c r="I630">
        <v>0.41699999999999998</v>
      </c>
      <c r="J630">
        <v>0.16200000000000001</v>
      </c>
      <c r="K630">
        <v>0.191</v>
      </c>
      <c r="M630">
        <v>2019</v>
      </c>
    </row>
    <row r="631" spans="1:13" x14ac:dyDescent="0.25">
      <c r="A631" t="s">
        <v>95</v>
      </c>
      <c r="B631" t="s">
        <v>60</v>
      </c>
      <c r="C631">
        <v>76</v>
      </c>
      <c r="D631">
        <v>5.43</v>
      </c>
      <c r="F631">
        <v>1.4379999999999999</v>
      </c>
      <c r="G631">
        <v>1.2769999999999999</v>
      </c>
      <c r="H631">
        <v>1.1220000000000001</v>
      </c>
      <c r="I631">
        <v>0.44</v>
      </c>
      <c r="J631">
        <v>0.28699999999999998</v>
      </c>
      <c r="K631">
        <v>0.25800000000000001</v>
      </c>
      <c r="M631">
        <v>2019</v>
      </c>
    </row>
    <row r="632" spans="1:13" x14ac:dyDescent="0.25">
      <c r="A632" t="s">
        <v>117</v>
      </c>
      <c r="B632" t="s">
        <v>52</v>
      </c>
      <c r="C632">
        <v>84</v>
      </c>
      <c r="D632">
        <v>5.274</v>
      </c>
      <c r="F632">
        <v>0.98299999999999998</v>
      </c>
      <c r="G632">
        <v>1.294</v>
      </c>
      <c r="H632">
        <v>0.83799999999999997</v>
      </c>
      <c r="I632">
        <v>0.34499999999999997</v>
      </c>
      <c r="J632">
        <v>3.4000000000000002E-2</v>
      </c>
      <c r="K632">
        <v>0.185</v>
      </c>
      <c r="M632">
        <v>2019</v>
      </c>
    </row>
    <row r="633" spans="1:13" x14ac:dyDescent="0.25">
      <c r="A633" t="s">
        <v>123</v>
      </c>
      <c r="B633" t="s">
        <v>44</v>
      </c>
      <c r="C633">
        <v>105</v>
      </c>
      <c r="D633">
        <v>4.7960000000000003</v>
      </c>
      <c r="F633">
        <v>0.76400000000000001</v>
      </c>
      <c r="G633">
        <v>1.03</v>
      </c>
      <c r="H633">
        <v>0.55100000000000005</v>
      </c>
      <c r="I633">
        <v>0.54700000000000004</v>
      </c>
      <c r="J633">
        <v>0.16400000000000001</v>
      </c>
      <c r="K633">
        <v>0.26600000000000001</v>
      </c>
      <c r="M633">
        <v>2019</v>
      </c>
    </row>
    <row r="634" spans="1:13" x14ac:dyDescent="0.25">
      <c r="A634" t="s">
        <v>189</v>
      </c>
      <c r="B634" t="s">
        <v>94</v>
      </c>
      <c r="C634">
        <v>120</v>
      </c>
      <c r="D634">
        <v>4.516</v>
      </c>
      <c r="F634">
        <v>0.308</v>
      </c>
      <c r="G634">
        <v>0.93899999999999995</v>
      </c>
      <c r="H634">
        <v>0.42799999999999999</v>
      </c>
      <c r="I634">
        <v>0.38200000000000001</v>
      </c>
      <c r="J634">
        <v>0.16700000000000001</v>
      </c>
      <c r="K634">
        <v>0.26900000000000002</v>
      </c>
      <c r="M634">
        <v>2019</v>
      </c>
    </row>
    <row r="635" spans="1:13" x14ac:dyDescent="0.25">
      <c r="A635" t="s">
        <v>125</v>
      </c>
      <c r="B635" t="s">
        <v>94</v>
      </c>
      <c r="C635">
        <v>135</v>
      </c>
      <c r="D635">
        <v>4.2119999999999997</v>
      </c>
      <c r="F635">
        <v>0.81100000000000005</v>
      </c>
      <c r="G635">
        <v>1.149</v>
      </c>
      <c r="H635">
        <v>0</v>
      </c>
      <c r="I635">
        <v>0.313</v>
      </c>
      <c r="J635">
        <v>0.13500000000000001</v>
      </c>
      <c r="K635">
        <v>7.3999999999999996E-2</v>
      </c>
      <c r="M635">
        <v>2019</v>
      </c>
    </row>
    <row r="636" spans="1:13" x14ac:dyDescent="0.25">
      <c r="A636" t="s">
        <v>164</v>
      </c>
      <c r="B636" t="s">
        <v>94</v>
      </c>
      <c r="C636">
        <v>142</v>
      </c>
      <c r="D636">
        <v>3.9729999999999999</v>
      </c>
      <c r="F636">
        <v>0.27400000000000002</v>
      </c>
      <c r="G636">
        <v>0.75700000000000001</v>
      </c>
      <c r="H636">
        <v>0.505</v>
      </c>
      <c r="I636">
        <v>0.14199999999999999</v>
      </c>
      <c r="J636">
        <v>7.8E-2</v>
      </c>
      <c r="K636">
        <v>0.27500000000000002</v>
      </c>
      <c r="M636">
        <v>2019</v>
      </c>
    </row>
    <row r="637" spans="1:13" x14ac:dyDescent="0.25">
      <c r="A637" t="s">
        <v>22</v>
      </c>
      <c r="B637" t="s">
        <v>16</v>
      </c>
      <c r="C637">
        <v>1</v>
      </c>
      <c r="D637">
        <v>7.7690000000000001</v>
      </c>
      <c r="F637">
        <v>1.34</v>
      </c>
      <c r="G637">
        <v>1.587</v>
      </c>
      <c r="H637">
        <v>0.98599999999999999</v>
      </c>
      <c r="I637">
        <v>0.59599999999999997</v>
      </c>
      <c r="J637">
        <v>0.39300000000000002</v>
      </c>
      <c r="K637">
        <v>0.153</v>
      </c>
      <c r="M637">
        <v>2019</v>
      </c>
    </row>
    <row r="638" spans="1:13" x14ac:dyDescent="0.25">
      <c r="A638" t="s">
        <v>18</v>
      </c>
      <c r="B638" t="s">
        <v>16</v>
      </c>
      <c r="C638">
        <v>2</v>
      </c>
      <c r="D638">
        <v>7.6</v>
      </c>
      <c r="F638">
        <v>1.383</v>
      </c>
      <c r="G638">
        <v>1.573</v>
      </c>
      <c r="H638">
        <v>0.996</v>
      </c>
      <c r="I638">
        <v>0.59199999999999997</v>
      </c>
      <c r="J638">
        <v>0.41</v>
      </c>
      <c r="K638">
        <v>0.252</v>
      </c>
      <c r="M638">
        <v>2019</v>
      </c>
    </row>
    <row r="639" spans="1:13" x14ac:dyDescent="0.25">
      <c r="A639" t="s">
        <v>19</v>
      </c>
      <c r="B639" t="s">
        <v>16</v>
      </c>
      <c r="C639">
        <v>3</v>
      </c>
      <c r="D639">
        <v>7.5540000000000003</v>
      </c>
      <c r="F639">
        <v>1.488</v>
      </c>
      <c r="G639">
        <v>1.5820000000000001</v>
      </c>
      <c r="H639">
        <v>1.028</v>
      </c>
      <c r="I639">
        <v>0.60299999999999998</v>
      </c>
      <c r="J639">
        <v>0.34100000000000003</v>
      </c>
      <c r="K639">
        <v>0.27100000000000002</v>
      </c>
      <c r="M639">
        <v>2019</v>
      </c>
    </row>
    <row r="640" spans="1:13" x14ac:dyDescent="0.25">
      <c r="A640" t="s">
        <v>17</v>
      </c>
      <c r="B640" t="s">
        <v>16</v>
      </c>
      <c r="C640">
        <v>4</v>
      </c>
      <c r="D640">
        <v>7.4939999999999998</v>
      </c>
      <c r="F640">
        <v>1.38</v>
      </c>
      <c r="G640">
        <v>1.6240000000000001</v>
      </c>
      <c r="H640">
        <v>1.026</v>
      </c>
      <c r="I640">
        <v>0.59099999999999997</v>
      </c>
      <c r="J640">
        <v>0.11799999999999999</v>
      </c>
      <c r="K640">
        <v>0.35399999999999998</v>
      </c>
      <c r="M640">
        <v>2019</v>
      </c>
    </row>
    <row r="641" spans="1:13" x14ac:dyDescent="0.25">
      <c r="A641" t="s">
        <v>23</v>
      </c>
      <c r="B641" t="s">
        <v>16</v>
      </c>
      <c r="C641">
        <v>5</v>
      </c>
      <c r="D641">
        <v>7.4880000000000004</v>
      </c>
      <c r="F641">
        <v>1.3959999999999999</v>
      </c>
      <c r="G641">
        <v>1.522</v>
      </c>
      <c r="H641">
        <v>0.999</v>
      </c>
      <c r="I641">
        <v>0.55700000000000005</v>
      </c>
      <c r="J641">
        <v>0.29799999999999999</v>
      </c>
      <c r="K641">
        <v>0.32200000000000001</v>
      </c>
      <c r="M641">
        <v>2019</v>
      </c>
    </row>
    <row r="642" spans="1:13" x14ac:dyDescent="0.25">
      <c r="A642" t="s">
        <v>15</v>
      </c>
      <c r="B642" t="s">
        <v>16</v>
      </c>
      <c r="C642">
        <v>6</v>
      </c>
      <c r="D642">
        <v>7.48</v>
      </c>
      <c r="F642">
        <v>1.452</v>
      </c>
      <c r="G642">
        <v>1.526</v>
      </c>
      <c r="H642">
        <v>1.052</v>
      </c>
      <c r="I642">
        <v>0.57199999999999995</v>
      </c>
      <c r="J642">
        <v>0.34300000000000003</v>
      </c>
      <c r="K642">
        <v>0.26300000000000001</v>
      </c>
      <c r="M642">
        <v>2019</v>
      </c>
    </row>
    <row r="643" spans="1:13" x14ac:dyDescent="0.25">
      <c r="A643" t="s">
        <v>24</v>
      </c>
      <c r="B643" t="s">
        <v>16</v>
      </c>
      <c r="C643">
        <v>7</v>
      </c>
      <c r="D643">
        <v>7.343</v>
      </c>
      <c r="F643">
        <v>1.387</v>
      </c>
      <c r="G643">
        <v>1.4870000000000001</v>
      </c>
      <c r="H643">
        <v>1.0089999999999999</v>
      </c>
      <c r="I643">
        <v>0.57399999999999995</v>
      </c>
      <c r="J643">
        <v>0.373</v>
      </c>
      <c r="K643">
        <v>0.26700000000000002</v>
      </c>
      <c r="M643">
        <v>2019</v>
      </c>
    </row>
    <row r="644" spans="1:13" x14ac:dyDescent="0.25">
      <c r="A644" t="s">
        <v>32</v>
      </c>
      <c r="B644" t="s">
        <v>16</v>
      </c>
      <c r="C644">
        <v>10</v>
      </c>
      <c r="D644">
        <v>7.2460000000000004</v>
      </c>
      <c r="F644">
        <v>1.3759999999999999</v>
      </c>
      <c r="G644">
        <v>1.4750000000000001</v>
      </c>
      <c r="H644">
        <v>1.016</v>
      </c>
      <c r="I644">
        <v>0.53200000000000003</v>
      </c>
      <c r="J644">
        <v>0.22600000000000001</v>
      </c>
      <c r="K644">
        <v>0.24399999999999999</v>
      </c>
      <c r="M644">
        <v>2019</v>
      </c>
    </row>
    <row r="645" spans="1:13" x14ac:dyDescent="0.25">
      <c r="A645" t="s">
        <v>36</v>
      </c>
      <c r="B645" t="s">
        <v>16</v>
      </c>
      <c r="C645">
        <v>14</v>
      </c>
      <c r="D645">
        <v>7.09</v>
      </c>
      <c r="F645">
        <v>1.609</v>
      </c>
      <c r="G645">
        <v>1.4790000000000001</v>
      </c>
      <c r="H645">
        <v>1.012</v>
      </c>
      <c r="I645">
        <v>0.52600000000000002</v>
      </c>
      <c r="J645">
        <v>0.316</v>
      </c>
      <c r="K645">
        <v>0.19400000000000001</v>
      </c>
      <c r="M645">
        <v>2019</v>
      </c>
    </row>
    <row r="646" spans="1:13" x14ac:dyDescent="0.25">
      <c r="A646" t="s">
        <v>40</v>
      </c>
      <c r="B646" t="s">
        <v>16</v>
      </c>
      <c r="C646">
        <v>15</v>
      </c>
      <c r="D646">
        <v>7.0540000000000003</v>
      </c>
      <c r="F646">
        <v>1.333</v>
      </c>
      <c r="G646">
        <v>1.538</v>
      </c>
      <c r="H646">
        <v>0.996</v>
      </c>
      <c r="I646">
        <v>0.45</v>
      </c>
      <c r="J646">
        <v>0.27800000000000002</v>
      </c>
      <c r="K646">
        <v>0.34799999999999998</v>
      </c>
      <c r="M646">
        <v>2019</v>
      </c>
    </row>
    <row r="647" spans="1:13" x14ac:dyDescent="0.25">
      <c r="A647" t="s">
        <v>37</v>
      </c>
      <c r="B647" t="s">
        <v>16</v>
      </c>
      <c r="C647">
        <v>16</v>
      </c>
      <c r="D647">
        <v>7.0209999999999999</v>
      </c>
      <c r="F647">
        <v>1.4990000000000001</v>
      </c>
      <c r="G647">
        <v>1.5529999999999999</v>
      </c>
      <c r="H647">
        <v>0.999</v>
      </c>
      <c r="I647">
        <v>0.51600000000000001</v>
      </c>
      <c r="J647">
        <v>0.31</v>
      </c>
      <c r="K647">
        <v>0.29799999999999999</v>
      </c>
      <c r="M647">
        <v>2019</v>
      </c>
    </row>
    <row r="648" spans="1:13" x14ac:dyDescent="0.25">
      <c r="A648" t="s">
        <v>46</v>
      </c>
      <c r="B648" t="s">
        <v>16</v>
      </c>
      <c r="C648">
        <v>17</v>
      </c>
      <c r="D648">
        <v>6.9850000000000003</v>
      </c>
      <c r="F648">
        <v>1.373</v>
      </c>
      <c r="G648">
        <v>1.454</v>
      </c>
      <c r="H648">
        <v>0.98699999999999999</v>
      </c>
      <c r="I648">
        <v>0.495</v>
      </c>
      <c r="J648">
        <v>0.26500000000000001</v>
      </c>
      <c r="K648">
        <v>0.26100000000000001</v>
      </c>
      <c r="M648">
        <v>2019</v>
      </c>
    </row>
    <row r="649" spans="1:13" x14ac:dyDescent="0.25">
      <c r="A649" t="s">
        <v>38</v>
      </c>
      <c r="B649" t="s">
        <v>16</v>
      </c>
      <c r="C649">
        <v>18</v>
      </c>
      <c r="D649">
        <v>6.923</v>
      </c>
      <c r="F649">
        <v>1.3560000000000001</v>
      </c>
      <c r="G649">
        <v>1.504</v>
      </c>
      <c r="H649">
        <v>0.98599999999999999</v>
      </c>
      <c r="I649">
        <v>0.47299999999999998</v>
      </c>
      <c r="J649">
        <v>0.21</v>
      </c>
      <c r="K649">
        <v>0.16</v>
      </c>
      <c r="M649">
        <v>2019</v>
      </c>
    </row>
    <row r="650" spans="1:13" x14ac:dyDescent="0.25">
      <c r="A650" t="s">
        <v>58</v>
      </c>
      <c r="B650" t="s">
        <v>16</v>
      </c>
      <c r="C650">
        <v>22</v>
      </c>
      <c r="D650">
        <v>6.726</v>
      </c>
      <c r="F650">
        <v>1.3</v>
      </c>
      <c r="G650">
        <v>1.52</v>
      </c>
      <c r="H650">
        <v>0.999</v>
      </c>
      <c r="I650">
        <v>0.56399999999999995</v>
      </c>
      <c r="J650">
        <v>0.151</v>
      </c>
      <c r="K650">
        <v>0.375</v>
      </c>
      <c r="M650">
        <v>2019</v>
      </c>
    </row>
    <row r="651" spans="1:13" x14ac:dyDescent="0.25">
      <c r="A651" t="s">
        <v>49</v>
      </c>
      <c r="B651" t="s">
        <v>16</v>
      </c>
      <c r="C651">
        <v>24</v>
      </c>
      <c r="D651">
        <v>6.5919999999999996</v>
      </c>
      <c r="F651">
        <v>1.3240000000000001</v>
      </c>
      <c r="G651">
        <v>1.472</v>
      </c>
      <c r="H651">
        <v>1.0449999999999999</v>
      </c>
      <c r="I651">
        <v>0.436</v>
      </c>
      <c r="J651">
        <v>0.183</v>
      </c>
      <c r="K651">
        <v>0.111</v>
      </c>
      <c r="M651">
        <v>2019</v>
      </c>
    </row>
    <row r="652" spans="1:13" x14ac:dyDescent="0.25">
      <c r="A652" t="s">
        <v>57</v>
      </c>
      <c r="B652" t="s">
        <v>16</v>
      </c>
      <c r="C652">
        <v>30</v>
      </c>
      <c r="D652">
        <v>6.3540000000000001</v>
      </c>
      <c r="F652">
        <v>1.286</v>
      </c>
      <c r="G652">
        <v>1.484</v>
      </c>
      <c r="H652">
        <v>1.0620000000000001</v>
      </c>
      <c r="I652">
        <v>0.36199999999999999</v>
      </c>
      <c r="J652">
        <v>7.9000000000000001E-2</v>
      </c>
      <c r="K652">
        <v>0.153</v>
      </c>
      <c r="M652">
        <v>2019</v>
      </c>
    </row>
    <row r="653" spans="1:13" x14ac:dyDescent="0.25">
      <c r="A653" t="s">
        <v>72</v>
      </c>
      <c r="B653" t="s">
        <v>16</v>
      </c>
      <c r="C653">
        <v>36</v>
      </c>
      <c r="D653">
        <v>6.2229999999999999</v>
      </c>
      <c r="F653">
        <v>1.294</v>
      </c>
      <c r="G653">
        <v>1.488</v>
      </c>
      <c r="H653">
        <v>1.0389999999999999</v>
      </c>
      <c r="I653">
        <v>0.23100000000000001</v>
      </c>
      <c r="J653">
        <v>0.03</v>
      </c>
      <c r="K653">
        <v>0.158</v>
      </c>
      <c r="M653">
        <v>2019</v>
      </c>
    </row>
    <row r="654" spans="1:13" x14ac:dyDescent="0.25">
      <c r="A654" t="s">
        <v>89</v>
      </c>
      <c r="B654" t="s">
        <v>16</v>
      </c>
      <c r="C654">
        <v>49</v>
      </c>
      <c r="D654">
        <v>6.0460000000000003</v>
      </c>
      <c r="F654">
        <v>1.2629999999999999</v>
      </c>
      <c r="G654">
        <v>1.2230000000000001</v>
      </c>
      <c r="H654">
        <v>1.042</v>
      </c>
      <c r="I654">
        <v>0.40600000000000003</v>
      </c>
      <c r="J654">
        <v>4.1000000000000002E-2</v>
      </c>
      <c r="K654">
        <v>0.19</v>
      </c>
      <c r="M654">
        <v>2019</v>
      </c>
    </row>
    <row r="655" spans="1:13" x14ac:dyDescent="0.25">
      <c r="A655" t="s">
        <v>112</v>
      </c>
      <c r="B655" t="s">
        <v>16</v>
      </c>
      <c r="C655">
        <v>66</v>
      </c>
      <c r="D655">
        <v>5.6929999999999996</v>
      </c>
      <c r="F655">
        <v>1.2210000000000001</v>
      </c>
      <c r="G655">
        <v>1.431</v>
      </c>
      <c r="H655">
        <v>0.999</v>
      </c>
      <c r="I655">
        <v>0.50800000000000001</v>
      </c>
      <c r="J655">
        <v>2.5000000000000001E-2</v>
      </c>
      <c r="K655">
        <v>4.7E-2</v>
      </c>
      <c r="M655">
        <v>2019</v>
      </c>
    </row>
    <row r="656" spans="1:13" x14ac:dyDescent="0.25">
      <c r="A656" t="s">
        <v>126</v>
      </c>
      <c r="B656" t="s">
        <v>16</v>
      </c>
      <c r="C656">
        <v>82</v>
      </c>
      <c r="D656">
        <v>5.2869999999999999</v>
      </c>
      <c r="F656">
        <v>1.181</v>
      </c>
      <c r="G656">
        <v>1.1559999999999999</v>
      </c>
      <c r="H656">
        <v>0.999</v>
      </c>
      <c r="I656">
        <v>6.7000000000000004E-2</v>
      </c>
      <c r="J656">
        <v>3.4000000000000002E-2</v>
      </c>
      <c r="K656">
        <v>0</v>
      </c>
      <c r="M656">
        <v>2019</v>
      </c>
    </row>
    <row r="657" spans="1:13" x14ac:dyDescent="0.25">
      <c r="A657" t="s">
        <v>93</v>
      </c>
      <c r="B657" t="s">
        <v>94</v>
      </c>
      <c r="C657">
        <v>57</v>
      </c>
      <c r="D657">
        <v>5.8879999999999999</v>
      </c>
      <c r="F657">
        <v>1.1200000000000001</v>
      </c>
      <c r="G657">
        <v>1.4019999999999999</v>
      </c>
      <c r="H657">
        <v>0.79800000000000004</v>
      </c>
      <c r="I657">
        <v>0.498</v>
      </c>
      <c r="J657">
        <v>0.06</v>
      </c>
      <c r="K657">
        <v>0.215</v>
      </c>
      <c r="M657">
        <v>2019</v>
      </c>
    </row>
    <row r="658" spans="1:13" x14ac:dyDescent="0.25">
      <c r="A658" t="s">
        <v>101</v>
      </c>
      <c r="B658" t="s">
        <v>94</v>
      </c>
      <c r="C658">
        <v>85</v>
      </c>
      <c r="D658">
        <v>5.2649999999999997</v>
      </c>
      <c r="F658">
        <v>0.69599999999999995</v>
      </c>
      <c r="G658">
        <v>1.111</v>
      </c>
      <c r="H658">
        <v>0.245</v>
      </c>
      <c r="I658">
        <v>0.42599999999999999</v>
      </c>
      <c r="J658">
        <v>4.1000000000000002E-2</v>
      </c>
      <c r="K658">
        <v>0.215</v>
      </c>
      <c r="M658">
        <v>2019</v>
      </c>
    </row>
    <row r="659" spans="1:13" x14ac:dyDescent="0.25">
      <c r="A659" t="s">
        <v>157</v>
      </c>
      <c r="B659" t="s">
        <v>94</v>
      </c>
      <c r="C659">
        <v>96</v>
      </c>
      <c r="D659">
        <v>5.0439999999999996</v>
      </c>
      <c r="F659">
        <v>0.54900000000000004</v>
      </c>
      <c r="G659">
        <v>0.91</v>
      </c>
      <c r="H659">
        <v>0.33100000000000002</v>
      </c>
      <c r="I659">
        <v>0.38100000000000001</v>
      </c>
      <c r="J659">
        <v>3.6999999999999998E-2</v>
      </c>
      <c r="K659">
        <v>0.187</v>
      </c>
      <c r="M659">
        <v>2019</v>
      </c>
    </row>
    <row r="660" spans="1:13" x14ac:dyDescent="0.25">
      <c r="A660" t="s">
        <v>138</v>
      </c>
      <c r="B660" t="s">
        <v>94</v>
      </c>
      <c r="C660">
        <v>98</v>
      </c>
      <c r="D660">
        <v>4.9960000000000004</v>
      </c>
      <c r="F660">
        <v>0.61099999999999999</v>
      </c>
      <c r="G660">
        <v>0.86799999999999999</v>
      </c>
      <c r="H660">
        <v>0.48599999999999999</v>
      </c>
      <c r="I660">
        <v>0.38100000000000001</v>
      </c>
      <c r="J660">
        <v>0.04</v>
      </c>
      <c r="K660">
        <v>0.245</v>
      </c>
      <c r="M660">
        <v>2019</v>
      </c>
    </row>
    <row r="661" spans="1:13" x14ac:dyDescent="0.25">
      <c r="A661" t="s">
        <v>175</v>
      </c>
      <c r="B661" t="s">
        <v>94</v>
      </c>
      <c r="C661">
        <v>99</v>
      </c>
      <c r="D661">
        <v>4.944</v>
      </c>
      <c r="F661">
        <v>0.56899999999999995</v>
      </c>
      <c r="G661">
        <v>0.80800000000000005</v>
      </c>
      <c r="H661">
        <v>0.23200000000000001</v>
      </c>
      <c r="I661">
        <v>0.35199999999999998</v>
      </c>
      <c r="J661">
        <v>0.09</v>
      </c>
      <c r="K661">
        <v>0.154</v>
      </c>
      <c r="M661">
        <v>2019</v>
      </c>
    </row>
    <row r="662" spans="1:13" x14ac:dyDescent="0.25">
      <c r="A662" t="s">
        <v>179</v>
      </c>
      <c r="B662" t="s">
        <v>94</v>
      </c>
      <c r="C662">
        <v>102</v>
      </c>
      <c r="D662">
        <v>4.883</v>
      </c>
      <c r="F662">
        <v>0.39300000000000002</v>
      </c>
      <c r="G662">
        <v>0.437</v>
      </c>
      <c r="H662">
        <v>0.39700000000000002</v>
      </c>
      <c r="I662">
        <v>0.34899999999999998</v>
      </c>
      <c r="J662">
        <v>8.2000000000000003E-2</v>
      </c>
      <c r="K662">
        <v>0.17499999999999999</v>
      </c>
      <c r="M662">
        <v>2019</v>
      </c>
    </row>
    <row r="663" spans="1:13" x14ac:dyDescent="0.25">
      <c r="A663" t="s">
        <v>163</v>
      </c>
      <c r="B663" t="s">
        <v>94</v>
      </c>
      <c r="C663">
        <v>103</v>
      </c>
      <c r="D663">
        <v>4.8120000000000003</v>
      </c>
      <c r="F663">
        <v>0.67300000000000004</v>
      </c>
      <c r="G663">
        <v>0.79900000000000004</v>
      </c>
      <c r="H663">
        <v>0.50800000000000001</v>
      </c>
      <c r="I663">
        <v>0.372</v>
      </c>
      <c r="J663">
        <v>9.2999999999999999E-2</v>
      </c>
      <c r="K663">
        <v>0.105</v>
      </c>
      <c r="M663">
        <v>2019</v>
      </c>
    </row>
    <row r="664" spans="1:13" x14ac:dyDescent="0.25">
      <c r="A664" t="s">
        <v>167</v>
      </c>
      <c r="B664" t="s">
        <v>94</v>
      </c>
      <c r="C664">
        <v>104</v>
      </c>
      <c r="D664">
        <v>4.7990000000000004</v>
      </c>
      <c r="F664">
        <v>1.0569999999999999</v>
      </c>
      <c r="G664">
        <v>1.1830000000000001</v>
      </c>
      <c r="H664">
        <v>0.57099999999999995</v>
      </c>
      <c r="I664">
        <v>0.29499999999999998</v>
      </c>
      <c r="J664">
        <v>5.5E-2</v>
      </c>
      <c r="K664">
        <v>4.2999999999999997E-2</v>
      </c>
      <c r="M664">
        <v>2019</v>
      </c>
    </row>
    <row r="665" spans="1:13" x14ac:dyDescent="0.25">
      <c r="A665" t="s">
        <v>137</v>
      </c>
      <c r="B665" t="s">
        <v>94</v>
      </c>
      <c r="C665">
        <v>106</v>
      </c>
      <c r="D665">
        <v>4.7220000000000004</v>
      </c>
      <c r="F665">
        <v>0.96</v>
      </c>
      <c r="G665">
        <v>1.351</v>
      </c>
      <c r="H665">
        <v>0.46899999999999997</v>
      </c>
      <c r="I665">
        <v>0.38900000000000001</v>
      </c>
      <c r="J665">
        <v>5.5E-2</v>
      </c>
      <c r="K665">
        <v>0.13</v>
      </c>
      <c r="M665">
        <v>2019</v>
      </c>
    </row>
    <row r="666" spans="1:13" x14ac:dyDescent="0.25">
      <c r="A666" t="s">
        <v>166</v>
      </c>
      <c r="B666" t="s">
        <v>94</v>
      </c>
      <c r="C666">
        <v>111</v>
      </c>
      <c r="D666">
        <v>4.681</v>
      </c>
      <c r="F666">
        <v>0.45</v>
      </c>
      <c r="G666">
        <v>1.1339999999999999</v>
      </c>
      <c r="H666">
        <v>0.57099999999999995</v>
      </c>
      <c r="I666">
        <v>0.29199999999999998</v>
      </c>
      <c r="J666">
        <v>7.1999999999999995E-2</v>
      </c>
      <c r="K666">
        <v>0.153</v>
      </c>
      <c r="M666">
        <v>2019</v>
      </c>
    </row>
    <row r="667" spans="1:13" x14ac:dyDescent="0.25">
      <c r="A667" t="s">
        <v>185</v>
      </c>
      <c r="B667" t="s">
        <v>94</v>
      </c>
      <c r="C667">
        <v>112</v>
      </c>
      <c r="D667">
        <v>4.6680000000000001</v>
      </c>
      <c r="F667">
        <v>0</v>
      </c>
      <c r="G667">
        <v>0.69799999999999995</v>
      </c>
      <c r="H667">
        <v>0.26800000000000002</v>
      </c>
      <c r="I667">
        <v>0.55900000000000005</v>
      </c>
      <c r="J667">
        <v>0.27</v>
      </c>
      <c r="K667">
        <v>0.24299999999999999</v>
      </c>
      <c r="M667">
        <v>2019</v>
      </c>
    </row>
    <row r="668" spans="1:13" x14ac:dyDescent="0.25">
      <c r="A668" t="s">
        <v>187</v>
      </c>
      <c r="B668" t="s">
        <v>94</v>
      </c>
      <c r="C668">
        <v>113</v>
      </c>
      <c r="D668">
        <v>4.6390000000000002</v>
      </c>
      <c r="F668">
        <v>0.879</v>
      </c>
      <c r="G668">
        <v>1.3129999999999999</v>
      </c>
      <c r="H668">
        <v>0.47699999999999998</v>
      </c>
      <c r="I668">
        <v>0.40100000000000002</v>
      </c>
      <c r="J668">
        <v>5.6000000000000001E-2</v>
      </c>
      <c r="K668">
        <v>7.0000000000000007E-2</v>
      </c>
      <c r="M668">
        <v>2019</v>
      </c>
    </row>
    <row r="669" spans="1:13" x14ac:dyDescent="0.25">
      <c r="A669" t="s">
        <v>168</v>
      </c>
      <c r="B669" t="s">
        <v>94</v>
      </c>
      <c r="C669">
        <v>114</v>
      </c>
      <c r="D669">
        <v>4.6280000000000001</v>
      </c>
      <c r="F669">
        <v>0.13800000000000001</v>
      </c>
      <c r="G669">
        <v>0.77400000000000002</v>
      </c>
      <c r="H669">
        <v>0.36599999999999999</v>
      </c>
      <c r="I669">
        <v>0.318</v>
      </c>
      <c r="J669">
        <v>0.10199999999999999</v>
      </c>
      <c r="K669">
        <v>0.188</v>
      </c>
      <c r="M669">
        <v>2019</v>
      </c>
    </row>
    <row r="670" spans="1:13" x14ac:dyDescent="0.25">
      <c r="A670" t="s">
        <v>176</v>
      </c>
      <c r="B670" t="s">
        <v>94</v>
      </c>
      <c r="C670">
        <v>115</v>
      </c>
      <c r="D670">
        <v>4.5869999999999997</v>
      </c>
      <c r="F670">
        <v>0.33100000000000002</v>
      </c>
      <c r="G670">
        <v>1.056</v>
      </c>
      <c r="H670">
        <v>0.38</v>
      </c>
      <c r="I670">
        <v>0.255</v>
      </c>
      <c r="J670">
        <v>0.113</v>
      </c>
      <c r="K670">
        <v>0.17699999999999999</v>
      </c>
      <c r="M670">
        <v>2019</v>
      </c>
    </row>
    <row r="671" spans="1:13" x14ac:dyDescent="0.25">
      <c r="A671" t="s">
        <v>174</v>
      </c>
      <c r="B671" t="s">
        <v>94</v>
      </c>
      <c r="C671">
        <v>118</v>
      </c>
      <c r="D671">
        <v>4.5339999999999998</v>
      </c>
      <c r="F671">
        <v>0.38</v>
      </c>
      <c r="G671">
        <v>0.82899999999999996</v>
      </c>
      <c r="H671">
        <v>0.375</v>
      </c>
      <c r="I671">
        <v>0.33200000000000002</v>
      </c>
      <c r="J671">
        <v>8.5999999999999993E-2</v>
      </c>
      <c r="K671">
        <v>0.20699999999999999</v>
      </c>
      <c r="M671">
        <v>2019</v>
      </c>
    </row>
    <row r="672" spans="1:13" x14ac:dyDescent="0.25">
      <c r="A672" t="s">
        <v>149</v>
      </c>
      <c r="B672" t="s">
        <v>94</v>
      </c>
      <c r="C672">
        <v>121</v>
      </c>
      <c r="D672">
        <v>4.5090000000000003</v>
      </c>
      <c r="F672">
        <v>0.51200000000000001</v>
      </c>
      <c r="G672">
        <v>0.98299999999999998</v>
      </c>
      <c r="H672">
        <v>0.58099999999999996</v>
      </c>
      <c r="I672">
        <v>0.43099999999999999</v>
      </c>
      <c r="J672">
        <v>5.2999999999999999E-2</v>
      </c>
      <c r="K672">
        <v>0.372</v>
      </c>
      <c r="M672">
        <v>2019</v>
      </c>
    </row>
    <row r="673" spans="1:13" x14ac:dyDescent="0.25">
      <c r="A673" t="s">
        <v>148</v>
      </c>
      <c r="B673" t="s">
        <v>94</v>
      </c>
      <c r="C673">
        <v>122</v>
      </c>
      <c r="D673">
        <v>4.49</v>
      </c>
      <c r="F673">
        <v>0.56999999999999995</v>
      </c>
      <c r="G673">
        <v>1.167</v>
      </c>
      <c r="H673">
        <v>0.48899999999999999</v>
      </c>
      <c r="I673">
        <v>6.6000000000000003E-2</v>
      </c>
      <c r="J673">
        <v>8.7999999999999995E-2</v>
      </c>
      <c r="K673">
        <v>0.106</v>
      </c>
      <c r="M673">
        <v>2019</v>
      </c>
    </row>
    <row r="674" spans="1:13" x14ac:dyDescent="0.25">
      <c r="A674" t="s">
        <v>118</v>
      </c>
      <c r="B674" t="s">
        <v>94</v>
      </c>
      <c r="C674">
        <v>123</v>
      </c>
      <c r="D674">
        <v>4.4660000000000002</v>
      </c>
      <c r="F674">
        <v>0.20399999999999999</v>
      </c>
      <c r="G674">
        <v>0.98599999999999999</v>
      </c>
      <c r="H674">
        <v>0.39</v>
      </c>
      <c r="I674">
        <v>0.49399999999999999</v>
      </c>
      <c r="J674">
        <v>0.13800000000000001</v>
      </c>
      <c r="K674">
        <v>0.19700000000000001</v>
      </c>
      <c r="M674">
        <v>2019</v>
      </c>
    </row>
    <row r="675" spans="1:13" x14ac:dyDescent="0.25">
      <c r="A675" t="s">
        <v>144</v>
      </c>
      <c r="B675" t="s">
        <v>94</v>
      </c>
      <c r="C675">
        <v>127</v>
      </c>
      <c r="D675">
        <v>4.4180000000000001</v>
      </c>
      <c r="F675">
        <v>9.4E-2</v>
      </c>
      <c r="G675">
        <v>1.125</v>
      </c>
      <c r="H675">
        <v>0.35699999999999998</v>
      </c>
      <c r="I675">
        <v>0.26900000000000002</v>
      </c>
      <c r="J675">
        <v>5.2999999999999999E-2</v>
      </c>
      <c r="K675">
        <v>0.21199999999999999</v>
      </c>
      <c r="M675">
        <v>2019</v>
      </c>
    </row>
    <row r="676" spans="1:13" x14ac:dyDescent="0.25">
      <c r="A676" t="s">
        <v>162</v>
      </c>
      <c r="B676" t="s">
        <v>94</v>
      </c>
      <c r="C676">
        <v>128</v>
      </c>
      <c r="D676">
        <v>4.3899999999999997</v>
      </c>
      <c r="F676">
        <v>0.38500000000000001</v>
      </c>
      <c r="G676">
        <v>1.105</v>
      </c>
      <c r="H676">
        <v>0.308</v>
      </c>
      <c r="I676">
        <v>0.32700000000000001</v>
      </c>
      <c r="J676">
        <v>5.1999999999999998E-2</v>
      </c>
      <c r="K676">
        <v>0.153</v>
      </c>
      <c r="M676">
        <v>2019</v>
      </c>
    </row>
    <row r="677" spans="1:13" x14ac:dyDescent="0.25">
      <c r="A677" t="s">
        <v>147</v>
      </c>
      <c r="B677" t="s">
        <v>94</v>
      </c>
      <c r="C677">
        <v>129</v>
      </c>
      <c r="D677">
        <v>4.3739999999999997</v>
      </c>
      <c r="F677">
        <v>0.26800000000000002</v>
      </c>
      <c r="G677">
        <v>0.84099999999999997</v>
      </c>
      <c r="H677">
        <v>0.24199999999999999</v>
      </c>
      <c r="I677">
        <v>0.309</v>
      </c>
      <c r="J677">
        <v>4.4999999999999998E-2</v>
      </c>
      <c r="K677">
        <v>0.252</v>
      </c>
      <c r="M677">
        <v>2019</v>
      </c>
    </row>
    <row r="678" spans="1:13" x14ac:dyDescent="0.25">
      <c r="A678" t="s">
        <v>173</v>
      </c>
      <c r="B678" t="s">
        <v>94</v>
      </c>
      <c r="C678">
        <v>132</v>
      </c>
      <c r="D678">
        <v>4.3499999999999996</v>
      </c>
      <c r="F678">
        <v>0.35</v>
      </c>
      <c r="G678">
        <v>0.76600000000000001</v>
      </c>
      <c r="H678">
        <v>0.192</v>
      </c>
      <c r="I678">
        <v>0.17399999999999999</v>
      </c>
      <c r="J678">
        <v>7.8E-2</v>
      </c>
      <c r="K678">
        <v>0.19800000000000001</v>
      </c>
      <c r="M678">
        <v>2019</v>
      </c>
    </row>
    <row r="679" spans="1:13" x14ac:dyDescent="0.25">
      <c r="A679" t="s">
        <v>146</v>
      </c>
      <c r="B679" t="s">
        <v>94</v>
      </c>
      <c r="C679">
        <v>134</v>
      </c>
      <c r="D679">
        <v>4.2859999999999996</v>
      </c>
      <c r="F679">
        <v>0.33600000000000002</v>
      </c>
      <c r="G679">
        <v>1.0329999999999999</v>
      </c>
      <c r="H679">
        <v>0.53200000000000003</v>
      </c>
      <c r="I679">
        <v>0.34399999999999997</v>
      </c>
      <c r="J679">
        <v>0.1</v>
      </c>
      <c r="K679">
        <v>0.20899999999999999</v>
      </c>
      <c r="M679">
        <v>2019</v>
      </c>
    </row>
    <row r="680" spans="1:13" x14ac:dyDescent="0.25">
      <c r="A680" t="s">
        <v>165</v>
      </c>
      <c r="B680" t="s">
        <v>94</v>
      </c>
      <c r="C680">
        <v>136</v>
      </c>
      <c r="D680">
        <v>4.1890000000000001</v>
      </c>
      <c r="F680">
        <v>0.33200000000000002</v>
      </c>
      <c r="G680">
        <v>1.069</v>
      </c>
      <c r="H680">
        <v>0.443</v>
      </c>
      <c r="I680">
        <v>0.35599999999999998</v>
      </c>
      <c r="J680">
        <v>0.06</v>
      </c>
      <c r="K680">
        <v>0.252</v>
      </c>
      <c r="M680">
        <v>2019</v>
      </c>
    </row>
    <row r="681" spans="1:13" x14ac:dyDescent="0.25">
      <c r="A681" t="s">
        <v>109</v>
      </c>
      <c r="B681" t="s">
        <v>94</v>
      </c>
      <c r="C681">
        <v>138</v>
      </c>
      <c r="D681">
        <v>4.1070000000000002</v>
      </c>
      <c r="F681">
        <v>0.57799999999999996</v>
      </c>
      <c r="G681">
        <v>1.0580000000000001</v>
      </c>
      <c r="H681">
        <v>0.42599999999999999</v>
      </c>
      <c r="I681">
        <v>0.43099999999999999</v>
      </c>
      <c r="J681">
        <v>8.6999999999999994E-2</v>
      </c>
      <c r="K681">
        <v>0.247</v>
      </c>
      <c r="M681">
        <v>2019</v>
      </c>
    </row>
    <row r="682" spans="1:13" x14ac:dyDescent="0.25">
      <c r="A682" t="s">
        <v>182</v>
      </c>
      <c r="B682" t="s">
        <v>94</v>
      </c>
      <c r="C682">
        <v>139</v>
      </c>
      <c r="D682">
        <v>4.085</v>
      </c>
      <c r="F682">
        <v>0.27500000000000002</v>
      </c>
      <c r="G682">
        <v>0.57199999999999995</v>
      </c>
      <c r="H682">
        <v>0.41</v>
      </c>
      <c r="I682">
        <v>0.29299999999999998</v>
      </c>
      <c r="J682">
        <v>8.5000000000000006E-2</v>
      </c>
      <c r="K682">
        <v>0.17699999999999999</v>
      </c>
      <c r="M682">
        <v>2019</v>
      </c>
    </row>
    <row r="683" spans="1:13" x14ac:dyDescent="0.25">
      <c r="A683" t="s">
        <v>140</v>
      </c>
      <c r="B683" t="s">
        <v>94</v>
      </c>
      <c r="C683">
        <v>141</v>
      </c>
      <c r="D683">
        <v>3.9750000000000001</v>
      </c>
      <c r="F683">
        <v>7.2999999999999995E-2</v>
      </c>
      <c r="G683">
        <v>0.92200000000000004</v>
      </c>
      <c r="H683">
        <v>0.443</v>
      </c>
      <c r="I683">
        <v>0.37</v>
      </c>
      <c r="J683">
        <v>3.3000000000000002E-2</v>
      </c>
      <c r="K683">
        <v>0.23300000000000001</v>
      </c>
      <c r="M683">
        <v>2019</v>
      </c>
    </row>
    <row r="684" spans="1:13" x14ac:dyDescent="0.25">
      <c r="A684" t="s">
        <v>171</v>
      </c>
      <c r="B684" t="s">
        <v>94</v>
      </c>
      <c r="C684">
        <v>143</v>
      </c>
      <c r="D684">
        <v>3.9329999999999998</v>
      </c>
      <c r="F684">
        <v>0.27400000000000002</v>
      </c>
      <c r="G684">
        <v>0.91600000000000004</v>
      </c>
      <c r="H684">
        <v>0.55500000000000005</v>
      </c>
      <c r="I684">
        <v>0.14799999999999999</v>
      </c>
      <c r="J684">
        <v>4.1000000000000002E-2</v>
      </c>
      <c r="K684">
        <v>0.16900000000000001</v>
      </c>
      <c r="M684">
        <v>2019</v>
      </c>
    </row>
    <row r="685" spans="1:13" x14ac:dyDescent="0.25">
      <c r="A685" t="s">
        <v>121</v>
      </c>
      <c r="B685" t="s">
        <v>94</v>
      </c>
      <c r="C685">
        <v>144</v>
      </c>
      <c r="D685">
        <v>3.802</v>
      </c>
      <c r="F685">
        <v>0.48899999999999999</v>
      </c>
      <c r="G685">
        <v>1.169</v>
      </c>
      <c r="H685">
        <v>0.16800000000000001</v>
      </c>
      <c r="I685">
        <v>0.35899999999999999</v>
      </c>
      <c r="J685">
        <v>9.2999999999999999E-2</v>
      </c>
      <c r="K685">
        <v>0.107</v>
      </c>
      <c r="M685">
        <v>2019</v>
      </c>
    </row>
    <row r="686" spans="1:13" x14ac:dyDescent="0.25">
      <c r="A686" t="s">
        <v>181</v>
      </c>
      <c r="B686" t="s">
        <v>94</v>
      </c>
      <c r="C686">
        <v>145</v>
      </c>
      <c r="D686">
        <v>3.7749999999999999</v>
      </c>
      <c r="F686">
        <v>4.5999999999999999E-2</v>
      </c>
      <c r="G686">
        <v>0.44700000000000001</v>
      </c>
      <c r="H686">
        <v>0.38</v>
      </c>
      <c r="I686">
        <v>0.22</v>
      </c>
      <c r="J686">
        <v>0.18</v>
      </c>
      <c r="K686">
        <v>0.17599999999999999</v>
      </c>
      <c r="M686">
        <v>2019</v>
      </c>
    </row>
    <row r="687" spans="1:13" x14ac:dyDescent="0.25">
      <c r="A687" t="s">
        <v>139</v>
      </c>
      <c r="B687" t="s">
        <v>94</v>
      </c>
      <c r="C687">
        <v>146</v>
      </c>
      <c r="D687">
        <v>3.6629999999999998</v>
      </c>
      <c r="F687">
        <v>0.36599999999999999</v>
      </c>
      <c r="G687">
        <v>1.1140000000000001</v>
      </c>
      <c r="H687">
        <v>0.433</v>
      </c>
      <c r="I687">
        <v>0.36099999999999999</v>
      </c>
      <c r="J687">
        <v>8.8999999999999996E-2</v>
      </c>
      <c r="K687">
        <v>0.151</v>
      </c>
      <c r="M687">
        <v>2019</v>
      </c>
    </row>
    <row r="688" spans="1:13" x14ac:dyDescent="0.25">
      <c r="A688" t="s">
        <v>152</v>
      </c>
      <c r="B688" t="s">
        <v>94</v>
      </c>
      <c r="C688">
        <v>148</v>
      </c>
      <c r="D688">
        <v>3.488</v>
      </c>
      <c r="F688">
        <v>1.0409999999999999</v>
      </c>
      <c r="G688">
        <v>1.145</v>
      </c>
      <c r="H688">
        <v>0.53800000000000003</v>
      </c>
      <c r="I688">
        <v>0.45500000000000002</v>
      </c>
      <c r="J688">
        <v>0.1</v>
      </c>
      <c r="K688">
        <v>2.5000000000000001E-2</v>
      </c>
      <c r="M688">
        <v>2019</v>
      </c>
    </row>
    <row r="689" spans="1:13" x14ac:dyDescent="0.25">
      <c r="A689" t="s">
        <v>155</v>
      </c>
      <c r="B689" t="s">
        <v>94</v>
      </c>
      <c r="C689">
        <v>150</v>
      </c>
      <c r="D689">
        <v>3.41</v>
      </c>
      <c r="F689">
        <v>0.191</v>
      </c>
      <c r="G689">
        <v>0.56000000000000005</v>
      </c>
      <c r="H689">
        <v>0.495</v>
      </c>
      <c r="I689">
        <v>0.443</v>
      </c>
      <c r="J689">
        <v>8.8999999999999996E-2</v>
      </c>
      <c r="K689">
        <v>0.218</v>
      </c>
      <c r="M689">
        <v>2019</v>
      </c>
    </row>
    <row r="690" spans="1:13" x14ac:dyDescent="0.25">
      <c r="A690" t="s">
        <v>178</v>
      </c>
      <c r="B690" t="s">
        <v>94</v>
      </c>
      <c r="C690">
        <v>152</v>
      </c>
      <c r="D690">
        <v>3.3340000000000001</v>
      </c>
      <c r="F690">
        <v>0.35899999999999999</v>
      </c>
      <c r="G690">
        <v>0.71099999999999997</v>
      </c>
      <c r="H690">
        <v>0.61399999999999999</v>
      </c>
      <c r="I690">
        <v>0.55500000000000005</v>
      </c>
      <c r="J690">
        <v>0.41099999999999998</v>
      </c>
      <c r="K690">
        <v>0.217</v>
      </c>
      <c r="M690">
        <v>2019</v>
      </c>
    </row>
    <row r="691" spans="1:13" x14ac:dyDescent="0.25">
      <c r="A691" t="s">
        <v>170</v>
      </c>
      <c r="B691" t="s">
        <v>94</v>
      </c>
      <c r="C691">
        <v>153</v>
      </c>
      <c r="D691">
        <v>3.2309999999999999</v>
      </c>
      <c r="F691">
        <v>0.47599999999999998</v>
      </c>
      <c r="G691">
        <v>0.88500000000000001</v>
      </c>
      <c r="H691">
        <v>0.499</v>
      </c>
      <c r="I691">
        <v>0.41699999999999998</v>
      </c>
      <c r="J691">
        <v>0.14699999999999999</v>
      </c>
      <c r="K691">
        <v>0.27600000000000002</v>
      </c>
      <c r="M691">
        <v>2019</v>
      </c>
    </row>
    <row r="692" spans="1:13" x14ac:dyDescent="0.25">
      <c r="A692" t="s">
        <v>172</v>
      </c>
      <c r="B692" t="s">
        <v>94</v>
      </c>
      <c r="C692">
        <v>155</v>
      </c>
      <c r="D692">
        <v>3.0830000000000002</v>
      </c>
      <c r="F692">
        <v>2.5999999999999999E-2</v>
      </c>
      <c r="G692">
        <v>0</v>
      </c>
      <c r="H692">
        <v>0.105</v>
      </c>
      <c r="I692">
        <v>0.22500000000000001</v>
      </c>
      <c r="J692">
        <v>3.5000000000000003E-2</v>
      </c>
      <c r="K692">
        <v>0.23499999999999999</v>
      </c>
      <c r="M692">
        <v>2019</v>
      </c>
    </row>
    <row r="693" spans="1:13" x14ac:dyDescent="0.25">
      <c r="A693" t="s">
        <v>188</v>
      </c>
      <c r="B693" t="s">
        <v>94</v>
      </c>
      <c r="C693">
        <v>156</v>
      </c>
      <c r="D693">
        <v>2.8530000000000002</v>
      </c>
      <c r="F693">
        <v>0.30599999999999999</v>
      </c>
      <c r="G693">
        <v>0.57499999999999996</v>
      </c>
      <c r="H693">
        <v>0.29499999999999998</v>
      </c>
      <c r="I693">
        <v>0.01</v>
      </c>
      <c r="J693">
        <v>9.0999999999999998E-2</v>
      </c>
      <c r="K693">
        <v>0.20200000000000001</v>
      </c>
      <c r="M693">
        <v>2019</v>
      </c>
    </row>
    <row r="694" spans="1:13" x14ac:dyDescent="0.25">
      <c r="A694" t="s">
        <v>105</v>
      </c>
      <c r="B694" t="s">
        <v>103</v>
      </c>
      <c r="C694">
        <v>67</v>
      </c>
      <c r="D694">
        <v>5.6529999999999996</v>
      </c>
      <c r="F694">
        <v>0.67700000000000005</v>
      </c>
      <c r="G694">
        <v>0.88600000000000001</v>
      </c>
      <c r="H694">
        <v>0.53500000000000003</v>
      </c>
      <c r="I694">
        <v>0.313</v>
      </c>
      <c r="J694">
        <v>9.8000000000000004E-2</v>
      </c>
      <c r="K694">
        <v>0.22</v>
      </c>
      <c r="M694">
        <v>2019</v>
      </c>
    </row>
    <row r="695" spans="1:13" x14ac:dyDescent="0.25">
      <c r="A695" t="s">
        <v>102</v>
      </c>
      <c r="B695" t="s">
        <v>103</v>
      </c>
      <c r="C695">
        <v>95</v>
      </c>
      <c r="D695">
        <v>5.0819999999999999</v>
      </c>
      <c r="F695">
        <v>0.81299999999999994</v>
      </c>
      <c r="G695">
        <v>1.321</v>
      </c>
      <c r="H695">
        <v>0.60399999999999998</v>
      </c>
      <c r="I695">
        <v>0.45700000000000002</v>
      </c>
      <c r="J695">
        <v>0.16700000000000001</v>
      </c>
      <c r="K695">
        <v>0.37</v>
      </c>
      <c r="M695">
        <v>2019</v>
      </c>
    </row>
    <row r="696" spans="1:13" x14ac:dyDescent="0.25">
      <c r="A696" t="s">
        <v>145</v>
      </c>
      <c r="B696" t="s">
        <v>103</v>
      </c>
      <c r="C696">
        <v>100</v>
      </c>
      <c r="D696">
        <v>4.9130000000000003</v>
      </c>
      <c r="F696">
        <v>0.44600000000000001</v>
      </c>
      <c r="G696">
        <v>1.226</v>
      </c>
      <c r="H696">
        <v>0.67700000000000005</v>
      </c>
      <c r="I696">
        <v>0.439</v>
      </c>
      <c r="J696">
        <v>8.8999999999999996E-2</v>
      </c>
      <c r="K696">
        <v>0.28499999999999998</v>
      </c>
      <c r="M696">
        <v>2019</v>
      </c>
    </row>
    <row r="697" spans="1:13" x14ac:dyDescent="0.25">
      <c r="A697" t="s">
        <v>133</v>
      </c>
      <c r="B697" t="s">
        <v>103</v>
      </c>
      <c r="C697">
        <v>125</v>
      </c>
      <c r="D697">
        <v>4.4560000000000004</v>
      </c>
      <c r="F697">
        <v>0.56200000000000006</v>
      </c>
      <c r="G697">
        <v>0.92800000000000005</v>
      </c>
      <c r="H697">
        <v>0.72299999999999998</v>
      </c>
      <c r="I697">
        <v>0.52700000000000002</v>
      </c>
      <c r="J697">
        <v>0.14299999999999999</v>
      </c>
      <c r="K697">
        <v>0.16600000000000001</v>
      </c>
      <c r="M697">
        <v>2019</v>
      </c>
    </row>
    <row r="698" spans="1:13" x14ac:dyDescent="0.25">
      <c r="A698" t="s">
        <v>156</v>
      </c>
      <c r="B698" t="s">
        <v>103</v>
      </c>
      <c r="C698">
        <v>130</v>
      </c>
      <c r="D698">
        <v>4.3659999999999997</v>
      </c>
      <c r="F698">
        <v>0.94899999999999995</v>
      </c>
      <c r="G698">
        <v>1.2649999999999999</v>
      </c>
      <c r="H698">
        <v>0.83099999999999996</v>
      </c>
      <c r="I698">
        <v>0.47</v>
      </c>
      <c r="J698">
        <v>4.7E-2</v>
      </c>
      <c r="K698">
        <v>0.24399999999999999</v>
      </c>
      <c r="M698">
        <v>2019</v>
      </c>
    </row>
    <row r="699" spans="1:13" x14ac:dyDescent="0.25">
      <c r="A699" t="s">
        <v>141</v>
      </c>
      <c r="B699" t="s">
        <v>103</v>
      </c>
      <c r="C699">
        <v>140</v>
      </c>
      <c r="D699">
        <v>4.0149999999999997</v>
      </c>
      <c r="F699">
        <v>0.755</v>
      </c>
      <c r="G699">
        <v>0.76500000000000001</v>
      </c>
      <c r="H699">
        <v>0.58799999999999997</v>
      </c>
      <c r="I699">
        <v>0.498</v>
      </c>
      <c r="J699">
        <v>8.5000000000000006E-2</v>
      </c>
      <c r="K699">
        <v>0.2</v>
      </c>
      <c r="M699">
        <v>2019</v>
      </c>
    </row>
    <row r="700" spans="1:13" x14ac:dyDescent="0.25">
      <c r="A700" t="s">
        <v>177</v>
      </c>
      <c r="B700" t="s">
        <v>103</v>
      </c>
      <c r="C700">
        <v>154</v>
      </c>
      <c r="D700">
        <v>3.2029999999999998</v>
      </c>
      <c r="F700">
        <v>0.35</v>
      </c>
      <c r="G700">
        <v>0.51700000000000002</v>
      </c>
      <c r="H700">
        <v>0.36099999999999999</v>
      </c>
      <c r="I700">
        <v>0</v>
      </c>
      <c r="J700">
        <v>2.5000000000000001E-2</v>
      </c>
      <c r="K700">
        <v>0.158</v>
      </c>
      <c r="M700">
        <v>2019</v>
      </c>
    </row>
    <row r="701" spans="1:13" x14ac:dyDescent="0.25">
      <c r="A701" t="s">
        <v>43</v>
      </c>
      <c r="B701" t="s">
        <v>44</v>
      </c>
      <c r="C701">
        <v>34</v>
      </c>
      <c r="D701">
        <v>6.2619999999999996</v>
      </c>
      <c r="F701">
        <v>1.5720000000000001</v>
      </c>
      <c r="G701">
        <v>1.4630000000000001</v>
      </c>
      <c r="H701">
        <v>1.141</v>
      </c>
      <c r="I701">
        <v>0.55600000000000005</v>
      </c>
      <c r="J701">
        <v>0.45300000000000001</v>
      </c>
      <c r="K701">
        <v>0.27100000000000002</v>
      </c>
      <c r="M701">
        <v>2019</v>
      </c>
    </row>
    <row r="702" spans="1:13" x14ac:dyDescent="0.25">
      <c r="A702" t="s">
        <v>55</v>
      </c>
      <c r="B702" t="s">
        <v>44</v>
      </c>
      <c r="C702">
        <v>52</v>
      </c>
      <c r="D702">
        <v>6.008</v>
      </c>
      <c r="F702">
        <v>1.05</v>
      </c>
      <c r="G702">
        <v>1.409</v>
      </c>
      <c r="H702">
        <v>0.82799999999999996</v>
      </c>
      <c r="I702">
        <v>0.55700000000000005</v>
      </c>
      <c r="J702">
        <v>2.8000000000000001E-2</v>
      </c>
      <c r="K702">
        <v>0.35899999999999999</v>
      </c>
      <c r="M702">
        <v>2019</v>
      </c>
    </row>
    <row r="703" spans="1:13" x14ac:dyDescent="0.25">
      <c r="A703" t="s">
        <v>114</v>
      </c>
      <c r="B703" t="s">
        <v>44</v>
      </c>
      <c r="C703">
        <v>69</v>
      </c>
      <c r="D703">
        <v>5.6310000000000002</v>
      </c>
      <c r="F703">
        <v>0.80700000000000005</v>
      </c>
      <c r="G703">
        <v>1.2929999999999999</v>
      </c>
      <c r="H703">
        <v>0.65700000000000003</v>
      </c>
      <c r="I703">
        <v>0.55800000000000005</v>
      </c>
      <c r="J703">
        <v>0.107</v>
      </c>
      <c r="K703">
        <v>0.11700000000000001</v>
      </c>
      <c r="M703">
        <v>2019</v>
      </c>
    </row>
    <row r="704" spans="1:13" x14ac:dyDescent="0.25">
      <c r="A704" t="s">
        <v>83</v>
      </c>
      <c r="B704" t="s">
        <v>44</v>
      </c>
      <c r="C704">
        <v>80</v>
      </c>
      <c r="D704">
        <v>5.3390000000000004</v>
      </c>
      <c r="F704">
        <v>1.2210000000000001</v>
      </c>
      <c r="G704">
        <v>1.171</v>
      </c>
      <c r="H704">
        <v>0.82799999999999996</v>
      </c>
      <c r="I704">
        <v>0.50800000000000001</v>
      </c>
      <c r="J704">
        <v>2.4E-2</v>
      </c>
      <c r="K704">
        <v>0.26</v>
      </c>
      <c r="M704">
        <v>2019</v>
      </c>
    </row>
    <row r="705" spans="1:13" x14ac:dyDescent="0.25">
      <c r="A705" t="s">
        <v>97</v>
      </c>
      <c r="B705" t="s">
        <v>44</v>
      </c>
      <c r="C705">
        <v>92</v>
      </c>
      <c r="D705">
        <v>5.1920000000000002</v>
      </c>
      <c r="F705">
        <v>0.93100000000000005</v>
      </c>
      <c r="G705">
        <v>1.2030000000000001</v>
      </c>
      <c r="H705">
        <v>0.66</v>
      </c>
      <c r="I705">
        <v>0.49099999999999999</v>
      </c>
      <c r="J705">
        <v>2.8000000000000001E-2</v>
      </c>
      <c r="K705">
        <v>0.498</v>
      </c>
      <c r="M705">
        <v>2019</v>
      </c>
    </row>
    <row r="706" spans="1:13" x14ac:dyDescent="0.25">
      <c r="A706" t="s">
        <v>98</v>
      </c>
      <c r="B706" t="s">
        <v>44</v>
      </c>
      <c r="C706">
        <v>94</v>
      </c>
      <c r="D706">
        <v>5.1749999999999998</v>
      </c>
      <c r="F706">
        <v>0.74099999999999999</v>
      </c>
      <c r="G706">
        <v>1.3460000000000001</v>
      </c>
      <c r="H706">
        <v>0.85099999999999998</v>
      </c>
      <c r="I706">
        <v>0.54300000000000004</v>
      </c>
      <c r="J706">
        <v>7.2999999999999995E-2</v>
      </c>
      <c r="K706">
        <v>0.14699999999999999</v>
      </c>
      <c r="M706">
        <v>2019</v>
      </c>
    </row>
    <row r="707" spans="1:13" x14ac:dyDescent="0.25">
      <c r="A707" t="s">
        <v>169</v>
      </c>
      <c r="B707" t="s">
        <v>44</v>
      </c>
      <c r="C707">
        <v>109</v>
      </c>
      <c r="D707">
        <v>4.7</v>
      </c>
      <c r="F707">
        <v>0.57399999999999995</v>
      </c>
      <c r="G707">
        <v>1.1220000000000001</v>
      </c>
      <c r="H707">
        <v>0.63700000000000001</v>
      </c>
      <c r="I707">
        <v>0.60899999999999999</v>
      </c>
      <c r="J707">
        <v>6.2E-2</v>
      </c>
      <c r="K707">
        <v>0.23200000000000001</v>
      </c>
      <c r="M707">
        <v>2019</v>
      </c>
    </row>
    <row r="708" spans="1:13" x14ac:dyDescent="0.25">
      <c r="A708" t="s">
        <v>153</v>
      </c>
      <c r="B708" t="s">
        <v>44</v>
      </c>
      <c r="C708">
        <v>131</v>
      </c>
      <c r="D708">
        <v>4.3600000000000003</v>
      </c>
      <c r="F708">
        <v>0.71</v>
      </c>
      <c r="G708">
        <v>1.181</v>
      </c>
      <c r="H708">
        <v>0.55500000000000005</v>
      </c>
      <c r="I708">
        <v>0.52500000000000002</v>
      </c>
      <c r="J708">
        <v>0.17199999999999999</v>
      </c>
      <c r="K708">
        <v>0.56599999999999995</v>
      </c>
      <c r="M708">
        <v>2019</v>
      </c>
    </row>
    <row r="709" spans="1:13" x14ac:dyDescent="0.25">
      <c r="A709" t="s">
        <v>20</v>
      </c>
      <c r="B709" t="s">
        <v>21</v>
      </c>
      <c r="C709">
        <v>9</v>
      </c>
      <c r="D709">
        <v>7.2779999999999996</v>
      </c>
      <c r="F709">
        <v>1.365</v>
      </c>
      <c r="G709">
        <v>1.5049999999999999</v>
      </c>
      <c r="H709">
        <v>1.0389999999999999</v>
      </c>
      <c r="I709">
        <v>0.58399999999999996</v>
      </c>
      <c r="J709">
        <v>0.308</v>
      </c>
      <c r="K709">
        <v>0.28499999999999998</v>
      </c>
      <c r="M709">
        <v>2019</v>
      </c>
    </row>
    <row r="710" spans="1:13" x14ac:dyDescent="0.25">
      <c r="A710" t="s">
        <v>34</v>
      </c>
      <c r="B710" t="s">
        <v>21</v>
      </c>
      <c r="C710">
        <v>19</v>
      </c>
      <c r="D710">
        <v>6.8920000000000003</v>
      </c>
      <c r="F710">
        <v>1.4330000000000001</v>
      </c>
      <c r="G710">
        <v>1.4570000000000001</v>
      </c>
      <c r="H710">
        <v>0.874</v>
      </c>
      <c r="I710">
        <v>0.45400000000000001</v>
      </c>
      <c r="J710">
        <v>0.128</v>
      </c>
      <c r="K710">
        <v>0.28000000000000003</v>
      </c>
      <c r="M710">
        <v>2019</v>
      </c>
    </row>
    <row r="711" spans="1:13" x14ac:dyDescent="0.25">
      <c r="A711" t="s">
        <v>28</v>
      </c>
      <c r="B711" t="s">
        <v>29</v>
      </c>
      <c r="C711">
        <v>13</v>
      </c>
      <c r="D711">
        <v>7.1390000000000002</v>
      </c>
      <c r="F711">
        <v>1.276</v>
      </c>
      <c r="G711">
        <v>1.4550000000000001</v>
      </c>
      <c r="H711">
        <v>1.0289999999999999</v>
      </c>
      <c r="I711">
        <v>0.371</v>
      </c>
      <c r="J711">
        <v>8.2000000000000003E-2</v>
      </c>
      <c r="K711">
        <v>0.26100000000000001</v>
      </c>
      <c r="M711">
        <v>2019</v>
      </c>
    </row>
    <row r="712" spans="1:13" x14ac:dyDescent="0.25">
      <c r="A712" t="s">
        <v>39</v>
      </c>
      <c r="B712" t="s">
        <v>29</v>
      </c>
      <c r="C712">
        <v>21</v>
      </c>
      <c r="D712">
        <v>6.8250000000000002</v>
      </c>
      <c r="F712">
        <v>1.5029999999999999</v>
      </c>
      <c r="G712">
        <v>1.31</v>
      </c>
      <c r="H712">
        <v>0.82499999999999996</v>
      </c>
      <c r="I712">
        <v>0.59799999999999998</v>
      </c>
      <c r="J712">
        <v>0.182</v>
      </c>
      <c r="K712">
        <v>0.26200000000000001</v>
      </c>
      <c r="M712">
        <v>2019</v>
      </c>
    </row>
    <row r="713" spans="1:13" x14ac:dyDescent="0.25">
      <c r="A713" t="s">
        <v>56</v>
      </c>
      <c r="B713" t="s">
        <v>29</v>
      </c>
      <c r="C713">
        <v>28</v>
      </c>
      <c r="D713">
        <v>6.375</v>
      </c>
      <c r="F713">
        <v>1.403</v>
      </c>
      <c r="G713">
        <v>1.357</v>
      </c>
      <c r="H713">
        <v>0.79500000000000004</v>
      </c>
      <c r="I713">
        <v>0.439</v>
      </c>
      <c r="J713">
        <v>0.13200000000000001</v>
      </c>
      <c r="K713">
        <v>0.08</v>
      </c>
      <c r="M713">
        <v>2019</v>
      </c>
    </row>
    <row r="714" spans="1:13" x14ac:dyDescent="0.25">
      <c r="A714" t="s">
        <v>48</v>
      </c>
      <c r="B714" t="s">
        <v>29</v>
      </c>
      <c r="C714">
        <v>29</v>
      </c>
      <c r="D714">
        <v>6.3739999999999997</v>
      </c>
      <c r="F714">
        <v>1.6839999999999999</v>
      </c>
      <c r="G714">
        <v>1.3129999999999999</v>
      </c>
      <c r="H714">
        <v>0.871</v>
      </c>
      <c r="I714">
        <v>0.55500000000000005</v>
      </c>
      <c r="J714">
        <v>0.16700000000000001</v>
      </c>
      <c r="K714">
        <v>0.22</v>
      </c>
      <c r="M714">
        <v>2019</v>
      </c>
    </row>
    <row r="715" spans="1:13" x14ac:dyDescent="0.25">
      <c r="A715" t="s">
        <v>71</v>
      </c>
      <c r="B715" t="s">
        <v>29</v>
      </c>
      <c r="C715">
        <v>37</v>
      </c>
      <c r="D715">
        <v>6.1989999999999998</v>
      </c>
      <c r="F715">
        <v>1.3620000000000001</v>
      </c>
      <c r="G715">
        <v>1.3680000000000001</v>
      </c>
      <c r="H715">
        <v>0.871</v>
      </c>
      <c r="I715">
        <v>0.53600000000000003</v>
      </c>
      <c r="J715">
        <v>0.11</v>
      </c>
      <c r="K715">
        <v>0.255</v>
      </c>
      <c r="M715">
        <v>2019</v>
      </c>
    </row>
    <row r="716" spans="1:13" x14ac:dyDescent="0.25">
      <c r="A716" t="s">
        <v>61</v>
      </c>
      <c r="B716" t="s">
        <v>29</v>
      </c>
      <c r="C716">
        <v>51</v>
      </c>
      <c r="D716">
        <v>6.0209999999999999</v>
      </c>
      <c r="F716">
        <v>1.5</v>
      </c>
      <c r="G716">
        <v>1.319</v>
      </c>
      <c r="H716">
        <v>0.80800000000000005</v>
      </c>
      <c r="I716">
        <v>0.49299999999999999</v>
      </c>
      <c r="J716">
        <v>9.7000000000000003E-2</v>
      </c>
      <c r="K716">
        <v>0.14199999999999999</v>
      </c>
      <c r="M716">
        <v>2019</v>
      </c>
    </row>
    <row r="717" spans="1:13" x14ac:dyDescent="0.25">
      <c r="A717" t="s">
        <v>85</v>
      </c>
      <c r="B717" t="s">
        <v>29</v>
      </c>
      <c r="C717">
        <v>72</v>
      </c>
      <c r="D717">
        <v>5.5250000000000004</v>
      </c>
      <c r="F717">
        <v>1.044</v>
      </c>
      <c r="G717">
        <v>1.3029999999999999</v>
      </c>
      <c r="H717">
        <v>0.67300000000000004</v>
      </c>
      <c r="I717">
        <v>0.41599999999999998</v>
      </c>
      <c r="J717">
        <v>0.152</v>
      </c>
      <c r="K717">
        <v>0.13300000000000001</v>
      </c>
      <c r="M717">
        <v>2019</v>
      </c>
    </row>
    <row r="718" spans="1:13" x14ac:dyDescent="0.25">
      <c r="A718" t="s">
        <v>99</v>
      </c>
      <c r="B718" t="s">
        <v>29</v>
      </c>
      <c r="C718">
        <v>79</v>
      </c>
      <c r="D718">
        <v>5.3730000000000002</v>
      </c>
      <c r="F718">
        <v>1.1830000000000001</v>
      </c>
      <c r="G718">
        <v>1.36</v>
      </c>
      <c r="H718">
        <v>0.80800000000000005</v>
      </c>
      <c r="I718">
        <v>0.19500000000000001</v>
      </c>
      <c r="J718">
        <v>0.106</v>
      </c>
      <c r="K718">
        <v>8.3000000000000004E-2</v>
      </c>
      <c r="M718">
        <v>2019</v>
      </c>
    </row>
    <row r="719" spans="1:13" x14ac:dyDescent="0.25">
      <c r="A719" t="s">
        <v>90</v>
      </c>
      <c r="B719" t="s">
        <v>29</v>
      </c>
      <c r="C719">
        <v>88</v>
      </c>
      <c r="D719">
        <v>5.2110000000000003</v>
      </c>
      <c r="F719">
        <v>1.002</v>
      </c>
      <c r="G719">
        <v>1.1599999999999999</v>
      </c>
      <c r="H719">
        <v>0.78500000000000003</v>
      </c>
      <c r="I719">
        <v>8.5999999999999993E-2</v>
      </c>
      <c r="J719">
        <v>0.114</v>
      </c>
      <c r="K719">
        <v>7.2999999999999995E-2</v>
      </c>
      <c r="M719">
        <v>2019</v>
      </c>
    </row>
    <row r="720" spans="1:13" x14ac:dyDescent="0.25">
      <c r="A720" t="s">
        <v>116</v>
      </c>
      <c r="B720" t="s">
        <v>29</v>
      </c>
      <c r="C720">
        <v>89</v>
      </c>
      <c r="D720">
        <v>5.2080000000000002</v>
      </c>
      <c r="F720">
        <v>0.80100000000000005</v>
      </c>
      <c r="G720">
        <v>0.78200000000000003</v>
      </c>
      <c r="H720">
        <v>0.78200000000000003</v>
      </c>
      <c r="I720">
        <v>0.41799999999999998</v>
      </c>
      <c r="J720">
        <v>7.5999999999999998E-2</v>
      </c>
      <c r="K720">
        <v>3.5999999999999997E-2</v>
      </c>
      <c r="M720">
        <v>2019</v>
      </c>
    </row>
    <row r="721" spans="1:13" x14ac:dyDescent="0.25">
      <c r="A721" t="s">
        <v>127</v>
      </c>
      <c r="B721" t="s">
        <v>29</v>
      </c>
      <c r="C721">
        <v>91</v>
      </c>
      <c r="D721">
        <v>5.1970000000000001</v>
      </c>
      <c r="F721">
        <v>0.98699999999999999</v>
      </c>
      <c r="G721">
        <v>1.224</v>
      </c>
      <c r="H721">
        <v>0.81499999999999995</v>
      </c>
      <c r="I721">
        <v>0.216</v>
      </c>
      <c r="J721">
        <v>2.7E-2</v>
      </c>
      <c r="K721">
        <v>0.16600000000000001</v>
      </c>
      <c r="M721">
        <v>2019</v>
      </c>
    </row>
    <row r="722" spans="1:13" x14ac:dyDescent="0.25">
      <c r="A722" t="s">
        <v>106</v>
      </c>
      <c r="B722" t="s">
        <v>29</v>
      </c>
      <c r="C722">
        <v>101</v>
      </c>
      <c r="D722">
        <v>4.9059999999999997</v>
      </c>
      <c r="F722">
        <v>0.83699999999999997</v>
      </c>
      <c r="G722">
        <v>1.2250000000000001</v>
      </c>
      <c r="H722">
        <v>0.81499999999999995</v>
      </c>
      <c r="I722">
        <v>0.38300000000000001</v>
      </c>
      <c r="J722">
        <v>0.13</v>
      </c>
      <c r="K722">
        <v>0.11</v>
      </c>
      <c r="M722">
        <v>2019</v>
      </c>
    </row>
    <row r="723" spans="1:13" x14ac:dyDescent="0.25">
      <c r="A723" t="s">
        <v>132</v>
      </c>
      <c r="B723" t="s">
        <v>29</v>
      </c>
      <c r="C723">
        <v>110</v>
      </c>
      <c r="D723">
        <v>4.6959999999999997</v>
      </c>
      <c r="F723">
        <v>0.65700000000000003</v>
      </c>
      <c r="G723">
        <v>1.2470000000000001</v>
      </c>
      <c r="H723">
        <v>0.67200000000000004</v>
      </c>
      <c r="I723">
        <v>0.22500000000000001</v>
      </c>
      <c r="J723">
        <v>6.6000000000000003E-2</v>
      </c>
      <c r="K723">
        <v>0.10299999999999999</v>
      </c>
      <c r="M723">
        <v>2019</v>
      </c>
    </row>
    <row r="724" spans="1:13" x14ac:dyDescent="0.25">
      <c r="A724" t="s">
        <v>134</v>
      </c>
      <c r="B724" t="s">
        <v>29</v>
      </c>
      <c r="C724">
        <v>117</v>
      </c>
      <c r="D724">
        <v>4.548</v>
      </c>
      <c r="F724">
        <v>1.1000000000000001</v>
      </c>
      <c r="G724">
        <v>0.84199999999999997</v>
      </c>
      <c r="H724">
        <v>0.78500000000000003</v>
      </c>
      <c r="I724">
        <v>0.30499999999999999</v>
      </c>
      <c r="J724">
        <v>0.125</v>
      </c>
      <c r="K724">
        <v>0.27</v>
      </c>
      <c r="M724">
        <v>2019</v>
      </c>
    </row>
    <row r="725" spans="1:13" x14ac:dyDescent="0.25">
      <c r="A725" t="s">
        <v>131</v>
      </c>
      <c r="B725" t="s">
        <v>29</v>
      </c>
      <c r="C725">
        <v>124</v>
      </c>
      <c r="D725">
        <v>4.4610000000000003</v>
      </c>
      <c r="F725">
        <v>0.92100000000000004</v>
      </c>
      <c r="G725">
        <v>1</v>
      </c>
      <c r="H725">
        <v>0.81499999999999995</v>
      </c>
      <c r="I725">
        <v>0.16700000000000001</v>
      </c>
      <c r="J725">
        <v>5.5E-2</v>
      </c>
      <c r="K725">
        <v>5.8999999999999997E-2</v>
      </c>
      <c r="M725">
        <v>2019</v>
      </c>
    </row>
    <row r="726" spans="1:13" x14ac:dyDescent="0.25">
      <c r="A726" t="s">
        <v>136</v>
      </c>
      <c r="B726" t="s">
        <v>29</v>
      </c>
      <c r="C726">
        <v>126</v>
      </c>
      <c r="D726">
        <v>4.4370000000000003</v>
      </c>
      <c r="F726">
        <v>1.0429999999999999</v>
      </c>
      <c r="G726">
        <v>0.98</v>
      </c>
      <c r="H726">
        <v>0.57399999999999995</v>
      </c>
      <c r="I726">
        <v>0.24099999999999999</v>
      </c>
      <c r="J726">
        <v>8.8999999999999996E-2</v>
      </c>
      <c r="K726">
        <v>0.14799999999999999</v>
      </c>
      <c r="M726">
        <v>2019</v>
      </c>
    </row>
    <row r="727" spans="1:13" x14ac:dyDescent="0.25">
      <c r="A727" t="s">
        <v>159</v>
      </c>
      <c r="B727" t="s">
        <v>29</v>
      </c>
      <c r="C727">
        <v>137</v>
      </c>
      <c r="D727">
        <v>4.1660000000000004</v>
      </c>
      <c r="F727">
        <v>0.91300000000000003</v>
      </c>
      <c r="G727">
        <v>1.0389999999999999</v>
      </c>
      <c r="H727">
        <v>0.64400000000000002</v>
      </c>
      <c r="I727">
        <v>0.24099999999999999</v>
      </c>
      <c r="J727">
        <v>6.7000000000000004E-2</v>
      </c>
      <c r="K727">
        <v>7.5999999999999998E-2</v>
      </c>
      <c r="M727">
        <v>2019</v>
      </c>
    </row>
    <row r="728" spans="1:13" x14ac:dyDescent="0.25">
      <c r="A728" t="s">
        <v>180</v>
      </c>
      <c r="B728" t="s">
        <v>29</v>
      </c>
      <c r="C728">
        <v>149</v>
      </c>
      <c r="D728">
        <v>3.4620000000000002</v>
      </c>
      <c r="F728">
        <v>0.61899999999999999</v>
      </c>
      <c r="G728">
        <v>0.378</v>
      </c>
      <c r="H728">
        <v>0.44</v>
      </c>
      <c r="I728">
        <v>1.2999999999999999E-2</v>
      </c>
      <c r="J728">
        <v>0.14099999999999999</v>
      </c>
      <c r="K728">
        <v>0.33100000000000002</v>
      </c>
      <c r="M728">
        <v>2019</v>
      </c>
    </row>
    <row r="729" spans="1:13" x14ac:dyDescent="0.25">
      <c r="A729" t="s">
        <v>160</v>
      </c>
      <c r="B729" t="s">
        <v>29</v>
      </c>
      <c r="C729">
        <v>151</v>
      </c>
      <c r="D729">
        <v>3.38</v>
      </c>
      <c r="F729">
        <v>0.28699999999999998</v>
      </c>
      <c r="G729">
        <v>1.163</v>
      </c>
      <c r="H729">
        <v>0.46300000000000002</v>
      </c>
      <c r="I729">
        <v>0.14299999999999999</v>
      </c>
      <c r="J729">
        <v>7.6999999999999999E-2</v>
      </c>
      <c r="K729">
        <v>0.108</v>
      </c>
      <c r="M729">
        <v>2019</v>
      </c>
    </row>
    <row r="730" spans="1:13" x14ac:dyDescent="0.25">
      <c r="A730" t="s">
        <v>30</v>
      </c>
      <c r="B730" t="s">
        <v>31</v>
      </c>
      <c r="C730">
        <v>12</v>
      </c>
      <c r="D730">
        <v>7.1669999999999998</v>
      </c>
      <c r="F730">
        <v>1.034</v>
      </c>
      <c r="G730">
        <v>1.4410000000000001</v>
      </c>
      <c r="H730">
        <v>0.96299999999999997</v>
      </c>
      <c r="I730">
        <v>0.55800000000000005</v>
      </c>
      <c r="J730">
        <v>9.2999999999999999E-2</v>
      </c>
      <c r="K730">
        <v>0.14399999999999999</v>
      </c>
      <c r="M730">
        <v>2019</v>
      </c>
    </row>
    <row r="731" spans="1:13" x14ac:dyDescent="0.25">
      <c r="A731" t="s">
        <v>33</v>
      </c>
      <c r="B731" t="s">
        <v>31</v>
      </c>
      <c r="C731">
        <v>23</v>
      </c>
      <c r="D731">
        <v>6.5949999999999998</v>
      </c>
      <c r="F731">
        <v>1.07</v>
      </c>
      <c r="G731">
        <v>1.323</v>
      </c>
      <c r="H731">
        <v>0.86099999999999999</v>
      </c>
      <c r="I731">
        <v>0.433</v>
      </c>
      <c r="J731">
        <v>7.2999999999999995E-2</v>
      </c>
      <c r="K731">
        <v>7.3999999999999996E-2</v>
      </c>
      <c r="M731">
        <v>2019</v>
      </c>
    </row>
    <row r="732" spans="1:13" x14ac:dyDescent="0.25">
      <c r="A732" t="s">
        <v>47</v>
      </c>
      <c r="B732" t="s">
        <v>31</v>
      </c>
      <c r="C732">
        <v>26</v>
      </c>
      <c r="D732">
        <v>6.444</v>
      </c>
      <c r="F732">
        <v>1.159</v>
      </c>
      <c r="G732">
        <v>1.369</v>
      </c>
      <c r="H732">
        <v>0.92</v>
      </c>
      <c r="I732">
        <v>0.35699999999999998</v>
      </c>
      <c r="J732">
        <v>5.6000000000000001E-2</v>
      </c>
      <c r="K732">
        <v>0.187</v>
      </c>
      <c r="M732">
        <v>2019</v>
      </c>
    </row>
    <row r="733" spans="1:13" x14ac:dyDescent="0.25">
      <c r="A733" t="s">
        <v>65</v>
      </c>
      <c r="B733" t="s">
        <v>31</v>
      </c>
      <c r="C733">
        <v>27</v>
      </c>
      <c r="D733">
        <v>6.4359999999999999</v>
      </c>
      <c r="F733">
        <v>0.8</v>
      </c>
      <c r="G733">
        <v>1.2689999999999999</v>
      </c>
      <c r="H733">
        <v>0.746</v>
      </c>
      <c r="I733">
        <v>0.53500000000000003</v>
      </c>
      <c r="J733">
        <v>7.8E-2</v>
      </c>
      <c r="K733">
        <v>0.17499999999999999</v>
      </c>
      <c r="M733">
        <v>2019</v>
      </c>
    </row>
    <row r="734" spans="1:13" x14ac:dyDescent="0.25">
      <c r="A734" t="s">
        <v>45</v>
      </c>
      <c r="B734" t="s">
        <v>31</v>
      </c>
      <c r="C734">
        <v>31</v>
      </c>
      <c r="D734">
        <v>6.3209999999999997</v>
      </c>
      <c r="F734">
        <v>1.149</v>
      </c>
      <c r="G734">
        <v>1.4419999999999999</v>
      </c>
      <c r="H734">
        <v>0.91</v>
      </c>
      <c r="I734">
        <v>0.51600000000000001</v>
      </c>
      <c r="J734">
        <v>5.3999999999999999E-2</v>
      </c>
      <c r="K734">
        <v>0.109</v>
      </c>
      <c r="M734">
        <v>2019</v>
      </c>
    </row>
    <row r="735" spans="1:13" x14ac:dyDescent="0.25">
      <c r="A735" t="s">
        <v>35</v>
      </c>
      <c r="B735" t="s">
        <v>31</v>
      </c>
      <c r="C735">
        <v>32</v>
      </c>
      <c r="D735">
        <v>6.3</v>
      </c>
      <c r="F735">
        <v>1.004</v>
      </c>
      <c r="G735">
        <v>1.4390000000000001</v>
      </c>
      <c r="H735">
        <v>0.80200000000000005</v>
      </c>
      <c r="I735">
        <v>0.39</v>
      </c>
      <c r="J735">
        <v>8.5999999999999993E-2</v>
      </c>
      <c r="K735">
        <v>9.9000000000000005E-2</v>
      </c>
      <c r="M735">
        <v>2019</v>
      </c>
    </row>
    <row r="736" spans="1:13" x14ac:dyDescent="0.25">
      <c r="A736" t="s">
        <v>53</v>
      </c>
      <c r="B736" t="s">
        <v>31</v>
      </c>
      <c r="C736">
        <v>33</v>
      </c>
      <c r="D736">
        <v>6.2930000000000001</v>
      </c>
      <c r="F736">
        <v>1.1240000000000001</v>
      </c>
      <c r="G736">
        <v>1.4650000000000001</v>
      </c>
      <c r="H736">
        <v>0.89100000000000001</v>
      </c>
      <c r="I736">
        <v>0.52300000000000002</v>
      </c>
      <c r="J736">
        <v>0.15</v>
      </c>
      <c r="K736">
        <v>0.127</v>
      </c>
      <c r="M736">
        <v>2019</v>
      </c>
    </row>
    <row r="737" spans="1:13" x14ac:dyDescent="0.25">
      <c r="A737" t="s">
        <v>64</v>
      </c>
      <c r="B737" t="s">
        <v>31</v>
      </c>
      <c r="C737">
        <v>35</v>
      </c>
      <c r="D737">
        <v>6.2530000000000001</v>
      </c>
      <c r="F737">
        <v>0.79400000000000004</v>
      </c>
      <c r="G737">
        <v>1.242</v>
      </c>
      <c r="H737">
        <v>0.78900000000000003</v>
      </c>
      <c r="I737">
        <v>0.43</v>
      </c>
      <c r="J737">
        <v>7.3999999999999996E-2</v>
      </c>
      <c r="K737">
        <v>9.2999999999999999E-2</v>
      </c>
      <c r="M737">
        <v>2019</v>
      </c>
    </row>
    <row r="738" spans="1:13" x14ac:dyDescent="0.25">
      <c r="A738" t="s">
        <v>54</v>
      </c>
      <c r="B738" t="s">
        <v>31</v>
      </c>
      <c r="C738">
        <v>43</v>
      </c>
      <c r="D738">
        <v>6.125</v>
      </c>
      <c r="F738">
        <v>0.98499999999999999</v>
      </c>
      <c r="G738">
        <v>1.41</v>
      </c>
      <c r="H738">
        <v>0.84099999999999997</v>
      </c>
      <c r="I738">
        <v>0.47</v>
      </c>
      <c r="J738">
        <v>3.4000000000000002E-2</v>
      </c>
      <c r="K738">
        <v>9.9000000000000005E-2</v>
      </c>
      <c r="M738">
        <v>2019</v>
      </c>
    </row>
    <row r="739" spans="1:13" x14ac:dyDescent="0.25">
      <c r="A739" t="s">
        <v>79</v>
      </c>
      <c r="B739" t="s">
        <v>31</v>
      </c>
      <c r="C739">
        <v>45</v>
      </c>
      <c r="D739">
        <v>6.1050000000000004</v>
      </c>
      <c r="F739">
        <v>0.69399999999999995</v>
      </c>
      <c r="G739">
        <v>1.325</v>
      </c>
      <c r="H739">
        <v>0.83499999999999996</v>
      </c>
      <c r="I739">
        <v>0.435</v>
      </c>
      <c r="J739">
        <v>0.127</v>
      </c>
      <c r="K739">
        <v>0.2</v>
      </c>
      <c r="M739">
        <v>2019</v>
      </c>
    </row>
    <row r="740" spans="1:13" x14ac:dyDescent="0.25">
      <c r="A740" t="s">
        <v>50</v>
      </c>
      <c r="B740" t="s">
        <v>31</v>
      </c>
      <c r="C740">
        <v>47</v>
      </c>
      <c r="D740">
        <v>6.0860000000000003</v>
      </c>
      <c r="F740">
        <v>1.0920000000000001</v>
      </c>
      <c r="G740">
        <v>1.4319999999999999</v>
      </c>
      <c r="H740">
        <v>0.88100000000000001</v>
      </c>
      <c r="I740">
        <v>0.47099999999999997</v>
      </c>
      <c r="J740">
        <v>0.05</v>
      </c>
      <c r="K740">
        <v>6.6000000000000003E-2</v>
      </c>
      <c r="M740">
        <v>2019</v>
      </c>
    </row>
    <row r="741" spans="1:13" x14ac:dyDescent="0.25">
      <c r="A741" t="s">
        <v>70</v>
      </c>
      <c r="B741" t="s">
        <v>31</v>
      </c>
      <c r="C741">
        <v>50</v>
      </c>
      <c r="D741">
        <v>6.0279999999999996</v>
      </c>
      <c r="F741">
        <v>0.91200000000000003</v>
      </c>
      <c r="G741">
        <v>1.3120000000000001</v>
      </c>
      <c r="H741">
        <v>0.86799999999999999</v>
      </c>
      <c r="I741">
        <v>0.498</v>
      </c>
      <c r="J741">
        <v>8.6999999999999994E-2</v>
      </c>
      <c r="K741">
        <v>0.126</v>
      </c>
      <c r="M741">
        <v>2019</v>
      </c>
    </row>
    <row r="742" spans="1:13" x14ac:dyDescent="0.25">
      <c r="A742" t="s">
        <v>87</v>
      </c>
      <c r="B742" t="s">
        <v>31</v>
      </c>
      <c r="C742">
        <v>56</v>
      </c>
      <c r="D742">
        <v>5.89</v>
      </c>
      <c r="F742">
        <v>0.83099999999999996</v>
      </c>
      <c r="G742">
        <v>1.478</v>
      </c>
      <c r="H742">
        <v>0.83099999999999996</v>
      </c>
      <c r="I742">
        <v>0.49</v>
      </c>
      <c r="J742">
        <v>2.8000000000000001E-2</v>
      </c>
      <c r="K742">
        <v>0.107</v>
      </c>
      <c r="M742">
        <v>2019</v>
      </c>
    </row>
    <row r="743" spans="1:13" x14ac:dyDescent="0.25">
      <c r="A743" t="s">
        <v>129</v>
      </c>
      <c r="B743" t="s">
        <v>31</v>
      </c>
      <c r="C743">
        <v>59</v>
      </c>
      <c r="D743">
        <v>5.86</v>
      </c>
      <c r="F743">
        <v>0.64200000000000002</v>
      </c>
      <c r="G743">
        <v>1.236</v>
      </c>
      <c r="H743">
        <v>0.82799999999999996</v>
      </c>
      <c r="I743">
        <v>0.50700000000000001</v>
      </c>
      <c r="J743">
        <v>7.8E-2</v>
      </c>
      <c r="K743">
        <v>0.246</v>
      </c>
      <c r="M743">
        <v>2019</v>
      </c>
    </row>
    <row r="744" spans="1:13" x14ac:dyDescent="0.25">
      <c r="A744" t="s">
        <v>73</v>
      </c>
      <c r="B744" t="s">
        <v>31</v>
      </c>
      <c r="C744">
        <v>61</v>
      </c>
      <c r="D744">
        <v>5.7789999999999999</v>
      </c>
      <c r="F744">
        <v>0.77600000000000002</v>
      </c>
      <c r="G744">
        <v>1.2090000000000001</v>
      </c>
      <c r="H744">
        <v>0.70599999999999996</v>
      </c>
      <c r="I744">
        <v>0.51100000000000001</v>
      </c>
      <c r="J744">
        <v>6.4000000000000001E-2</v>
      </c>
      <c r="K744">
        <v>0.13700000000000001</v>
      </c>
      <c r="M744">
        <v>2019</v>
      </c>
    </row>
    <row r="745" spans="1:13" x14ac:dyDescent="0.25">
      <c r="A745" t="s">
        <v>75</v>
      </c>
      <c r="B745" t="s">
        <v>31</v>
      </c>
      <c r="C745">
        <v>63</v>
      </c>
      <c r="D745">
        <v>5.7430000000000003</v>
      </c>
      <c r="F745">
        <v>0.85499999999999998</v>
      </c>
      <c r="G745">
        <v>1.4750000000000001</v>
      </c>
      <c r="H745">
        <v>0.77700000000000002</v>
      </c>
      <c r="I745">
        <v>0.51400000000000001</v>
      </c>
      <c r="J745">
        <v>0.08</v>
      </c>
      <c r="K745">
        <v>0.184</v>
      </c>
      <c r="M745">
        <v>2019</v>
      </c>
    </row>
    <row r="746" spans="1:13" x14ac:dyDescent="0.25">
      <c r="A746" t="s">
        <v>80</v>
      </c>
      <c r="B746" t="s">
        <v>31</v>
      </c>
      <c r="C746">
        <v>65</v>
      </c>
      <c r="D746">
        <v>5.6970000000000001</v>
      </c>
      <c r="F746">
        <v>0.96</v>
      </c>
      <c r="G746">
        <v>1.274</v>
      </c>
      <c r="H746">
        <v>0.85399999999999998</v>
      </c>
      <c r="I746">
        <v>0.45500000000000002</v>
      </c>
      <c r="J746">
        <v>2.7E-2</v>
      </c>
      <c r="K746">
        <v>8.3000000000000004E-2</v>
      </c>
      <c r="M746">
        <v>2019</v>
      </c>
    </row>
    <row r="747" spans="1:13" x14ac:dyDescent="0.25">
      <c r="A747" t="s">
        <v>122</v>
      </c>
      <c r="B747" t="s">
        <v>31</v>
      </c>
      <c r="C747">
        <v>77</v>
      </c>
      <c r="D747">
        <v>5.4249999999999998</v>
      </c>
      <c r="F747">
        <v>1.0149999999999999</v>
      </c>
      <c r="G747">
        <v>1.401</v>
      </c>
      <c r="H747">
        <v>0.77900000000000003</v>
      </c>
      <c r="I747">
        <v>0.497</v>
      </c>
      <c r="J747">
        <v>0.10100000000000001</v>
      </c>
      <c r="K747">
        <v>0.113</v>
      </c>
      <c r="M747">
        <v>2019</v>
      </c>
    </row>
    <row r="748" spans="1:13" x14ac:dyDescent="0.25">
      <c r="A748" t="s">
        <v>42</v>
      </c>
      <c r="B748" t="s">
        <v>31</v>
      </c>
      <c r="C748">
        <v>108</v>
      </c>
      <c r="D748">
        <v>4.7069999999999999</v>
      </c>
      <c r="F748">
        <v>0.96</v>
      </c>
      <c r="G748">
        <v>1.427</v>
      </c>
      <c r="H748">
        <v>0.80500000000000005</v>
      </c>
      <c r="I748">
        <v>0.154</v>
      </c>
      <c r="J748">
        <v>4.7E-2</v>
      </c>
      <c r="K748">
        <v>6.4000000000000001E-2</v>
      </c>
      <c r="M748">
        <v>2019</v>
      </c>
    </row>
    <row r="749" spans="1:13" x14ac:dyDescent="0.25">
      <c r="A749" t="s">
        <v>143</v>
      </c>
      <c r="B749" t="s">
        <v>31</v>
      </c>
      <c r="C749">
        <v>147</v>
      </c>
      <c r="D749">
        <v>3.597</v>
      </c>
      <c r="F749">
        <v>0.32300000000000001</v>
      </c>
      <c r="G749">
        <v>0.68799999999999994</v>
      </c>
      <c r="H749">
        <v>0.44900000000000001</v>
      </c>
      <c r="I749">
        <v>2.5999999999999999E-2</v>
      </c>
      <c r="J749">
        <v>0.11</v>
      </c>
      <c r="K749">
        <v>0.41899999999999998</v>
      </c>
      <c r="M749">
        <v>2019</v>
      </c>
    </row>
    <row r="750" spans="1:13" x14ac:dyDescent="0.25">
      <c r="A750" t="s">
        <v>69</v>
      </c>
      <c r="B750" t="s">
        <v>60</v>
      </c>
      <c r="C750">
        <v>54</v>
      </c>
      <c r="D750">
        <v>5.8949999999999996</v>
      </c>
      <c r="F750">
        <v>1.3009999999999999</v>
      </c>
      <c r="G750">
        <v>1.2190000000000001</v>
      </c>
      <c r="H750">
        <v>1.036</v>
      </c>
      <c r="I750">
        <v>0.159</v>
      </c>
      <c r="J750">
        <v>5.6000000000000001E-2</v>
      </c>
      <c r="K750">
        <v>0.17499999999999999</v>
      </c>
      <c r="M750">
        <v>2019</v>
      </c>
    </row>
    <row r="751" spans="1:13" x14ac:dyDescent="0.25">
      <c r="A751" t="s">
        <v>68</v>
      </c>
      <c r="B751" t="s">
        <v>60</v>
      </c>
      <c r="C751">
        <v>58</v>
      </c>
      <c r="D751">
        <v>5.8860000000000001</v>
      </c>
      <c r="F751">
        <v>1.327</v>
      </c>
      <c r="G751">
        <v>1.419</v>
      </c>
      <c r="H751">
        <v>1.0880000000000001</v>
      </c>
      <c r="I751">
        <v>0.44500000000000001</v>
      </c>
      <c r="J751">
        <v>0.14000000000000001</v>
      </c>
      <c r="K751">
        <v>6.9000000000000006E-2</v>
      </c>
      <c r="M751">
        <v>2019</v>
      </c>
    </row>
    <row r="752" spans="1:13" x14ac:dyDescent="0.25">
      <c r="A752" t="s">
        <v>124</v>
      </c>
      <c r="B752" t="s">
        <v>60</v>
      </c>
      <c r="C752">
        <v>83</v>
      </c>
      <c r="D752">
        <v>5.2850000000000001</v>
      </c>
      <c r="F752">
        <v>0.94799999999999995</v>
      </c>
      <c r="G752">
        <v>1.5309999999999999</v>
      </c>
      <c r="H752">
        <v>0.66700000000000004</v>
      </c>
      <c r="I752">
        <v>0.317</v>
      </c>
      <c r="J752">
        <v>3.7999999999999999E-2</v>
      </c>
      <c r="K752">
        <v>0.23499999999999999</v>
      </c>
      <c r="M752">
        <v>2019</v>
      </c>
    </row>
    <row r="753" spans="1:13" x14ac:dyDescent="0.25">
      <c r="A753" t="s">
        <v>108</v>
      </c>
      <c r="B753" t="s">
        <v>60</v>
      </c>
      <c r="C753">
        <v>93</v>
      </c>
      <c r="D753">
        <v>5.1909999999999998</v>
      </c>
      <c r="F753">
        <v>1.0289999999999999</v>
      </c>
      <c r="G753">
        <v>1.125</v>
      </c>
      <c r="H753">
        <v>0.89300000000000002</v>
      </c>
      <c r="I753">
        <v>0.52100000000000002</v>
      </c>
      <c r="J753">
        <v>0.1</v>
      </c>
      <c r="K753">
        <v>5.8000000000000003E-2</v>
      </c>
      <c r="M753">
        <v>2019</v>
      </c>
    </row>
    <row r="754" spans="1:13" x14ac:dyDescent="0.25">
      <c r="A754" t="s">
        <v>51</v>
      </c>
      <c r="B754" t="s">
        <v>52</v>
      </c>
      <c r="C754">
        <v>20</v>
      </c>
      <c r="D754">
        <v>6.8520000000000003</v>
      </c>
      <c r="F754">
        <v>1.2689999999999999</v>
      </c>
      <c r="G754">
        <v>1.4870000000000001</v>
      </c>
      <c r="H754">
        <v>0.92</v>
      </c>
      <c r="I754">
        <v>0.45700000000000002</v>
      </c>
      <c r="J754">
        <v>3.5999999999999997E-2</v>
      </c>
      <c r="K754">
        <v>4.5999999999999999E-2</v>
      </c>
      <c r="M754">
        <v>2019</v>
      </c>
    </row>
    <row r="755" spans="1:13" x14ac:dyDescent="0.25">
      <c r="A755" t="s">
        <v>67</v>
      </c>
      <c r="B755" t="s">
        <v>52</v>
      </c>
      <c r="C755">
        <v>38</v>
      </c>
      <c r="D755">
        <v>6.1980000000000004</v>
      </c>
      <c r="F755">
        <v>1.246</v>
      </c>
      <c r="G755">
        <v>1.504</v>
      </c>
      <c r="H755">
        <v>0.88100000000000001</v>
      </c>
      <c r="I755">
        <v>0.33400000000000002</v>
      </c>
      <c r="J755">
        <v>1.4E-2</v>
      </c>
      <c r="K755">
        <v>0.121</v>
      </c>
      <c r="M755">
        <v>2019</v>
      </c>
    </row>
    <row r="756" spans="1:13" x14ac:dyDescent="0.25">
      <c r="A756" t="s">
        <v>82</v>
      </c>
      <c r="B756" t="s">
        <v>52</v>
      </c>
      <c r="C756">
        <v>40</v>
      </c>
      <c r="D756">
        <v>6.1820000000000004</v>
      </c>
      <c r="F756">
        <v>1.206</v>
      </c>
      <c r="G756">
        <v>1.4379999999999999</v>
      </c>
      <c r="H756">
        <v>0.88400000000000001</v>
      </c>
      <c r="I756">
        <v>0.48299999999999998</v>
      </c>
      <c r="J756">
        <v>0.05</v>
      </c>
      <c r="K756">
        <v>0.11700000000000001</v>
      </c>
      <c r="M756">
        <v>2019</v>
      </c>
    </row>
    <row r="757" spans="1:13" x14ac:dyDescent="0.25">
      <c r="A757" t="s">
        <v>66</v>
      </c>
      <c r="B757" t="s">
        <v>52</v>
      </c>
      <c r="C757">
        <v>41</v>
      </c>
      <c r="D757">
        <v>6.1740000000000004</v>
      </c>
      <c r="F757">
        <v>0.745</v>
      </c>
      <c r="G757">
        <v>1.5289999999999999</v>
      </c>
      <c r="H757">
        <v>0.75600000000000001</v>
      </c>
      <c r="I757">
        <v>0.63100000000000001</v>
      </c>
      <c r="J757">
        <v>0.24</v>
      </c>
      <c r="K757">
        <v>0.32200000000000001</v>
      </c>
      <c r="M757">
        <v>2019</v>
      </c>
    </row>
    <row r="758" spans="1:13" x14ac:dyDescent="0.25">
      <c r="A758" t="s">
        <v>78</v>
      </c>
      <c r="B758" t="s">
        <v>52</v>
      </c>
      <c r="C758">
        <v>42</v>
      </c>
      <c r="D758">
        <v>6.149</v>
      </c>
      <c r="F758">
        <v>1.238</v>
      </c>
      <c r="G758">
        <v>1.5149999999999999</v>
      </c>
      <c r="H758">
        <v>0.81799999999999995</v>
      </c>
      <c r="I758">
        <v>0.29099999999999998</v>
      </c>
      <c r="J758">
        <v>4.2000000000000003E-2</v>
      </c>
      <c r="K758">
        <v>4.2999999999999997E-2</v>
      </c>
      <c r="M758">
        <v>2019</v>
      </c>
    </row>
    <row r="759" spans="1:13" x14ac:dyDescent="0.25">
      <c r="A759" t="s">
        <v>77</v>
      </c>
      <c r="B759" t="s">
        <v>52</v>
      </c>
      <c r="C759">
        <v>44</v>
      </c>
      <c r="D759">
        <v>6.1180000000000003</v>
      </c>
      <c r="F759">
        <v>1.258</v>
      </c>
      <c r="G759">
        <v>1.5229999999999999</v>
      </c>
      <c r="H759">
        <v>0.95299999999999996</v>
      </c>
      <c r="I759">
        <v>0.56399999999999995</v>
      </c>
      <c r="J759">
        <v>5.7000000000000002E-2</v>
      </c>
      <c r="K759">
        <v>0.14399999999999999</v>
      </c>
      <c r="M759">
        <v>2019</v>
      </c>
    </row>
    <row r="760" spans="1:13" x14ac:dyDescent="0.25">
      <c r="A760" t="s">
        <v>91</v>
      </c>
      <c r="B760" t="s">
        <v>52</v>
      </c>
      <c r="C760">
        <v>46</v>
      </c>
      <c r="D760">
        <v>6.1</v>
      </c>
      <c r="F760">
        <v>0.88200000000000001</v>
      </c>
      <c r="G760">
        <v>1.232</v>
      </c>
      <c r="H760">
        <v>0.75800000000000001</v>
      </c>
      <c r="I760">
        <v>0.48899999999999999</v>
      </c>
      <c r="J760">
        <v>6.0000000000000001E-3</v>
      </c>
      <c r="K760">
        <v>0.26200000000000001</v>
      </c>
      <c r="M760">
        <v>2019</v>
      </c>
    </row>
    <row r="761" spans="1:13" x14ac:dyDescent="0.25">
      <c r="A761" t="s">
        <v>110</v>
      </c>
      <c r="B761" t="s">
        <v>52</v>
      </c>
      <c r="C761">
        <v>48</v>
      </c>
      <c r="D761">
        <v>6.07</v>
      </c>
      <c r="F761">
        <v>1.1619999999999999</v>
      </c>
      <c r="G761">
        <v>1.232</v>
      </c>
      <c r="H761">
        <v>0.82499999999999996</v>
      </c>
      <c r="I761">
        <v>0.46200000000000002</v>
      </c>
      <c r="J761">
        <v>5.0000000000000001E-3</v>
      </c>
      <c r="K761">
        <v>8.3000000000000004E-2</v>
      </c>
      <c r="M761">
        <v>2019</v>
      </c>
    </row>
    <row r="762" spans="1:13" x14ac:dyDescent="0.25">
      <c r="A762" t="s">
        <v>113</v>
      </c>
      <c r="B762" t="s">
        <v>52</v>
      </c>
      <c r="C762">
        <v>53</v>
      </c>
      <c r="D762">
        <v>5.94</v>
      </c>
      <c r="F762">
        <v>1.1870000000000001</v>
      </c>
      <c r="G762">
        <v>1.4650000000000001</v>
      </c>
      <c r="H762">
        <v>0.81200000000000006</v>
      </c>
      <c r="I762">
        <v>0.26400000000000001</v>
      </c>
      <c r="J762">
        <v>6.4000000000000001E-2</v>
      </c>
      <c r="K762">
        <v>7.4999999999999997E-2</v>
      </c>
      <c r="M762">
        <v>2019</v>
      </c>
    </row>
    <row r="763" spans="1:13" x14ac:dyDescent="0.25">
      <c r="A763" t="s">
        <v>96</v>
      </c>
      <c r="B763" t="s">
        <v>52</v>
      </c>
      <c r="C763">
        <v>55</v>
      </c>
      <c r="D763">
        <v>5.8929999999999998</v>
      </c>
      <c r="F763">
        <v>1.2370000000000001</v>
      </c>
      <c r="G763">
        <v>1.528</v>
      </c>
      <c r="H763">
        <v>0.874</v>
      </c>
      <c r="I763">
        <v>0.495</v>
      </c>
      <c r="J763">
        <v>0.161</v>
      </c>
      <c r="K763">
        <v>0.10299999999999999</v>
      </c>
      <c r="M763">
        <v>2019</v>
      </c>
    </row>
    <row r="764" spans="1:13" x14ac:dyDescent="0.25">
      <c r="A764" t="s">
        <v>76</v>
      </c>
      <c r="B764" t="s">
        <v>52</v>
      </c>
      <c r="C764">
        <v>60</v>
      </c>
      <c r="D764">
        <v>5.8090000000000002</v>
      </c>
      <c r="F764">
        <v>1.173</v>
      </c>
      <c r="G764">
        <v>1.508</v>
      </c>
      <c r="H764">
        <v>0.72899999999999998</v>
      </c>
      <c r="I764">
        <v>0.41</v>
      </c>
      <c r="J764">
        <v>9.6000000000000002E-2</v>
      </c>
      <c r="K764">
        <v>0.14599999999999999</v>
      </c>
      <c r="M764">
        <v>2019</v>
      </c>
    </row>
    <row r="765" spans="1:13" x14ac:dyDescent="0.25">
      <c r="A765" t="s">
        <v>128</v>
      </c>
      <c r="B765" t="s">
        <v>52</v>
      </c>
      <c r="C765">
        <v>62</v>
      </c>
      <c r="D765">
        <v>5.758</v>
      </c>
      <c r="F765">
        <v>1.2010000000000001</v>
      </c>
      <c r="G765">
        <v>1.41</v>
      </c>
      <c r="H765">
        <v>0.82799999999999996</v>
      </c>
      <c r="I765">
        <v>0.19900000000000001</v>
      </c>
      <c r="J765">
        <v>0.02</v>
      </c>
      <c r="K765">
        <v>8.1000000000000003E-2</v>
      </c>
      <c r="M765">
        <v>2019</v>
      </c>
    </row>
    <row r="766" spans="1:13" x14ac:dyDescent="0.25">
      <c r="A766" t="s">
        <v>86</v>
      </c>
      <c r="B766" t="s">
        <v>52</v>
      </c>
      <c r="C766">
        <v>68</v>
      </c>
      <c r="D766">
        <v>5.6479999999999997</v>
      </c>
      <c r="F766">
        <v>1.1830000000000001</v>
      </c>
      <c r="G766">
        <v>1.452</v>
      </c>
      <c r="H766">
        <v>0.72599999999999998</v>
      </c>
      <c r="I766">
        <v>0.33400000000000002</v>
      </c>
      <c r="J766">
        <v>3.1E-2</v>
      </c>
      <c r="K766">
        <v>8.2000000000000003E-2</v>
      </c>
      <c r="M766">
        <v>2019</v>
      </c>
    </row>
    <row r="767" spans="1:13" x14ac:dyDescent="0.25">
      <c r="A767" t="s">
        <v>111</v>
      </c>
      <c r="B767" t="s">
        <v>52</v>
      </c>
      <c r="C767">
        <v>70</v>
      </c>
      <c r="D767">
        <v>5.6029999999999998</v>
      </c>
      <c r="F767">
        <v>1.004</v>
      </c>
      <c r="G767">
        <v>1.383</v>
      </c>
      <c r="H767">
        <v>0.85399999999999998</v>
      </c>
      <c r="I767">
        <v>0.28199999999999997</v>
      </c>
      <c r="J767">
        <v>3.9E-2</v>
      </c>
      <c r="K767">
        <v>0.13700000000000001</v>
      </c>
      <c r="M767">
        <v>2019</v>
      </c>
    </row>
    <row r="768" spans="1:13" x14ac:dyDescent="0.25">
      <c r="A768" t="s">
        <v>74</v>
      </c>
      <c r="B768" t="s">
        <v>52</v>
      </c>
      <c r="C768">
        <v>71</v>
      </c>
      <c r="D768">
        <v>5.5289999999999999</v>
      </c>
      <c r="F768">
        <v>0.68500000000000005</v>
      </c>
      <c r="G768">
        <v>1.3280000000000001</v>
      </c>
      <c r="H768">
        <v>0.73899999999999999</v>
      </c>
      <c r="I768">
        <v>0.245</v>
      </c>
      <c r="J768">
        <v>0</v>
      </c>
      <c r="K768">
        <v>0.18099999999999999</v>
      </c>
      <c r="M768">
        <v>2019</v>
      </c>
    </row>
    <row r="769" spans="1:13" x14ac:dyDescent="0.25">
      <c r="A769" t="s">
        <v>107</v>
      </c>
      <c r="B769" t="s">
        <v>52</v>
      </c>
      <c r="C769">
        <v>73</v>
      </c>
      <c r="D769">
        <v>5.5229999999999997</v>
      </c>
      <c r="F769">
        <v>1.0509999999999999</v>
      </c>
      <c r="G769">
        <v>1.361</v>
      </c>
      <c r="H769">
        <v>0.871</v>
      </c>
      <c r="I769">
        <v>0.19700000000000001</v>
      </c>
      <c r="J769">
        <v>0.08</v>
      </c>
      <c r="K769">
        <v>0.14199999999999999</v>
      </c>
      <c r="M769">
        <v>2019</v>
      </c>
    </row>
    <row r="770" spans="1:13" x14ac:dyDescent="0.25">
      <c r="A770" t="s">
        <v>130</v>
      </c>
      <c r="B770" t="s">
        <v>52</v>
      </c>
      <c r="C770">
        <v>74</v>
      </c>
      <c r="D770">
        <v>5.4669999999999996</v>
      </c>
      <c r="F770">
        <v>0.49299999999999999</v>
      </c>
      <c r="G770">
        <v>1.0980000000000001</v>
      </c>
      <c r="H770">
        <v>0.71799999999999997</v>
      </c>
      <c r="I770">
        <v>0.38900000000000001</v>
      </c>
      <c r="J770">
        <v>0.14399999999999999</v>
      </c>
      <c r="K770">
        <v>0.23</v>
      </c>
      <c r="M770">
        <v>2019</v>
      </c>
    </row>
    <row r="771" spans="1:13" x14ac:dyDescent="0.25">
      <c r="A771" t="s">
        <v>84</v>
      </c>
      <c r="B771" t="s">
        <v>52</v>
      </c>
      <c r="C771">
        <v>75</v>
      </c>
      <c r="D771">
        <v>5.4320000000000004</v>
      </c>
      <c r="F771">
        <v>1.155</v>
      </c>
      <c r="G771">
        <v>1.266</v>
      </c>
      <c r="H771">
        <v>0.91400000000000003</v>
      </c>
      <c r="I771">
        <v>0.29599999999999999</v>
      </c>
      <c r="J771">
        <v>2.1999999999999999E-2</v>
      </c>
      <c r="K771">
        <v>0.11899999999999999</v>
      </c>
      <c r="M771">
        <v>2019</v>
      </c>
    </row>
    <row r="772" spans="1:13" x14ac:dyDescent="0.25">
      <c r="A772" t="s">
        <v>120</v>
      </c>
      <c r="B772" t="s">
        <v>52</v>
      </c>
      <c r="C772">
        <v>78</v>
      </c>
      <c r="D772">
        <v>5.3860000000000001</v>
      </c>
      <c r="F772">
        <v>0.94499999999999995</v>
      </c>
      <c r="G772">
        <v>1.212</v>
      </c>
      <c r="H772">
        <v>0.84499999999999997</v>
      </c>
      <c r="I772">
        <v>0.21199999999999999</v>
      </c>
      <c r="J772">
        <v>6.0000000000000001E-3</v>
      </c>
      <c r="K772">
        <v>0.26300000000000001</v>
      </c>
      <c r="M772">
        <v>2019</v>
      </c>
    </row>
    <row r="773" spans="1:13" x14ac:dyDescent="0.25">
      <c r="A773" t="s">
        <v>81</v>
      </c>
      <c r="B773" t="s">
        <v>52</v>
      </c>
      <c r="C773">
        <v>81</v>
      </c>
      <c r="D773">
        <v>5.3230000000000004</v>
      </c>
      <c r="F773">
        <v>1.0669999999999999</v>
      </c>
      <c r="G773">
        <v>1.4650000000000001</v>
      </c>
      <c r="H773">
        <v>0.78900000000000003</v>
      </c>
      <c r="I773">
        <v>0.23499999999999999</v>
      </c>
      <c r="J773">
        <v>0.14199999999999999</v>
      </c>
      <c r="K773">
        <v>9.4E-2</v>
      </c>
      <c r="M773">
        <v>2019</v>
      </c>
    </row>
    <row r="774" spans="1:13" x14ac:dyDescent="0.25">
      <c r="A774" t="s">
        <v>100</v>
      </c>
      <c r="B774" t="s">
        <v>52</v>
      </c>
      <c r="C774">
        <v>86</v>
      </c>
      <c r="D774">
        <v>5.2610000000000001</v>
      </c>
      <c r="F774">
        <v>0.55100000000000005</v>
      </c>
      <c r="G774">
        <v>1.4379999999999999</v>
      </c>
      <c r="H774">
        <v>0.72299999999999998</v>
      </c>
      <c r="I774">
        <v>0.50800000000000001</v>
      </c>
      <c r="J774">
        <v>2.3E-2</v>
      </c>
      <c r="K774">
        <v>0.3</v>
      </c>
      <c r="M774">
        <v>2019</v>
      </c>
    </row>
    <row r="775" spans="1:13" x14ac:dyDescent="0.25">
      <c r="A775" t="s">
        <v>92</v>
      </c>
      <c r="B775" t="s">
        <v>52</v>
      </c>
      <c r="C775">
        <v>87</v>
      </c>
      <c r="D775">
        <v>5.2469999999999999</v>
      </c>
      <c r="F775">
        <v>1.052</v>
      </c>
      <c r="G775">
        <v>1.538</v>
      </c>
      <c r="H775">
        <v>0.65700000000000003</v>
      </c>
      <c r="I775">
        <v>0.39400000000000002</v>
      </c>
      <c r="J775">
        <v>2.8000000000000001E-2</v>
      </c>
      <c r="K775">
        <v>0.24399999999999999</v>
      </c>
      <c r="M775">
        <v>2019</v>
      </c>
    </row>
    <row r="776" spans="1:13" x14ac:dyDescent="0.25">
      <c r="A776" t="s">
        <v>104</v>
      </c>
      <c r="B776" t="s">
        <v>52</v>
      </c>
      <c r="C776">
        <v>90</v>
      </c>
      <c r="D776">
        <v>5.2080000000000002</v>
      </c>
      <c r="F776">
        <v>1.0429999999999999</v>
      </c>
      <c r="G776">
        <v>1.147</v>
      </c>
      <c r="H776">
        <v>0.76900000000000002</v>
      </c>
      <c r="I776">
        <v>0.35099999999999998</v>
      </c>
      <c r="J776">
        <v>0.182</v>
      </c>
      <c r="K776">
        <v>3.5000000000000003E-2</v>
      </c>
      <c r="M776">
        <v>2019</v>
      </c>
    </row>
    <row r="777" spans="1:13" x14ac:dyDescent="0.25">
      <c r="A777" t="s">
        <v>158</v>
      </c>
      <c r="B777" t="s">
        <v>52</v>
      </c>
      <c r="C777">
        <v>97</v>
      </c>
      <c r="D777">
        <v>5.0110000000000001</v>
      </c>
      <c r="F777">
        <v>1.0920000000000001</v>
      </c>
      <c r="G777">
        <v>1.5129999999999999</v>
      </c>
      <c r="H777">
        <v>0.81499999999999995</v>
      </c>
      <c r="I777">
        <v>0.311</v>
      </c>
      <c r="J777">
        <v>4.0000000000000001E-3</v>
      </c>
      <c r="K777">
        <v>8.1000000000000003E-2</v>
      </c>
      <c r="M777">
        <v>2019</v>
      </c>
    </row>
    <row r="778" spans="1:13" x14ac:dyDescent="0.25">
      <c r="A778" t="s">
        <v>119</v>
      </c>
      <c r="B778" t="s">
        <v>52</v>
      </c>
      <c r="C778">
        <v>107</v>
      </c>
      <c r="D778">
        <v>4.7190000000000003</v>
      </c>
      <c r="F778">
        <v>0.94699999999999995</v>
      </c>
      <c r="G778">
        <v>0.84799999999999998</v>
      </c>
      <c r="H778">
        <v>0.874</v>
      </c>
      <c r="I778">
        <v>0.38300000000000001</v>
      </c>
      <c r="J778">
        <v>2.7E-2</v>
      </c>
      <c r="K778">
        <v>0.17799999999999999</v>
      </c>
      <c r="M778">
        <v>2019</v>
      </c>
    </row>
    <row r="779" spans="1:13" x14ac:dyDescent="0.25">
      <c r="A779" t="s">
        <v>151</v>
      </c>
      <c r="B779" t="s">
        <v>52</v>
      </c>
      <c r="C779">
        <v>116</v>
      </c>
      <c r="D779">
        <v>4.5590000000000002</v>
      </c>
      <c r="F779">
        <v>0.85</v>
      </c>
      <c r="G779">
        <v>1.0549999999999999</v>
      </c>
      <c r="H779">
        <v>0.81499999999999995</v>
      </c>
      <c r="I779">
        <v>0.28299999999999997</v>
      </c>
      <c r="J779">
        <v>6.4000000000000001E-2</v>
      </c>
      <c r="K779">
        <v>9.5000000000000001E-2</v>
      </c>
      <c r="M779">
        <v>2019</v>
      </c>
    </row>
    <row r="780" spans="1:13" x14ac:dyDescent="0.25">
      <c r="A780" t="s">
        <v>154</v>
      </c>
      <c r="B780" t="s">
        <v>52</v>
      </c>
      <c r="C780">
        <v>119</v>
      </c>
      <c r="D780">
        <v>4.5190000000000001</v>
      </c>
      <c r="F780">
        <v>0.88600000000000001</v>
      </c>
      <c r="G780">
        <v>0.66600000000000004</v>
      </c>
      <c r="H780">
        <v>0.752</v>
      </c>
      <c r="I780">
        <v>0.34599999999999997</v>
      </c>
      <c r="J780">
        <v>0.16400000000000001</v>
      </c>
      <c r="K780">
        <v>4.2999999999999997E-2</v>
      </c>
      <c r="M780">
        <v>2019</v>
      </c>
    </row>
    <row r="781" spans="1:13" x14ac:dyDescent="0.25">
      <c r="A781" t="s">
        <v>135</v>
      </c>
      <c r="B781" t="s">
        <v>52</v>
      </c>
      <c r="C781">
        <v>133</v>
      </c>
      <c r="D781">
        <v>4.3319999999999999</v>
      </c>
      <c r="F781">
        <v>0.82</v>
      </c>
      <c r="G781">
        <v>1.39</v>
      </c>
      <c r="H781">
        <v>0.73899999999999999</v>
      </c>
      <c r="I781">
        <v>0.17799999999999999</v>
      </c>
      <c r="J781">
        <v>0.01</v>
      </c>
      <c r="K781">
        <v>0.187</v>
      </c>
      <c r="M781">
        <v>2019</v>
      </c>
    </row>
    <row r="782" spans="1:13" x14ac:dyDescent="0.25">
      <c r="A782" t="s">
        <v>25</v>
      </c>
      <c r="B782" t="s">
        <v>26</v>
      </c>
      <c r="C782">
        <v>8</v>
      </c>
      <c r="D782">
        <v>7.3070000000000004</v>
      </c>
      <c r="F782">
        <v>1.3029999999999999</v>
      </c>
      <c r="G782">
        <v>1.5569999999999999</v>
      </c>
      <c r="H782">
        <v>1.026</v>
      </c>
      <c r="I782">
        <v>0.58499999999999996</v>
      </c>
      <c r="J782">
        <v>0.38</v>
      </c>
      <c r="K782">
        <v>0.33</v>
      </c>
      <c r="M782">
        <v>2019</v>
      </c>
    </row>
    <row r="783" spans="1:13" x14ac:dyDescent="0.25">
      <c r="A783" t="s">
        <v>27</v>
      </c>
      <c r="B783" t="s">
        <v>26</v>
      </c>
      <c r="C783">
        <v>11</v>
      </c>
      <c r="D783">
        <v>7.2279999999999998</v>
      </c>
      <c r="F783">
        <v>1.3720000000000001</v>
      </c>
      <c r="G783">
        <v>1.548</v>
      </c>
      <c r="H783">
        <v>1.036</v>
      </c>
      <c r="I783">
        <v>0.55700000000000005</v>
      </c>
      <c r="J783">
        <v>0.28999999999999998</v>
      </c>
      <c r="K783">
        <v>0.33200000000000002</v>
      </c>
      <c r="M783">
        <v>2019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Master Pivot</vt:lpstr>
      <vt:lpstr>Happiness Score</vt:lpstr>
      <vt:lpstr>Rich vs Poor</vt:lpstr>
      <vt:lpstr>all_years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Elizabeth Sabiniano</dc:creator>
  <cp:lastModifiedBy>Elizabeth Sabiniano</cp:lastModifiedBy>
  <dcterms:created xsi:type="dcterms:W3CDTF">2021-03-15T10:04:36Z</dcterms:created>
  <dcterms:modified xsi:type="dcterms:W3CDTF">2021-04-07T08:09:52Z</dcterms:modified>
</cp:coreProperties>
</file>