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te" sheetId="1" state="visible" r:id="rId2"/>
    <sheet name="Pro" sheetId="2" state="visible" r:id="rId3"/>
    <sheet name="IMU比较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<sst xmlns="http://schemas.openxmlformats.org/spreadsheetml/2006/main" count="166" uniqueCount="105">
  <si>
    <t xml:space="preserve">物品</t>
  </si>
  <si>
    <t xml:space="preserve">规格</t>
  </si>
  <si>
    <t xml:space="preserve">数量</t>
  </si>
  <si>
    <t xml:space="preserve">单价</t>
  </si>
  <si>
    <t xml:space="preserve">总价</t>
  </si>
  <si>
    <t xml:space="preserve">备注</t>
  </si>
  <si>
    <t xml:space="preserve">链接</t>
  </si>
  <si>
    <t xml:space="preserve">树莓派</t>
  </si>
  <si>
    <t xml:space="preserve">4b，2G</t>
  </si>
  <si>
    <t xml:space="preserve">电池</t>
  </si>
  <si>
    <t xml:space="preserve">3s, 4000mah</t>
  </si>
  <si>
    <t xml:space="preserve">随便找的</t>
  </si>
  <si>
    <t xml:space="preserve">充电器</t>
  </si>
  <si>
    <t xml:space="preserve">-</t>
  </si>
  <si>
    <t xml:space="preserve">用PD</t>
  </si>
  <si>
    <t xml:space="preserve">电机</t>
  </si>
  <si>
    <t xml:space="preserve">加支架</t>
  </si>
  <si>
    <t xml:space="preserve">https://item.taobao.com/item.htm?id=43636856231</t>
  </si>
  <si>
    <t xml:space="preserve">轮子</t>
  </si>
  <si>
    <t xml:space="preserve">58mm</t>
  </si>
  <si>
    <t xml:space="preserve">加轴连器</t>
  </si>
  <si>
    <t xml:space="preserve">https://item.taobao.com/item.htm?id=609475981510&amp;abbucket=15</t>
  </si>
  <si>
    <t xml:space="preserve">底盘</t>
  </si>
  <si>
    <t xml:space="preserve"> 自己画</t>
  </si>
  <si>
    <t xml:space="preserve">亚克力切割</t>
  </si>
  <si>
    <t xml:space="preserve">驱动</t>
  </si>
  <si>
    <t xml:space="preserve">https://item.taobao.com/item.htm?id=558594789309</t>
  </si>
  <si>
    <t xml:space="preserve">MCU</t>
  </si>
  <si>
    <t xml:space="preserve">GD32VF103CBT6</t>
  </si>
  <si>
    <t xml:space="preserve">核心板复用</t>
  </si>
  <si>
    <t xml:space="preserve">https://item.taobao.com/item.htm?id=601743142093</t>
  </si>
  <si>
    <t xml:space="preserve">摄像头</t>
  </si>
  <si>
    <t xml:space="preserve">720p/30fps</t>
  </si>
  <si>
    <t xml:space="preserve">能用就行</t>
  </si>
  <si>
    <t xml:space="preserve">激光雷达</t>
  </si>
  <si>
    <t xml:space="preserve">捡垃圾</t>
  </si>
  <si>
    <t xml:space="preserve">IMU</t>
  </si>
  <si>
    <t xml:space="preserve">BNO055</t>
  </si>
  <si>
    <t xml:space="preserve">https://detail.tmall.com/item.htm?id=611465622037&amp;ns=1&amp;abbucket=15</t>
  </si>
  <si>
    <t xml:space="preserve">3s, 5000mah</t>
  </si>
  <si>
    <t xml:space="preserve">https://item.taobao.com/item.htm?id=534516871550</t>
  </si>
  <si>
    <t xml:space="preserve">TB6612</t>
  </si>
  <si>
    <t xml:space="preserve">BMX160</t>
  </si>
  <si>
    <t xml:space="preserve">https://www.dfrobot.com.cn/goods-2947.html</t>
  </si>
  <si>
    <t xml:space="preserve">型号</t>
  </si>
  <si>
    <t xml:space="preserve">陀螺仪</t>
  </si>
  <si>
    <t xml:space="preserve">加速度计</t>
  </si>
  <si>
    <t xml:space="preserve">模式</t>
  </si>
  <si>
    <t xml:space="preserve">量程
(deg/s)</t>
  </si>
  <si>
    <t xml:space="preserve">ADC精度</t>
  </si>
  <si>
    <t xml:space="preserve">初始误差</t>
  </si>
  <si>
    <t xml:space="preserve">温度误差
(%/K)</t>
  </si>
  <si>
    <t xml:space="preserve">非线性</t>
  </si>
  <si>
    <t xml:space="preserve">交叉轴灵敏度</t>
  </si>
  <si>
    <t xml:space="preserve">初始零偏
（Deg/s）</t>
  </si>
  <si>
    <r>
      <rPr>
        <sz val="11"/>
        <color rgb="FF000000"/>
        <rFont val="等线"/>
        <family val="2"/>
        <charset val="1"/>
      </rPr>
      <t xml:space="preserve">零偏温飘 
（</t>
    </r>
    <r>
      <rPr>
        <sz val="11"/>
        <color rgb="FF000000"/>
        <rFont val="等线"/>
        <family val="2"/>
      </rPr>
      <t xml:space="preserve">º/s</t>
    </r>
    <r>
      <rPr>
        <sz val="11"/>
        <color rgb="FF000000"/>
        <rFont val="等线"/>
        <family val="2"/>
        <charset val="1"/>
      </rPr>
      <t xml:space="preserve">/K）</t>
    </r>
  </si>
  <si>
    <t xml:space="preserve">线性加速灵敏度
（º/s/g）</t>
  </si>
  <si>
    <r>
      <rPr>
        <sz val="11"/>
        <color rgb="FF000000"/>
        <rFont val="等线"/>
        <family val="2"/>
        <charset val="1"/>
      </rPr>
      <t xml:space="preserve">RMS 
(</t>
    </r>
    <r>
      <rPr>
        <sz val="11"/>
        <color rgb="FF000000"/>
        <rFont val="等线"/>
        <family val="2"/>
      </rPr>
      <t xml:space="preserve">º/s-rms</t>
    </r>
    <r>
      <rPr>
        <sz val="11"/>
        <color rgb="FF000000"/>
        <rFont val="等线"/>
        <family val="2"/>
        <charset val="1"/>
      </rPr>
      <t xml:space="preserve">)</t>
    </r>
  </si>
  <si>
    <t xml:space="preserve">噪声分布
(º/s/√Hz)</t>
  </si>
  <si>
    <t xml:space="preserve">输出
（Hz)</t>
  </si>
  <si>
    <t xml:space="preserve">量程
(g)</t>
  </si>
  <si>
    <t xml:space="preserve">温度误差
(%/°C)</t>
  </si>
  <si>
    <t xml:space="preserve">初始零偏
（mg）</t>
  </si>
  <si>
    <t xml:space="preserve">零偏温飘
(mg/K)</t>
  </si>
  <si>
    <r>
      <rPr>
        <sz val="11"/>
        <color rgb="FF000000"/>
        <rFont val="等线"/>
        <family val="2"/>
        <charset val="1"/>
      </rPr>
      <t xml:space="preserve">噪声分布
(ug/</t>
    </r>
    <r>
      <rPr>
        <sz val="11"/>
        <color rgb="FF000000"/>
        <rFont val="等线"/>
        <family val="2"/>
      </rPr>
      <t xml:space="preserve">√Hz</t>
    </r>
    <r>
      <rPr>
        <sz val="11"/>
        <color rgb="FF000000"/>
        <rFont val="等线"/>
        <family val="2"/>
        <charset val="1"/>
      </rPr>
      <t xml:space="preserve">)</t>
    </r>
  </si>
  <si>
    <t xml:space="preserve">MPU-6050</t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</si>
  <si>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250</t>
    </r>
  </si>
  <si>
    <t xml:space="preserve">16Bits</t>
  </si>
  <si>
    <t xml:space="preserve">±3%</t>
  </si>
  <si>
    <r>
      <rPr>
        <sz val="11"/>
        <color rgb="FF000000"/>
        <rFont val="等线"/>
        <family val="2"/>
        <charset val="1"/>
      </rPr>
      <t xml:space="preserve">±2
</t>
    </r>
    <r>
      <rPr>
        <sz val="11"/>
        <color rgb="FF000000"/>
        <rFont val="等线"/>
        <family val="2"/>
      </rPr>
      <t xml:space="preserve">(ALL)</t>
    </r>
  </si>
  <si>
    <t xml:space="preserve">±2%</t>
  </si>
  <si>
    <t xml:space="preserve">±20</t>
  </si>
  <si>
    <t xml:space="preserve">±20
(ALL)</t>
  </si>
  <si>
    <t xml:space="preserve">8000
(MAX)</t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</si>
  <si>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2</t>
    </r>
  </si>
  <si>
    <t xml:space="preserve">±0.02%</t>
  </si>
  <si>
    <t xml:space="preserve">±50/80</t>
  </si>
  <si>
    <t xml:space="preserve">±35/60
(mg)</t>
  </si>
  <si>
    <r>
      <rPr>
        <sz val="11"/>
        <color rgb="FF000000"/>
        <rFont val="等线"/>
        <family val="2"/>
        <charset val="1"/>
      </rPr>
      <t xml:space="preserve">1000
</t>
    </r>
    <r>
      <rPr>
        <sz val="11"/>
        <color rgb="FF000000"/>
        <rFont val="等线"/>
        <family val="2"/>
      </rPr>
      <t xml:space="preserve">(MAX)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</si>
  <si>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500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</si>
  <si>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4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</si>
  <si>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1000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</si>
  <si>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8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</si>
  <si>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2000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</si>
  <si>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16</t>
    </r>
  </si>
  <si>
    <t xml:space="preserve">MPU-9250</t>
  </si>
  <si>
    <r>
      <rPr>
        <sz val="11"/>
        <color rgb="FF000000"/>
        <rFont val="等线"/>
        <family val="2"/>
        <charset val="1"/>
      </rPr>
      <t xml:space="preserve">±4
</t>
    </r>
    <r>
      <rPr>
        <sz val="11"/>
        <color rgb="FF000000"/>
        <rFont val="等线"/>
        <family val="2"/>
      </rPr>
      <t xml:space="preserve">(ALL)</t>
    </r>
  </si>
  <si>
    <t xml:space="preserve">±5</t>
  </si>
  <si>
    <r>
      <rPr>
        <sz val="11"/>
        <color rgb="FF000000"/>
        <rFont val="等线"/>
        <family val="2"/>
        <charset val="1"/>
      </rPr>
      <t xml:space="preserve">±30
</t>
    </r>
    <r>
      <rPr>
        <sz val="11"/>
        <color rgb="FF000000"/>
        <rFont val="等线"/>
        <family val="2"/>
      </rPr>
      <t xml:space="preserve">(ALL)</t>
    </r>
  </si>
  <si>
    <t xml:space="preserve">±0.026%</t>
  </si>
  <si>
    <t xml:space="preserve">±60/80</t>
  </si>
  <si>
    <t xml:space="preserve">±1.5</t>
  </si>
  <si>
    <t xml:space="preserve">BMI088</t>
  </si>
  <si>
    <t xml:space="preserve">±125</t>
  </si>
  <si>
    <t xml:space="preserve">±1%</t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</si>
  <si>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0.03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</si>
  <si>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1</t>
    </r>
  </si>
  <si>
    <r>
      <rPr>
        <sz val="11"/>
        <color rgb="FF000000"/>
        <rFont val="等线"/>
        <family val="2"/>
      </rPr>
      <t xml:space="preserve">±</t>
    </r>
    <r>
      <rPr>
        <sz val="11"/>
        <color rgb="FF000000"/>
        <rFont val="等线"/>
        <family val="2"/>
        <charset val="1"/>
      </rPr>
      <t xml:space="preserve">0.015</t>
    </r>
  </si>
  <si>
    <t xml:space="preserve">±3</t>
  </si>
  <si>
    <t xml:space="preserve">&lt;0.2</t>
  </si>
  <si>
    <t xml:space="preserve">160/190</t>
  </si>
  <si>
    <t xml:space="preserve">1600
(MAX)</t>
  </si>
  <si>
    <t xml:space="preserve">±6</t>
  </si>
  <si>
    <t xml:space="preserve">±12</t>
  </si>
  <si>
    <t xml:space="preserve">±24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</si>
</sst>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%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等线"/>
      <family val="2"/>
      <charset val="1"/>
    </font>
    <font>
      <sz val="11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id=43636856231" TargetMode="External"/><Relationship Id="rId2" Type="http://schemas.openxmlformats.org/officeDocument/2006/relationships/hyperlink" Target="https://item.taobao.com/item.htm?id=609475981510&amp;abbucket=15" TargetMode="External"/><Relationship Id="rId3" Type="http://schemas.openxmlformats.org/officeDocument/2006/relationships/hyperlink" Target="https://item.taobao.com/item.htm?id=558594789309" TargetMode="External"/><Relationship Id="rId4" Type="http://schemas.openxmlformats.org/officeDocument/2006/relationships/hyperlink" Target="https://item.taobao.com/item.htm?id=601743142093" TargetMode="External"/><Relationship Id="rId5" Type="http://schemas.openxmlformats.org/officeDocument/2006/relationships/hyperlink" Target="https://detail.tmall.com/item.htm?id=611465622037&amp;ns=1&amp;abbucket=1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id=534516871550" TargetMode="External"/><Relationship Id="rId2" Type="http://schemas.openxmlformats.org/officeDocument/2006/relationships/hyperlink" Target="https://item.taobao.com/item.htm?id=558594789309" TargetMode="External"/><Relationship Id="rId3" Type="http://schemas.openxmlformats.org/officeDocument/2006/relationships/hyperlink" Target="https://item.taobao.com/item.htm?id=601743142093" TargetMode="External"/><Relationship Id="rId4" Type="http://schemas.openxmlformats.org/officeDocument/2006/relationships/hyperlink" Target="https://www.dfrobot.com.cn/goods-2947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vensense.tdk.com/wp-content/uploads/2015/02/MPU-6000-Datasheet1.pdf" TargetMode="External"/><Relationship Id="rId2" Type="http://schemas.openxmlformats.org/officeDocument/2006/relationships/hyperlink" Target="https://invensense.tdk.com/wp-content/uploads/2015/02/PS-MPU-9250A-01-v1.1.pdf" TargetMode="External"/><Relationship Id="rId3" Type="http://schemas.openxmlformats.org/officeDocument/2006/relationships/hyperlink" Target="https://www.bosch-sensortec.com/media/boschsensortec/downloads/datasheets/bst-bmi088-ds00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6171875" defaultRowHeight="13.5" zeroHeight="false" outlineLevelRow="0" outlineLevelCol="0"/>
  <cols>
    <col collapsed="false" customWidth="true" hidden="false" outlineLevel="0" max="6" min="6" style="0" width="11.66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0" t="s">
        <v>7</v>
      </c>
      <c r="B2" s="0" t="s">
        <v>8</v>
      </c>
      <c r="C2" s="0" t="n">
        <v>1</v>
      </c>
      <c r="D2" s="0" t="n">
        <v>400</v>
      </c>
      <c r="E2" s="0" t="n">
        <f aca="false">C2*D2</f>
        <v>400</v>
      </c>
    </row>
    <row r="3" customFormat="false" ht="13.5" hidden="false" customHeight="false" outlineLevel="0" collapsed="false">
      <c r="A3" s="0" t="s">
        <v>9</v>
      </c>
      <c r="B3" s="0" t="s">
        <v>10</v>
      </c>
      <c r="C3" s="0" t="n">
        <v>1</v>
      </c>
      <c r="D3" s="0" t="n">
        <v>50</v>
      </c>
      <c r="E3" s="0" t="n">
        <f aca="false">C3*D3</f>
        <v>50</v>
      </c>
      <c r="F3" s="0" t="s">
        <v>11</v>
      </c>
    </row>
    <row r="4" customFormat="false" ht="13.5" hidden="false" customHeight="false" outlineLevel="0" collapsed="false">
      <c r="A4" s="0" t="s">
        <v>12</v>
      </c>
      <c r="B4" s="0" t="s">
        <v>13</v>
      </c>
      <c r="E4" s="0" t="n">
        <f aca="false">C4*D4</f>
        <v>0</v>
      </c>
      <c r="F4" s="0" t="s">
        <v>14</v>
      </c>
    </row>
    <row r="5" customFormat="false" ht="13.5" hidden="false" customHeight="false" outlineLevel="0" collapsed="false">
      <c r="A5" s="0" t="s">
        <v>15</v>
      </c>
      <c r="B5" s="0" t="n">
        <v>520</v>
      </c>
      <c r="C5" s="0" t="n">
        <v>3</v>
      </c>
      <c r="D5" s="0" t="n">
        <f aca="false">58+6</f>
        <v>64</v>
      </c>
      <c r="E5" s="0" t="n">
        <f aca="false">C5*D5</f>
        <v>192</v>
      </c>
      <c r="F5" s="0" t="s">
        <v>16</v>
      </c>
      <c r="G5" s="1" t="s">
        <v>17</v>
      </c>
    </row>
    <row r="6" customFormat="false" ht="13.5" hidden="false" customHeight="false" outlineLevel="0" collapsed="false">
      <c r="A6" s="0" t="s">
        <v>18</v>
      </c>
      <c r="B6" s="0" t="s">
        <v>19</v>
      </c>
      <c r="C6" s="0" t="n">
        <v>3</v>
      </c>
      <c r="D6" s="0" t="n">
        <v>44</v>
      </c>
      <c r="E6" s="0" t="n">
        <f aca="false">C6*D6</f>
        <v>132</v>
      </c>
      <c r="F6" s="0" t="s">
        <v>20</v>
      </c>
      <c r="G6" s="1" t="s">
        <v>21</v>
      </c>
    </row>
    <row r="7" customFormat="false" ht="13.5" hidden="false" customHeight="false" outlineLevel="0" collapsed="false">
      <c r="A7" s="0" t="s">
        <v>22</v>
      </c>
      <c r="B7" s="0" t="s">
        <v>23</v>
      </c>
      <c r="C7" s="0" t="n">
        <v>1</v>
      </c>
      <c r="D7" s="0" t="n">
        <v>50</v>
      </c>
      <c r="E7" s="0" t="n">
        <f aca="false">C7*D7</f>
        <v>50</v>
      </c>
      <c r="F7" s="0" t="s">
        <v>24</v>
      </c>
    </row>
    <row r="8" customFormat="false" ht="13.5" hidden="false" customHeight="false" outlineLevel="0" collapsed="false">
      <c r="A8" s="0" t="s">
        <v>25</v>
      </c>
      <c r="C8" s="0" t="n">
        <v>2</v>
      </c>
      <c r="D8" s="0" t="n">
        <v>8.7</v>
      </c>
      <c r="E8" s="0" t="n">
        <f aca="false">C8*D8</f>
        <v>17.4</v>
      </c>
      <c r="G8" s="1" t="s">
        <v>26</v>
      </c>
    </row>
    <row r="9" customFormat="false" ht="13.5" hidden="false" customHeight="false" outlineLevel="0" collapsed="false">
      <c r="A9" s="0" t="s">
        <v>27</v>
      </c>
      <c r="B9" s="0" t="s">
        <v>28</v>
      </c>
      <c r="C9" s="0" t="n">
        <v>1</v>
      </c>
      <c r="D9" s="0" t="n">
        <v>27</v>
      </c>
      <c r="E9" s="0" t="n">
        <f aca="false">C9*D9</f>
        <v>27</v>
      </c>
      <c r="F9" s="0" t="s">
        <v>29</v>
      </c>
      <c r="G9" s="1" t="s">
        <v>30</v>
      </c>
    </row>
    <row r="10" customFormat="false" ht="13.5" hidden="false" customHeight="false" outlineLevel="0" collapsed="false">
      <c r="E10" s="0" t="n">
        <f aca="false">C10*D10</f>
        <v>0</v>
      </c>
    </row>
    <row r="11" customFormat="false" ht="13.5" hidden="false" customHeight="false" outlineLevel="0" collapsed="false">
      <c r="A11" s="0" t="s">
        <v>31</v>
      </c>
      <c r="B11" s="0" t="s">
        <v>32</v>
      </c>
      <c r="C11" s="0" t="n">
        <v>1</v>
      </c>
      <c r="D11" s="0" t="n">
        <v>70</v>
      </c>
      <c r="E11" s="0" t="n">
        <f aca="false">C11*D11</f>
        <v>70</v>
      </c>
      <c r="F11" s="0" t="s">
        <v>33</v>
      </c>
    </row>
    <row r="12" customFormat="false" ht="13.5" hidden="false" customHeight="false" outlineLevel="0" collapsed="false">
      <c r="A12" s="0" t="s">
        <v>34</v>
      </c>
      <c r="B12" s="0" t="s">
        <v>13</v>
      </c>
      <c r="C12" s="0" t="n">
        <v>1</v>
      </c>
      <c r="D12" s="0" t="n">
        <v>115</v>
      </c>
      <c r="E12" s="0" t="n">
        <f aca="false">C12*D12</f>
        <v>115</v>
      </c>
      <c r="F12" s="0" t="s">
        <v>35</v>
      </c>
    </row>
    <row r="13" customFormat="false" ht="13.5" hidden="false" customHeight="false" outlineLevel="0" collapsed="false">
      <c r="A13" s="0" t="s">
        <v>36</v>
      </c>
      <c r="B13" s="0" t="s">
        <v>37</v>
      </c>
      <c r="C13" s="0" t="n">
        <v>1</v>
      </c>
      <c r="D13" s="0" t="n">
        <v>58</v>
      </c>
      <c r="E13" s="0" t="n">
        <f aca="false">C13*D13</f>
        <v>58</v>
      </c>
      <c r="G13" s="1" t="s">
        <v>38</v>
      </c>
    </row>
    <row r="15" customFormat="false" ht="13.5" hidden="false" customHeight="false" outlineLevel="0" collapsed="false">
      <c r="E15" s="0" t="n">
        <f aca="false">SUM(E2:E13)</f>
        <v>1111.4</v>
      </c>
    </row>
  </sheetData>
  <hyperlinks>
    <hyperlink ref="G5" r:id="rId1" display="https://item.taobao.com/item.htm?id=43636856231"/>
    <hyperlink ref="G6" r:id="rId2" display="https://item.taobao.com/item.htm?id=609475981510&amp;abbucket=15"/>
    <hyperlink ref="G8" r:id="rId3" display="https://item.taobao.com/item.htm?id=558594789309"/>
    <hyperlink ref="G9" r:id="rId4" display="https://item.taobao.com/item.htm?id=601743142093"/>
    <hyperlink ref="G13" r:id="rId5" display="https://detail.tmall.com/item.htm?id=611465622037&amp;ns=1&amp;abbucket=1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6171875" defaultRowHeight="13.5" zeroHeight="false" outlineLevelRow="0" outlineLevelCol="0"/>
  <cols>
    <col collapsed="false" customWidth="true" hidden="false" outlineLevel="0" max="6" min="6" style="0" width="11.66"/>
    <col collapsed="false" customWidth="true" hidden="false" outlineLevel="0" max="7" min="7" style="0" width="50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0" t="s">
        <v>7</v>
      </c>
      <c r="B2" s="0" t="s">
        <v>8</v>
      </c>
      <c r="C2" s="0" t="n">
        <v>1</v>
      </c>
      <c r="D2" s="0" t="n">
        <v>400</v>
      </c>
      <c r="E2" s="0" t="n">
        <f aca="false">C2*D2</f>
        <v>400</v>
      </c>
    </row>
    <row r="3" customFormat="false" ht="13.5" hidden="false" customHeight="false" outlineLevel="0" collapsed="false">
      <c r="A3" s="0" t="s">
        <v>9</v>
      </c>
      <c r="B3" s="0" t="s">
        <v>39</v>
      </c>
      <c r="C3" s="0" t="n">
        <v>1</v>
      </c>
      <c r="D3" s="0" t="n">
        <v>100</v>
      </c>
      <c r="E3" s="0" t="n">
        <f aca="false">C3*D3</f>
        <v>100</v>
      </c>
      <c r="F3" s="0" t="s">
        <v>11</v>
      </c>
    </row>
    <row r="4" customFormat="false" ht="13.5" hidden="false" customHeight="false" outlineLevel="0" collapsed="false">
      <c r="A4" s="0" t="s">
        <v>12</v>
      </c>
      <c r="C4" s="0" t="n">
        <v>1</v>
      </c>
      <c r="D4" s="0" t="n">
        <v>38</v>
      </c>
      <c r="E4" s="0" t="n">
        <f aca="false">C4*D4</f>
        <v>38</v>
      </c>
    </row>
    <row r="5" customFormat="false" ht="13.5" hidden="false" customHeight="false" outlineLevel="0" collapsed="false">
      <c r="A5" s="0" t="s">
        <v>15</v>
      </c>
      <c r="B5" s="2" t="s">
        <v>22</v>
      </c>
      <c r="C5" s="2" t="n">
        <v>1</v>
      </c>
      <c r="D5" s="2" t="n">
        <v>369</v>
      </c>
      <c r="E5" s="2" t="n">
        <f aca="false">C5*D5</f>
        <v>369</v>
      </c>
      <c r="F5" s="3"/>
      <c r="G5" s="4" t="s">
        <v>40</v>
      </c>
    </row>
    <row r="6" customFormat="false" ht="13.5" hidden="false" customHeight="false" outlineLevel="0" collapsed="false">
      <c r="A6" s="0" t="s">
        <v>18</v>
      </c>
      <c r="B6" s="2"/>
      <c r="C6" s="2"/>
      <c r="D6" s="2"/>
      <c r="E6" s="2"/>
      <c r="F6" s="3"/>
      <c r="G6" s="4"/>
    </row>
    <row r="7" customFormat="false" ht="13.5" hidden="false" customHeight="false" outlineLevel="0" collapsed="false">
      <c r="A7" s="0" t="s">
        <v>22</v>
      </c>
      <c r="B7" s="2"/>
      <c r="C7" s="2"/>
      <c r="D7" s="2"/>
      <c r="E7" s="2"/>
      <c r="F7" s="3"/>
      <c r="G7" s="4"/>
    </row>
    <row r="8" customFormat="false" ht="13.5" hidden="false" customHeight="false" outlineLevel="0" collapsed="false">
      <c r="A8" s="0" t="s">
        <v>25</v>
      </c>
      <c r="B8" s="0" t="s">
        <v>41</v>
      </c>
      <c r="C8" s="0" t="n">
        <v>2</v>
      </c>
      <c r="D8" s="0" t="n">
        <v>8.7</v>
      </c>
      <c r="E8" s="0" t="n">
        <f aca="false">C8*D8</f>
        <v>17.4</v>
      </c>
      <c r="G8" s="1" t="s">
        <v>26</v>
      </c>
    </row>
    <row r="9" customFormat="false" ht="13.5" hidden="false" customHeight="false" outlineLevel="0" collapsed="false">
      <c r="A9" s="0" t="s">
        <v>27</v>
      </c>
      <c r="B9" s="0" t="s">
        <v>28</v>
      </c>
      <c r="C9" s="0" t="n">
        <v>1</v>
      </c>
      <c r="D9" s="0" t="n">
        <v>27</v>
      </c>
      <c r="E9" s="0" t="n">
        <f aca="false">C9*D9</f>
        <v>27</v>
      </c>
      <c r="F9" s="0" t="s">
        <v>29</v>
      </c>
      <c r="G9" s="1" t="s">
        <v>30</v>
      </c>
    </row>
    <row r="10" customFormat="false" ht="13.5" hidden="false" customHeight="false" outlineLevel="0" collapsed="false">
      <c r="E10" s="0" t="n">
        <f aca="false">C10*D10</f>
        <v>0</v>
      </c>
    </row>
    <row r="11" customFormat="false" ht="13.5" hidden="false" customHeight="false" outlineLevel="0" collapsed="false">
      <c r="A11" s="0" t="s">
        <v>31</v>
      </c>
      <c r="B11" s="0" t="s">
        <v>32</v>
      </c>
      <c r="C11" s="0" t="n">
        <v>1</v>
      </c>
      <c r="E11" s="0" t="n">
        <f aca="false">C11*D11</f>
        <v>0</v>
      </c>
      <c r="F11" s="0" t="s">
        <v>33</v>
      </c>
    </row>
    <row r="12" customFormat="false" ht="13.5" hidden="false" customHeight="false" outlineLevel="0" collapsed="false">
      <c r="A12" s="0" t="s">
        <v>34</v>
      </c>
      <c r="B12" s="0" t="s">
        <v>13</v>
      </c>
      <c r="C12" s="0" t="n">
        <v>1</v>
      </c>
      <c r="E12" s="0" t="n">
        <f aca="false">C12*D12</f>
        <v>0</v>
      </c>
    </row>
    <row r="13" customFormat="false" ht="13.5" hidden="false" customHeight="false" outlineLevel="0" collapsed="false">
      <c r="A13" s="0" t="s">
        <v>36</v>
      </c>
      <c r="B13" s="0" t="s">
        <v>42</v>
      </c>
      <c r="C13" s="0" t="n">
        <v>1</v>
      </c>
      <c r="D13" s="0" t="n">
        <v>99</v>
      </c>
      <c r="E13" s="0" t="n">
        <f aca="false">C13*D13</f>
        <v>99</v>
      </c>
      <c r="G13" s="1" t="s">
        <v>43</v>
      </c>
    </row>
    <row r="15" customFormat="false" ht="13.5" hidden="false" customHeight="false" outlineLevel="0" collapsed="false">
      <c r="E15" s="0" t="n">
        <f aca="false">SUM(E2:E13)</f>
        <v>1050.4</v>
      </c>
    </row>
  </sheetData>
  <mergeCells count="6">
    <mergeCell ref="B5:B7"/>
    <mergeCell ref="C5:C7"/>
    <mergeCell ref="D5:D7"/>
    <mergeCell ref="E5:E7"/>
    <mergeCell ref="F5:F7"/>
    <mergeCell ref="G5:G7"/>
  </mergeCells>
  <hyperlinks>
    <hyperlink ref="G5" r:id="rId1" display="https://item.taobao.com/item.htm?id=534516871550"/>
    <hyperlink ref="G8" r:id="rId2" display="https://item.taobao.com/item.htm?id=558594789309"/>
    <hyperlink ref="G9" r:id="rId3" display="https://item.taobao.com/item.htm?id=601743142093"/>
    <hyperlink ref="G13" r:id="rId4" display="https://www.dfrobot.com.cn/goods-2947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0.4921875" defaultRowHeight="13.8" zeroHeight="false" outlineLevelRow="0" outlineLevelCol="0"/>
  <cols>
    <col collapsed="false" customWidth="true" hidden="false" outlineLevel="0" max="2" min="2" style="0" width="5.69"/>
    <col collapsed="false" customWidth="true" hidden="false" outlineLevel="0" max="3" min="3" style="0" width="7.84"/>
    <col collapsed="false" customWidth="true" hidden="false" outlineLevel="0" max="4" min="4" style="0" width="8.35"/>
    <col collapsed="false" customWidth="true" hidden="false" outlineLevel="0" max="5" min="5" style="0" width="8.85"/>
    <col collapsed="false" customWidth="true" hidden="false" outlineLevel="0" max="6" min="6" style="0" width="8.22"/>
    <col collapsed="false" customWidth="true" hidden="false" outlineLevel="0" max="7" min="7" style="0" width="7.71"/>
    <col collapsed="false" customWidth="true" hidden="false" outlineLevel="0" max="8" min="8" style="0" width="7.84"/>
    <col collapsed="false" customWidth="true" hidden="false" outlineLevel="0" max="11" min="11" style="0" width="14.17"/>
    <col collapsed="false" customWidth="true" hidden="false" outlineLevel="0" max="14" min="14" style="0" width="5.69"/>
    <col collapsed="false" customWidth="true" hidden="false" outlineLevel="0" max="15" min="15" style="0" width="5.19"/>
    <col collapsed="false" customWidth="true" hidden="false" outlineLevel="0" max="16" min="16" style="0" width="5.57"/>
    <col collapsed="false" customWidth="true" hidden="false" outlineLevel="0" max="17" min="17" style="0" width="8.6"/>
    <col collapsed="false" customWidth="true" hidden="false" outlineLevel="0" max="18" min="18" style="0" width="8.35"/>
    <col collapsed="false" customWidth="true" hidden="false" outlineLevel="0" max="19" min="19" style="0" width="9.61"/>
    <col collapsed="false" customWidth="true" hidden="false" outlineLevel="0" max="20" min="20" style="0" width="7.71"/>
    <col collapsed="false" customWidth="true" hidden="false" outlineLevel="0" max="21" min="21" style="0" width="7.46"/>
    <col collapsed="false" customWidth="true" hidden="false" outlineLevel="0" max="22" min="22" style="0" width="9.11"/>
    <col collapsed="false" customWidth="true" hidden="false" outlineLevel="0" max="23" min="23" style="0" width="10.12"/>
    <col collapsed="false" customWidth="true" hidden="false" outlineLevel="0" max="24" min="24" style="0" width="9.11"/>
    <col collapsed="false" customWidth="true" hidden="false" outlineLevel="0" max="25" min="25" style="0" width="5.94"/>
  </cols>
  <sheetData>
    <row r="1" customFormat="false" ht="13.8" hidden="false" customHeight="false" outlineLevel="0" collapsed="false">
      <c r="A1" s="5" t="s">
        <v>44</v>
      </c>
      <c r="B1" s="6" t="s">
        <v>45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7" t="s">
        <v>46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 customFormat="false" ht="31.3" hidden="false" customHeight="true" outlineLevel="0" collapsed="false">
      <c r="A2" s="5"/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8" t="s">
        <v>58</v>
      </c>
      <c r="N2" s="8" t="s">
        <v>59</v>
      </c>
      <c r="O2" s="8" t="s">
        <v>47</v>
      </c>
      <c r="P2" s="8" t="s">
        <v>60</v>
      </c>
      <c r="Q2" s="8" t="s">
        <v>49</v>
      </c>
      <c r="R2" s="8" t="s">
        <v>50</v>
      </c>
      <c r="S2" s="8" t="s">
        <v>61</v>
      </c>
      <c r="T2" s="8" t="s">
        <v>52</v>
      </c>
      <c r="U2" s="8" t="s">
        <v>53</v>
      </c>
      <c r="V2" s="8" t="s">
        <v>62</v>
      </c>
      <c r="W2" s="8" t="s">
        <v>63</v>
      </c>
      <c r="X2" s="8" t="s">
        <v>64</v>
      </c>
      <c r="Y2" s="8" t="s">
        <v>59</v>
      </c>
    </row>
    <row r="3" customFormat="false" ht="17.15" hidden="false" customHeight="true" outlineLevel="0" collapsed="false">
      <c r="A3" s="5" t="s">
        <v>65</v>
      </c>
      <c r="B3" s="9" t="n">
        <v>0</v>
      </c>
      <c r="C3" s="10" t="s">
        <v>66</v>
      </c>
      <c r="D3" s="5" t="s">
        <v>67</v>
      </c>
      <c r="E3" s="5" t="s">
        <v>68</v>
      </c>
      <c r="F3" s="11" t="s">
        <v>69</v>
      </c>
      <c r="G3" s="12" t="n">
        <v>0.002</v>
      </c>
      <c r="H3" s="5" t="s">
        <v>70</v>
      </c>
      <c r="I3" s="5" t="s">
        <v>71</v>
      </c>
      <c r="J3" s="11" t="s">
        <v>72</v>
      </c>
      <c r="K3" s="5" t="n">
        <v>0.1</v>
      </c>
      <c r="L3" s="9" t="n">
        <v>0.5</v>
      </c>
      <c r="M3" s="9" t="n">
        <v>0.005</v>
      </c>
      <c r="N3" s="11" t="s">
        <v>73</v>
      </c>
      <c r="O3" s="9" t="n">
        <v>0</v>
      </c>
      <c r="P3" s="10" t="s">
        <v>74</v>
      </c>
      <c r="Q3" s="5" t="s">
        <v>67</v>
      </c>
      <c r="R3" s="5" t="s">
        <v>68</v>
      </c>
      <c r="S3" s="5" t="s">
        <v>75</v>
      </c>
      <c r="T3" s="12" t="n">
        <v>0.005</v>
      </c>
      <c r="U3" s="5" t="s">
        <v>70</v>
      </c>
      <c r="V3" s="13" t="s">
        <v>76</v>
      </c>
      <c r="W3" s="14" t="s">
        <v>77</v>
      </c>
      <c r="X3" s="9" t="n">
        <v>400</v>
      </c>
      <c r="Y3" s="11" t="s">
        <v>78</v>
      </c>
    </row>
    <row r="4" customFormat="false" ht="17.15" hidden="false" customHeight="false" outlineLevel="0" collapsed="false">
      <c r="A4" s="5"/>
      <c r="B4" s="9" t="n">
        <v>1</v>
      </c>
      <c r="C4" s="10" t="s">
        <v>79</v>
      </c>
      <c r="D4" s="5"/>
      <c r="E4" s="5"/>
      <c r="F4" s="5"/>
      <c r="G4" s="5"/>
      <c r="H4" s="5"/>
      <c r="I4" s="5"/>
      <c r="J4" s="5"/>
      <c r="K4" s="5"/>
      <c r="L4" s="9"/>
      <c r="M4" s="9"/>
      <c r="N4" s="11"/>
      <c r="O4" s="9" t="n">
        <v>1</v>
      </c>
      <c r="P4" s="10" t="s">
        <v>80</v>
      </c>
      <c r="Q4" s="5"/>
      <c r="R4" s="5"/>
      <c r="S4" s="5"/>
      <c r="T4" s="5"/>
      <c r="U4" s="5"/>
      <c r="V4" s="13"/>
      <c r="W4" s="13"/>
      <c r="X4" s="9"/>
      <c r="Y4" s="11"/>
    </row>
    <row r="5" customFormat="false" ht="17.15" hidden="false" customHeight="false" outlineLevel="0" collapsed="false">
      <c r="A5" s="5"/>
      <c r="B5" s="9" t="n">
        <v>2</v>
      </c>
      <c r="C5" s="10" t="s">
        <v>81</v>
      </c>
      <c r="D5" s="5"/>
      <c r="E5" s="5"/>
      <c r="F5" s="5"/>
      <c r="G5" s="5"/>
      <c r="H5" s="5"/>
      <c r="I5" s="5"/>
      <c r="J5" s="5"/>
      <c r="K5" s="5"/>
      <c r="L5" s="9"/>
      <c r="M5" s="9"/>
      <c r="N5" s="11"/>
      <c r="O5" s="9" t="n">
        <v>2</v>
      </c>
      <c r="P5" s="10" t="s">
        <v>82</v>
      </c>
      <c r="Q5" s="5"/>
      <c r="R5" s="5"/>
      <c r="S5" s="5"/>
      <c r="T5" s="5"/>
      <c r="U5" s="5"/>
      <c r="V5" s="13"/>
      <c r="W5" s="13"/>
      <c r="X5" s="9"/>
      <c r="Y5" s="11"/>
    </row>
    <row r="6" customFormat="false" ht="17.15" hidden="false" customHeight="false" outlineLevel="0" collapsed="false">
      <c r="A6" s="5"/>
      <c r="B6" s="9" t="n">
        <v>3</v>
      </c>
      <c r="C6" s="10" t="s">
        <v>83</v>
      </c>
      <c r="D6" s="5"/>
      <c r="E6" s="5"/>
      <c r="F6" s="5"/>
      <c r="G6" s="5"/>
      <c r="H6" s="5"/>
      <c r="I6" s="5"/>
      <c r="J6" s="5"/>
      <c r="K6" s="5"/>
      <c r="L6" s="9"/>
      <c r="M6" s="9"/>
      <c r="N6" s="11"/>
      <c r="O6" s="9" t="n">
        <v>3</v>
      </c>
      <c r="P6" s="10" t="s">
        <v>84</v>
      </c>
      <c r="Q6" s="5"/>
      <c r="R6" s="5"/>
      <c r="S6" s="5"/>
      <c r="T6" s="5"/>
      <c r="U6" s="5"/>
      <c r="V6" s="13"/>
      <c r="W6" s="13"/>
      <c r="X6" s="9"/>
      <c r="Y6" s="11"/>
    </row>
    <row r="7" customFormat="false" ht="17.15" hidden="false" customHeight="true" outlineLevel="0" collapsed="false">
      <c r="A7" s="13" t="s">
        <v>85</v>
      </c>
      <c r="B7" s="9" t="n">
        <v>0</v>
      </c>
      <c r="C7" s="10" t="s">
        <v>66</v>
      </c>
      <c r="D7" s="5" t="s">
        <v>67</v>
      </c>
      <c r="E7" s="5" t="s">
        <v>68</v>
      </c>
      <c r="F7" s="11" t="s">
        <v>86</v>
      </c>
      <c r="G7" s="12" t="n">
        <v>0.001</v>
      </c>
      <c r="H7" s="5" t="s">
        <v>70</v>
      </c>
      <c r="I7" s="5" t="s">
        <v>87</v>
      </c>
      <c r="J7" s="11" t="s">
        <v>88</v>
      </c>
      <c r="K7" s="5" t="n">
        <v>0.1</v>
      </c>
      <c r="L7" s="9" t="n">
        <v>0.1</v>
      </c>
      <c r="M7" s="9" t="n">
        <v>0.01</v>
      </c>
      <c r="N7" s="11" t="s">
        <v>73</v>
      </c>
      <c r="O7" s="9" t="n">
        <v>0</v>
      </c>
      <c r="P7" s="10" t="s">
        <v>74</v>
      </c>
      <c r="Q7" s="5" t="s">
        <v>67</v>
      </c>
      <c r="R7" s="5" t="s">
        <v>68</v>
      </c>
      <c r="S7" s="5" t="s">
        <v>89</v>
      </c>
      <c r="T7" s="12" t="n">
        <v>0.005</v>
      </c>
      <c r="U7" s="5" t="s">
        <v>70</v>
      </c>
      <c r="V7" s="13" t="s">
        <v>90</v>
      </c>
      <c r="W7" s="13" t="s">
        <v>91</v>
      </c>
      <c r="X7" s="9" t="n">
        <v>300</v>
      </c>
      <c r="Y7" s="11" t="s">
        <v>78</v>
      </c>
    </row>
    <row r="8" customFormat="false" ht="17.15" hidden="false" customHeight="false" outlineLevel="0" collapsed="false">
      <c r="A8" s="13"/>
      <c r="B8" s="9" t="n">
        <v>1</v>
      </c>
      <c r="C8" s="10" t="s">
        <v>79</v>
      </c>
      <c r="D8" s="5"/>
      <c r="E8" s="5"/>
      <c r="F8" s="5"/>
      <c r="G8" s="5"/>
      <c r="H8" s="5"/>
      <c r="I8" s="5"/>
      <c r="J8" s="5"/>
      <c r="K8" s="5"/>
      <c r="L8" s="9"/>
      <c r="M8" s="9"/>
      <c r="N8" s="11"/>
      <c r="O8" s="9" t="n">
        <v>1</v>
      </c>
      <c r="P8" s="10" t="s">
        <v>80</v>
      </c>
      <c r="Q8" s="5"/>
      <c r="R8" s="5"/>
      <c r="S8" s="5"/>
      <c r="T8" s="5"/>
      <c r="U8" s="5"/>
      <c r="V8" s="13"/>
      <c r="W8" s="13"/>
      <c r="X8" s="9"/>
      <c r="Y8" s="11"/>
    </row>
    <row r="9" customFormat="false" ht="17.15" hidden="false" customHeight="false" outlineLevel="0" collapsed="false">
      <c r="A9" s="13"/>
      <c r="B9" s="9" t="n">
        <v>2</v>
      </c>
      <c r="C9" s="10" t="s">
        <v>81</v>
      </c>
      <c r="D9" s="5"/>
      <c r="E9" s="5"/>
      <c r="F9" s="5"/>
      <c r="G9" s="5"/>
      <c r="H9" s="5"/>
      <c r="I9" s="5"/>
      <c r="J9" s="5"/>
      <c r="K9" s="5"/>
      <c r="L9" s="9"/>
      <c r="M9" s="9"/>
      <c r="N9" s="11"/>
      <c r="O9" s="9" t="n">
        <v>2</v>
      </c>
      <c r="P9" s="10" t="s">
        <v>82</v>
      </c>
      <c r="Q9" s="5"/>
      <c r="R9" s="5"/>
      <c r="S9" s="5"/>
      <c r="T9" s="5"/>
      <c r="U9" s="5"/>
      <c r="V9" s="13"/>
      <c r="W9" s="13"/>
      <c r="X9" s="9"/>
      <c r="Y9" s="11"/>
    </row>
    <row r="10" customFormat="false" ht="17.15" hidden="false" customHeight="false" outlineLevel="0" collapsed="false">
      <c r="A10" s="13"/>
      <c r="B10" s="9" t="n">
        <v>3</v>
      </c>
      <c r="C10" s="10" t="s">
        <v>83</v>
      </c>
      <c r="D10" s="5"/>
      <c r="E10" s="5"/>
      <c r="F10" s="5"/>
      <c r="G10" s="5"/>
      <c r="H10" s="5"/>
      <c r="I10" s="5"/>
      <c r="J10" s="5"/>
      <c r="K10" s="5"/>
      <c r="L10" s="9"/>
      <c r="M10" s="9"/>
      <c r="N10" s="11"/>
      <c r="O10" s="9" t="n">
        <v>3</v>
      </c>
      <c r="P10" s="10" t="s">
        <v>84</v>
      </c>
      <c r="Q10" s="5"/>
      <c r="R10" s="5"/>
      <c r="S10" s="5"/>
      <c r="T10" s="5"/>
      <c r="U10" s="5"/>
      <c r="V10" s="13"/>
      <c r="W10" s="13"/>
      <c r="X10" s="9"/>
      <c r="Y10" s="11"/>
    </row>
    <row r="11" customFormat="false" ht="17.15" hidden="false" customHeight="true" outlineLevel="0" collapsed="false">
      <c r="A11" s="5" t="s">
        <v>92</v>
      </c>
      <c r="B11" s="15" t="n">
        <v>0</v>
      </c>
      <c r="C11" s="13" t="s">
        <v>93</v>
      </c>
      <c r="D11" s="13" t="s">
        <v>67</v>
      </c>
      <c r="E11" s="13" t="s">
        <v>94</v>
      </c>
      <c r="F11" s="13" t="s">
        <v>95</v>
      </c>
      <c r="G11" s="12" t="n">
        <v>0.0005</v>
      </c>
      <c r="H11" s="16" t="s">
        <v>94</v>
      </c>
      <c r="I11" s="13" t="s">
        <v>96</v>
      </c>
      <c r="J11" s="13" t="s">
        <v>97</v>
      </c>
      <c r="K11" s="15"/>
      <c r="L11" s="5" t="n">
        <v>0.1</v>
      </c>
      <c r="M11" s="15"/>
      <c r="N11" s="15" t="n">
        <v>2000</v>
      </c>
      <c r="O11" s="15" t="n">
        <v>0</v>
      </c>
      <c r="P11" s="13" t="s">
        <v>98</v>
      </c>
      <c r="Q11" s="5" t="s">
        <v>67</v>
      </c>
      <c r="R11" s="15"/>
      <c r="S11" s="17" t="n">
        <v>2E-005</v>
      </c>
      <c r="T11" s="12" t="n">
        <v>0.005</v>
      </c>
      <c r="U11" s="5" t="n">
        <v>0.5</v>
      </c>
      <c r="V11" s="5" t="n">
        <v>20</v>
      </c>
      <c r="W11" s="5" t="s">
        <v>99</v>
      </c>
      <c r="X11" s="5" t="s">
        <v>100</v>
      </c>
      <c r="Y11" s="8" t="s">
        <v>101</v>
      </c>
    </row>
    <row r="12" customFormat="false" ht="17.15" hidden="false" customHeight="false" outlineLevel="0" collapsed="false">
      <c r="A12" s="5"/>
      <c r="B12" s="15" t="n">
        <v>1</v>
      </c>
      <c r="C12" s="13" t="s">
        <v>66</v>
      </c>
      <c r="D12" s="13"/>
      <c r="E12" s="13"/>
      <c r="F12" s="13"/>
      <c r="G12" s="13"/>
      <c r="H12" s="13"/>
      <c r="I12" s="13"/>
      <c r="J12" s="13"/>
      <c r="K12" s="15"/>
      <c r="L12" s="5"/>
      <c r="M12" s="15"/>
      <c r="N12" s="15" t="n">
        <v>1000</v>
      </c>
      <c r="O12" s="15" t="n">
        <v>1</v>
      </c>
      <c r="P12" s="13" t="s">
        <v>102</v>
      </c>
      <c r="Q12" s="5"/>
      <c r="R12" s="15"/>
      <c r="S12" s="17"/>
      <c r="T12" s="17"/>
      <c r="U12" s="17"/>
      <c r="V12" s="17"/>
      <c r="W12" s="17"/>
      <c r="X12" s="17"/>
      <c r="Y12" s="8"/>
    </row>
    <row r="13" customFormat="false" ht="17.15" hidden="false" customHeight="false" outlineLevel="0" collapsed="false">
      <c r="A13" s="5"/>
      <c r="B13" s="15" t="n">
        <v>2</v>
      </c>
      <c r="C13" s="13" t="s">
        <v>79</v>
      </c>
      <c r="D13" s="13"/>
      <c r="E13" s="13"/>
      <c r="F13" s="13"/>
      <c r="G13" s="13"/>
      <c r="H13" s="13"/>
      <c r="I13" s="13"/>
      <c r="J13" s="13"/>
      <c r="K13" s="15"/>
      <c r="L13" s="5"/>
      <c r="M13" s="15"/>
      <c r="N13" s="15" t="n">
        <v>400</v>
      </c>
      <c r="O13" s="15" t="n">
        <v>2</v>
      </c>
      <c r="P13" s="13" t="s">
        <v>103</v>
      </c>
      <c r="Q13" s="5"/>
      <c r="R13" s="15"/>
      <c r="S13" s="17"/>
      <c r="T13" s="17"/>
      <c r="U13" s="17"/>
      <c r="V13" s="17"/>
      <c r="W13" s="17"/>
      <c r="X13" s="17"/>
      <c r="Y13" s="8"/>
    </row>
    <row r="14" customFormat="false" ht="17.15" hidden="false" customHeight="false" outlineLevel="0" collapsed="false">
      <c r="A14" s="5"/>
      <c r="B14" s="15" t="n">
        <v>3</v>
      </c>
      <c r="C14" s="13" t="s">
        <v>81</v>
      </c>
      <c r="D14" s="13"/>
      <c r="E14" s="13"/>
      <c r="F14" s="13"/>
      <c r="G14" s="13"/>
      <c r="H14" s="13"/>
      <c r="I14" s="13"/>
      <c r="J14" s="13"/>
      <c r="K14" s="15"/>
      <c r="L14" s="5"/>
      <c r="M14" s="15"/>
      <c r="N14" s="15" t="n">
        <v>200</v>
      </c>
      <c r="O14" s="15" t="n">
        <v>3</v>
      </c>
      <c r="P14" s="13" t="s">
        <v>104</v>
      </c>
      <c r="Q14" s="5"/>
      <c r="R14" s="15"/>
      <c r="S14" s="17"/>
      <c r="T14" s="17"/>
      <c r="U14" s="17"/>
      <c r="V14" s="17"/>
      <c r="W14" s="17"/>
      <c r="X14" s="17"/>
      <c r="Y14" s="8"/>
    </row>
    <row r="15" customFormat="false" ht="17.15" hidden="false" customHeight="false" outlineLevel="0" collapsed="false">
      <c r="A15" s="5"/>
      <c r="B15" s="15" t="n">
        <v>4</v>
      </c>
      <c r="C15" s="13" t="s">
        <v>83</v>
      </c>
      <c r="D15" s="13"/>
      <c r="E15" s="13"/>
      <c r="F15" s="13"/>
      <c r="G15" s="13"/>
      <c r="H15" s="13"/>
      <c r="I15" s="13"/>
      <c r="J15" s="13"/>
      <c r="K15" s="15"/>
      <c r="L15" s="5"/>
      <c r="M15" s="15"/>
      <c r="N15" s="15" t="n">
        <v>100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</sheetData>
  <mergeCells count="56">
    <mergeCell ref="A1:A2"/>
    <mergeCell ref="B1:M1"/>
    <mergeCell ref="O1:Y1"/>
    <mergeCell ref="A3:A6"/>
    <mergeCell ref="D3:D6"/>
    <mergeCell ref="E3:E6"/>
    <mergeCell ref="F3:F6"/>
    <mergeCell ref="G3:G6"/>
    <mergeCell ref="H3:H6"/>
    <mergeCell ref="I3:I6"/>
    <mergeCell ref="J3:J6"/>
    <mergeCell ref="K3:K6"/>
    <mergeCell ref="N3:N6"/>
    <mergeCell ref="Q3:Q6"/>
    <mergeCell ref="R3:R6"/>
    <mergeCell ref="S3:S6"/>
    <mergeCell ref="T3:T6"/>
    <mergeCell ref="U3:U6"/>
    <mergeCell ref="V3:V6"/>
    <mergeCell ref="W3:W6"/>
    <mergeCell ref="Y3:Y6"/>
    <mergeCell ref="A7:A10"/>
    <mergeCell ref="D7:D10"/>
    <mergeCell ref="E7:E10"/>
    <mergeCell ref="F7:F10"/>
    <mergeCell ref="G7:G10"/>
    <mergeCell ref="H7:H10"/>
    <mergeCell ref="I7:I10"/>
    <mergeCell ref="J7:J10"/>
    <mergeCell ref="K7:K10"/>
    <mergeCell ref="N7:N10"/>
    <mergeCell ref="Q7:Q10"/>
    <mergeCell ref="R7:R10"/>
    <mergeCell ref="S7:S10"/>
    <mergeCell ref="T7:T10"/>
    <mergeCell ref="U7:U10"/>
    <mergeCell ref="V7:V10"/>
    <mergeCell ref="W7:W10"/>
    <mergeCell ref="Y7:Y10"/>
    <mergeCell ref="A11:A15"/>
    <mergeCell ref="D11:D15"/>
    <mergeCell ref="E11:E15"/>
    <mergeCell ref="F11:F15"/>
    <mergeCell ref="G11:G15"/>
    <mergeCell ref="H11:H15"/>
    <mergeCell ref="I11:I15"/>
    <mergeCell ref="J11:J15"/>
    <mergeCell ref="L11:L15"/>
    <mergeCell ref="Q11:Q14"/>
    <mergeCell ref="S11:S14"/>
    <mergeCell ref="T11:T14"/>
    <mergeCell ref="U11:U14"/>
    <mergeCell ref="V11:V14"/>
    <mergeCell ref="W11:W14"/>
    <mergeCell ref="X11:X14"/>
    <mergeCell ref="Y11:Y14"/>
  </mergeCells>
  <hyperlinks>
    <hyperlink ref="A3" r:id="rId1" display="MPU-6050"/>
    <hyperlink ref="A7" r:id="rId2" display="MPU-9250"/>
    <hyperlink ref="A11" r:id="rId3" display="BMI08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Jim Jiang</dc:creator>
  <dc:description/>
  <dc:language>zh-CN</dc:language>
  <cp:lastModifiedBy/>
  <dcterms:modified xsi:type="dcterms:W3CDTF">2023-04-07T10:04:54Z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