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Enrique Niebles\Documents\Universidad del Norte\Ingeniería Electrónica - Sistemas y Computación\7. Séptimo Semestre\Monitoria Estructuras Discretas\Material\Asistencia\"/>
    </mc:Choice>
  </mc:AlternateContent>
  <xr:revisionPtr revIDLastSave="0" documentId="13_ncr:1_{7E031723-64D0-44A3-89DD-67690DC677B9}" xr6:coauthVersionLast="46" xr6:coauthVersionMax="47" xr10:uidLastSave="{00000000-0000-0000-0000-000000000000}"/>
  <bookViews>
    <workbookView xWindow="1068" yWindow="-108" windowWidth="22080" windowHeight="13176" xr2:uid="{9F616065-CB98-49F1-BECD-2AD80A2EEE2C}"/>
  </bookViews>
  <sheets>
    <sheet name="Asistencia" sheetId="1" r:id="rId1"/>
    <sheet name="Descripción"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3" i="1" l="1"/>
  <c r="AD4" i="1"/>
  <c r="AD5" i="1"/>
  <c r="AD6" i="1"/>
  <c r="AD7" i="1"/>
  <c r="AD8" i="1"/>
  <c r="AD9" i="1"/>
  <c r="AD10" i="1"/>
  <c r="AD11" i="1"/>
  <c r="AD12" i="1"/>
  <c r="AD13" i="1"/>
  <c r="AD15" i="1"/>
  <c r="AD16" i="1"/>
  <c r="AD17" i="1"/>
  <c r="AD18" i="1"/>
  <c r="AD19" i="1"/>
  <c r="AD20" i="1"/>
  <c r="AD21" i="1"/>
  <c r="AD22" i="1"/>
  <c r="AD23" i="1"/>
  <c r="AD24" i="1"/>
  <c r="AD25" i="1"/>
  <c r="AD26" i="1"/>
  <c r="AD27" i="1"/>
  <c r="AD28" i="1"/>
  <c r="AD29" i="1"/>
  <c r="AD30" i="1"/>
  <c r="AD31" i="1"/>
  <c r="AD32" i="1"/>
  <c r="AD33" i="1"/>
  <c r="AD34" i="1"/>
  <c r="AD35" i="1"/>
  <c r="AD36" i="1" s="1"/>
  <c r="AD14" i="1"/>
</calcChain>
</file>

<file path=xl/sharedStrings.xml><?xml version="1.0" encoding="utf-8"?>
<sst xmlns="http://schemas.openxmlformats.org/spreadsheetml/2006/main" count="244" uniqueCount="134">
  <si>
    <t>Estudiante</t>
  </si>
  <si>
    <t>Código</t>
  </si>
  <si>
    <t>Alvaro Josue Cabrera Solano</t>
  </si>
  <si>
    <t xml:space="preserve">Andres Felipe Meza Caballero	</t>
  </si>
  <si>
    <t>Daniel Fernando Barrera Armendaris</t>
  </si>
  <si>
    <t>Danilo Jose Jimenez Rangel</t>
  </si>
  <si>
    <t>Dilan Jesus Triana Sanchez</t>
  </si>
  <si>
    <t>Dylan Samuel Cantillo Arrieta</t>
  </si>
  <si>
    <t>Enrique Jose Miranda Rebolledo</t>
  </si>
  <si>
    <t>Jonathan Enrique Arias Rua</t>
  </si>
  <si>
    <t>Juan Pablo Prada Mejia</t>
  </si>
  <si>
    <t>Leonardo Luis Herrera Palmera</t>
  </si>
  <si>
    <t>Leonardo Manuel Aguilera Romero</t>
  </si>
  <si>
    <t>Marcela Vanessa Hernandez Lopez</t>
  </si>
  <si>
    <t>Mariana Oquendo Hernandez</t>
  </si>
  <si>
    <t>Nicolas Bernal Bernal</t>
  </si>
  <si>
    <t>Sebastian Enrique Gonzalez Benitez</t>
  </si>
  <si>
    <t>Steven Eduardo Espinoza Mejia</t>
  </si>
  <si>
    <t>Sthephany Rojas Sabogal</t>
  </si>
  <si>
    <t xml:space="preserve">Yassary Karina Garcia Potes	</t>
  </si>
  <si>
    <t>lmaguilera</t>
  </si>
  <si>
    <t>vmhernandez</t>
  </si>
  <si>
    <t>oquendo</t>
  </si>
  <si>
    <t>nicolasbernal</t>
  </si>
  <si>
    <t>gonzalezes</t>
  </si>
  <si>
    <t>stevene</t>
  </si>
  <si>
    <t>sthephanyr</t>
  </si>
  <si>
    <t>potesy</t>
  </si>
  <si>
    <t>calvaroj</t>
  </si>
  <si>
    <t>amezaf</t>
  </si>
  <si>
    <t>armendarisd</t>
  </si>
  <si>
    <t>rangeljd</t>
  </si>
  <si>
    <t xml:space="preserve">tdilan	</t>
  </si>
  <si>
    <t>dilanc</t>
  </si>
  <si>
    <t>ejrebolledo</t>
  </si>
  <si>
    <t>ariasej</t>
  </si>
  <si>
    <t>juanpablop</t>
  </si>
  <si>
    <t>llherrera</t>
  </si>
  <si>
    <t>Usuario Uninorte</t>
  </si>
  <si>
    <t>X</t>
  </si>
  <si>
    <t>Fecha</t>
  </si>
  <si>
    <t>Descripción</t>
  </si>
  <si>
    <t>Grabación</t>
  </si>
  <si>
    <t>Asunto</t>
  </si>
  <si>
    <t>Funciones Generadoras pt. II</t>
  </si>
  <si>
    <t>Tutorial Manejo de Latex</t>
  </si>
  <si>
    <t>Solución Laboratorio 01</t>
  </si>
  <si>
    <t>En este espacio se presentó la solución al laboratorio realizado por los estudiantes en la mañana; contando con la aprobación del profesor. Así mismo, respondí algunas inquietudes relacionadas con VBA. Adicionalmente, se grabó la sesión y se publicó en Google classroom para los estudiantes que no pudieron asistir.</t>
  </si>
  <si>
    <t>https://drive.google.com/file/d/1oaNFI5KdMs111_s196I7LPRxHpE6MdTB/view?usp=sharing</t>
  </si>
  <si>
    <t>Introducción Relaciones de Recurrencia</t>
  </si>
  <si>
    <t>Relaciones de Recurrencia pt I.</t>
  </si>
  <si>
    <t>En esta monitoria se dio inicio al tema del parcial. Se comenzó desde cero y se resolvieron varios ejercicios. Así mismo, se plantearon otros ejercicios para que el estudiante vaya practicando. Aun así, serán resueltos en las sesiones siguientes antes del parcial. Además, se dio una introducción a python para corroborar los ejercicios desarrollados. Finalmente, se grabó la sesión y se publicó en Google classroom, junto con el documento trabajado, para los estudiantes que no pudieron asistir, a petición de estos.</t>
  </si>
  <si>
    <t>https://drive.google.com/file/d/1Mj_uRoFcOvpuu8FqqIRxWsXKLH8MmsHY/view?usp=sharing</t>
  </si>
  <si>
    <t>Monitoria pre-parcial I pt.1</t>
  </si>
  <si>
    <t>Se trabajaron nuevos ejercicios de Relaciones de Recurrencias. También, se enseñó un nuevo método para la solución de las mismas. Se sugirieron métodos de comprobación y se dejaron ejercicios para practicar.</t>
  </si>
  <si>
    <t>https://drive.google.com/file/d/143az5amZ0wpts7pJuw9SOqK1j0n9Ru0n/view?usp=sharing</t>
  </si>
  <si>
    <t>Monitoria pre-parcial I pt.2</t>
  </si>
  <si>
    <t xml:space="preserve">Se continuaron resolviendo ejercicios de relaciones de recurrencia y se resolvieron dudas para el parcial. Se recomendó resolver unos ejercicios propuestos para que practicaran. Así mismo, se recomendó utilizar python para que comprobaran lo que hallaban.	</t>
  </si>
  <si>
    <t>Solución Dudas</t>
  </si>
  <si>
    <t>Se resolvieron dudas de un estudiante acerca del parcial realizado ese mismo día.</t>
  </si>
  <si>
    <t>Taller Python</t>
  </si>
  <si>
    <t>No hubo asistencia</t>
  </si>
  <si>
    <t>Solución dudas - Primer parcial</t>
  </si>
  <si>
    <t>En esta sesión de 1h se resolvieron dudas de un tutando que no pudo hacer el parcial por cuestiones personales, y que tenía que hacer un diferido. Se llevó a cabo de manera personal, dado que fue el único que la solicitó.</t>
  </si>
  <si>
    <t>Funciones Generadoras</t>
  </si>
  <si>
    <t>Esta monitoria surgió como reposición a la de 2h del jueves, a petición de los estudiantes quienes querían asistir a otra charla. Se trabajó el tema de su proyecto computacional y se resolvieron varios ejercicios.</t>
  </si>
  <si>
    <t>Se continuó realizando más ejercicios de funciones generadoras ordinarias.</t>
  </si>
  <si>
    <t>Atención a tutando</t>
  </si>
  <si>
    <t>Esta sesión especial se realizó a petición de un tutando, que a pesar de repasar las monitorías y las clases grabadas, no le quedaban claros ciertos temas. Por tal motivo, se dedicó un espacio de 1h personalizado donde se le aclaraban las dudas que le surgieron durante el estudio.</t>
  </si>
  <si>
    <t>Solución Dudas Proyecto Computacional</t>
  </si>
  <si>
    <t>Se utilizó esta sesión para responder preguntas puntuales acerca de los ejercicios planteados en el proyecto computacional.</t>
  </si>
  <si>
    <t>No se grabó la reunión.</t>
  </si>
  <si>
    <t>https://drive.google.com/file/d/1oRS8XeuRTW8X99z4xtiLnnpl7zzOn3gk/view?usp=sharing</t>
  </si>
  <si>
    <t>https://drive.google.com/file/d/1_6fsZb7CnCtYHEX3zdx4DWnTV58pywZi/view?usp=sharing</t>
  </si>
  <si>
    <t>https://drive.google.com/file/d/1VZN45WNJOES7AwGim6eNCRLR0JE4aUNg/view?usp=sharing</t>
  </si>
  <si>
    <t>Felipe Andres De Lima Correa</t>
  </si>
  <si>
    <t>Angel Eduardo Rivera Castillo</t>
  </si>
  <si>
    <t>Sergio Andres Muñoz Pinillos</t>
  </si>
  <si>
    <t>Yony Yeseth Hoyos Meza</t>
  </si>
  <si>
    <t>Harry Miyer Cepeda Reales</t>
  </si>
  <si>
    <t>Funciones Generadoras pt. III</t>
  </si>
  <si>
    <t>Se continuó realizando más ejercicios de funciones generadoras ordinarias. Se dio énfasis en la solución de convolución con un n de partida distinto de 0.</t>
  </si>
  <si>
    <t>ariverae</t>
  </si>
  <si>
    <t>delimaf</t>
  </si>
  <si>
    <t>cepedah</t>
  </si>
  <si>
    <t>pinilloss</t>
  </si>
  <si>
    <t>yonyh</t>
  </si>
  <si>
    <t>https://drive.google.com/file/d/1eCp0I-5bnR_u6kOsO9EofJ2_vdrJYjSy/view?usp=sharing</t>
  </si>
  <si>
    <t>Camilo Andres Cespedes</t>
  </si>
  <si>
    <t>German David Vargas Ramos</t>
  </si>
  <si>
    <t xml:space="preserve">Solución dudas Proyecto Computacional pt.2 </t>
  </si>
  <si>
    <t>Se respondieron dudas que tenían los tutandos acerca de su proyecto computacional. No se realizó ningún nuevo ejercicio.</t>
  </si>
  <si>
    <t>cacespedes</t>
  </si>
  <si>
    <t>gdvargas</t>
  </si>
  <si>
    <t>https://drive.google.com/file/d/1W9mYsJYUd0cGce89pEiFiieglpbeCU_8/view?usp=sharing</t>
  </si>
  <si>
    <t>Análisis combinatorio pt.1</t>
  </si>
  <si>
    <t>Se introdujo el tema de análisis combinatorio, así como la solución de ejercicios utilizando funciones generadoras. Se enseñó un método para comprobar sus resultados utilizando Python.</t>
  </si>
  <si>
    <t>Miguel Angel Marsiglia Arroyo</t>
  </si>
  <si>
    <t>Isabella Andrea Cuesta Niebles</t>
  </si>
  <si>
    <t>Vanessa Fontalvo Reniz</t>
  </si>
  <si>
    <t>cuestai</t>
  </si>
  <si>
    <t>mamarsiglia</t>
  </si>
  <si>
    <t>vreniz</t>
  </si>
  <si>
    <t>Análisis combinatorio pt.2</t>
  </si>
  <si>
    <t>Se resolvieron preguntas puntuales acerca de la solución de ejercicios por análisis combinatorio.</t>
  </si>
  <si>
    <t>Introducción a MATLAB</t>
  </si>
  <si>
    <t>Se trabajó con matrices y gráficas. Se dio una breve introducción a este entorno de desarrollo.</t>
  </si>
  <si>
    <t>https://drive.google.com/file/d/1CClrMMmwj_kR_tJCbd6eFfZiRr5Qf0I7/view?usp=sharing</t>
  </si>
  <si>
    <t>Funciones recursivas 2D pt. 1</t>
  </si>
  <si>
    <t>Se explicó cómo trabajar con funciones recursivas en 2D. Se aclararon conceptos, se porgramó en Python y se recomendó realizar nuevamente los diseños en MATLAB. Así mismo, se dejó un ejercicio para que practicaran.</t>
  </si>
  <si>
    <t>https://drive.google.com/file/d/1mxm_8XblzECmnZt89HTQRVeJ58YJFx52/view?usp=sharing</t>
  </si>
  <si>
    <t>David Ernesto Solano Arcon</t>
  </si>
  <si>
    <t>Jesus Daniel Angulo Rivera</t>
  </si>
  <si>
    <t>angulojd</t>
  </si>
  <si>
    <t>solanoed</t>
  </si>
  <si>
    <t>Introducción bots de Telegram</t>
  </si>
  <si>
    <t>https://drive.google.com/file/d/1UPzFk9_TT8wvwhv5eFyCs7vqdPJLwMCt/view?usp=sharing</t>
  </si>
  <si>
    <t>Se explicó cómo crear en bots de Telegram. También, se enfocó en el envío de documentos, imágenes, y manejo de texto recibido por un usuario.</t>
  </si>
  <si>
    <t>Solución dudas bot</t>
  </si>
  <si>
    <t>Solución dudas bot + nuevas funciones/librerías</t>
  </si>
  <si>
    <t>Solución dudas y errores de Python.</t>
  </si>
  <si>
    <t>Se ayudó a un grupo a resolver los errores de ejecución de su programa y se brindó una guía para resolver el primer punto del bot.</t>
  </si>
  <si>
    <t xml:space="preserve">Se continuaron resolviendo dudas relacionadas con el desarrollo del bot y las posibles librerías que podían implementar en sus soluciones, así como funciones que podían serles útiles, tanto para graficar como para simplificar ecuaciones. </t>
  </si>
  <si>
    <t>Sebastian Manuel Guzman Hernandez</t>
  </si>
  <si>
    <t>guzmanms</t>
  </si>
  <si>
    <t>https://drive.google.com/file/d/17Mt9zQxOuy7ILGTVu0urTp62OWK6rQ8-/view?usp=sharing</t>
  </si>
  <si>
    <t>Se habilitó un espacio para que resolver dudas del proyecto computacional y del bot. Así mismo, se hizo un repaso para que pudiesen familiarizarse más con lo realizado en la monitoria anterior. También, se presentaron algunas librerías que pueden implementar para graficar los grafos y evaluar funciones.</t>
  </si>
  <si>
    <t>Freddy David Guete Maldonado</t>
  </si>
  <si>
    <t>fguete</t>
  </si>
  <si>
    <t>Total Asistencias</t>
  </si>
  <si>
    <t>Sin asistencias</t>
  </si>
  <si>
    <t>Recuento</t>
  </si>
  <si>
    <t>Luis Felipe Evilla Rodriguez</t>
  </si>
  <si>
    <t>lfevilla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</si>
</sst>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theme="1"/>
      <name val="Calibri"/>
      <family val="2"/>
      <scheme val="minor"/>
    </font>
    <font>
      <b/>
      <sz val="14"/>
      <color theme="1"/>
      <name val="Calibri"/>
      <family val="2"/>
      <scheme val="minor"/>
    </font>
    <font>
      <sz val="12"/>
      <color rgb="FF000000"/>
      <name val="Calibri Light"/>
      <family val="2"/>
      <scheme val="major"/>
    </font>
    <font>
      <sz val="12"/>
      <color theme="1"/>
      <name val="Calibri Light"/>
      <family val="2"/>
      <scheme val="major"/>
    </font>
    <font>
      <sz val="10"/>
      <color theme="1"/>
      <name val="Calibri"/>
      <family val="2"/>
      <scheme val="minor"/>
    </font>
    <font>
      <b/>
      <sz val="12"/>
      <color rgb="FF000000"/>
      <name val="Calibri"/>
      <family val="2"/>
      <scheme val="minor"/>
    </font>
    <font>
      <b/>
      <sz val="12"/>
      <color rgb="FFFF0000"/>
      <name val="Calibri"/>
      <family val="2"/>
      <scheme val="minor"/>
    </font>
    <font>
      <sz val="12"/>
      <color rgb="FFFF0000"/>
      <name val="Calibri"/>
      <family val="2"/>
      <scheme val="minor"/>
    </font>
    <font>
      <b/>
      <sz val="12"/>
      <color theme="1"/>
      <name val="Calibri"/>
      <family val="2"/>
      <scheme val="minor"/>
    </font>
    <font>
      <u/>
      <sz val="12"/>
      <color theme="10"/>
      <name val="Calibri"/>
      <family val="2"/>
      <scheme val="minor"/>
    </font>
    <font>
      <sz val="12"/>
      <color rgb="FF000000"/>
      <name val="Calibri"/>
      <family val="2"/>
      <scheme val="minor"/>
    </font>
    <font>
      <sz val="10"/>
      <color rgb="FF444444"/>
      <name val="Calibri"/>
      <family val="2"/>
      <scheme val="minor"/>
    </font>
    <font>
      <u/>
      <sz val="10"/>
      <color theme="10"/>
      <name val="Calibri"/>
      <family val="2"/>
      <scheme val="minor"/>
    </font>
    <font>
      <sz val="10"/>
      <color rgb="FFFF0000"/>
      <name val="Calibri"/>
      <family val="2"/>
      <scheme val="minor"/>
    </font>
    <font>
      <sz val="8"/>
      <name val="Calibri"/>
      <family val="2"/>
      <scheme val="minor"/>
    </font>
    <font>
      <b/>
      <sz val="16"/>
      <color theme="1"/>
      <name val="Calibri"/>
      <family val="2"/>
      <scheme val="minor"/>
    </font>
  </fonts>
  <fills count="3">
    <fill>
      <patternFill patternType="none"/>
    </fill>
    <fill>
      <patternFill patternType="gray125"/>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9" fillId="0" borderId="0" applyNumberFormat="0" applyFill="0" applyBorder="0" applyAlignment="0" applyProtection="0"/>
  </cellStyleXfs>
  <cellXfs count="26">
    <xf numFmtId="0" fontId="0" fillId="0" borderId="0" xfId="0"/>
    <xf numFmtId="0" fontId="0" fillId="0" borderId="0" xfId="0" applyAlignment="1">
      <alignment horizontal="center" vertical="center"/>
    </xf>
    <xf numFmtId="0" fontId="0" fillId="0" borderId="0" xfId="0" applyAlignment="1">
      <alignment horizontal="left" vertical="center"/>
    </xf>
    <xf numFmtId="0" fontId="0" fillId="0" borderId="1" xfId="0" applyBorder="1"/>
    <xf numFmtId="0" fontId="1" fillId="0" borderId="1" xfId="0" applyFont="1" applyBorder="1" applyAlignment="1">
      <alignment horizontal="center" vertical="center"/>
    </xf>
    <xf numFmtId="0" fontId="4" fillId="0" borderId="1" xfId="0" applyFont="1" applyBorder="1" applyAlignment="1">
      <alignment horizontal="center" vertical="center"/>
    </xf>
    <xf numFmtId="0" fontId="2" fillId="0" borderId="1" xfId="0" applyFont="1" applyFill="1" applyBorder="1" applyAlignment="1">
      <alignment horizontal="left" vertical="center"/>
    </xf>
    <xf numFmtId="0" fontId="3" fillId="0" borderId="1" xfId="0" applyFont="1" applyFill="1" applyBorder="1" applyAlignment="1">
      <alignment horizontal="left" vertical="center" wrapText="1"/>
    </xf>
    <xf numFmtId="0" fontId="3" fillId="0" borderId="1" xfId="0" applyFont="1" applyFill="1" applyBorder="1" applyAlignment="1">
      <alignment horizontal="left" vertical="center"/>
    </xf>
    <xf numFmtId="14" fontId="5" fillId="0" borderId="1" xfId="0" applyNumberFormat="1" applyFont="1" applyFill="1" applyBorder="1" applyAlignment="1">
      <alignment horizontal="center" vertical="center" wrapText="1"/>
    </xf>
    <xf numFmtId="0" fontId="0" fillId="0" borderId="1" xfId="0" applyBorder="1" applyAlignment="1">
      <alignment horizontal="center" vertical="center"/>
    </xf>
    <xf numFmtId="14" fontId="6" fillId="0" borderId="1" xfId="0" applyNumberFormat="1" applyFont="1" applyFill="1" applyBorder="1" applyAlignment="1">
      <alignment horizontal="center" vertical="center" wrapText="1"/>
    </xf>
    <xf numFmtId="0" fontId="0" fillId="0" borderId="0" xfId="0" applyAlignment="1">
      <alignment horizontal="center" vertical="center" wrapText="1"/>
    </xf>
    <xf numFmtId="0" fontId="8" fillId="0" borderId="1" xfId="0" applyFont="1" applyBorder="1" applyAlignment="1">
      <alignment horizontal="center" vertical="center" wrapText="1"/>
    </xf>
    <xf numFmtId="14" fontId="7" fillId="0" borderId="2" xfId="0" applyNumberFormat="1" applyFont="1" applyFill="1" applyBorder="1" applyAlignment="1">
      <alignment horizontal="center" vertical="center" wrapText="1"/>
    </xf>
    <xf numFmtId="14" fontId="10" fillId="0" borderId="2" xfId="0" applyNumberFormat="1" applyFont="1" applyFill="1" applyBorder="1" applyAlignment="1">
      <alignment horizontal="center" vertical="center" wrapText="1"/>
    </xf>
    <xf numFmtId="0" fontId="8" fillId="0" borderId="3" xfId="0" applyFont="1" applyBorder="1" applyAlignment="1">
      <alignment horizontal="center" vertical="center" wrapText="1"/>
    </xf>
    <xf numFmtId="0" fontId="11" fillId="0" borderId="1" xfId="0" applyFont="1" applyFill="1" applyBorder="1" applyAlignment="1">
      <alignment horizontal="left" vertical="center" wrapText="1"/>
    </xf>
    <xf numFmtId="0" fontId="11"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12" fillId="0" borderId="1" xfId="1" applyFont="1" applyFill="1" applyBorder="1" applyAlignment="1">
      <alignment horizontal="center" vertical="center" wrapText="1"/>
    </xf>
    <xf numFmtId="0" fontId="13" fillId="0" borderId="1" xfId="0" applyFont="1" applyFill="1" applyBorder="1" applyAlignment="1">
      <alignment horizontal="left" vertical="center" wrapText="1"/>
    </xf>
    <xf numFmtId="0" fontId="6" fillId="0" borderId="0" xfId="0" applyFont="1" applyAlignment="1">
      <alignment horizontal="center" vertical="center"/>
    </xf>
    <xf numFmtId="0" fontId="1" fillId="0" borderId="1" xfId="0" applyFont="1" applyBorder="1" applyAlignment="1">
      <alignment horizontal="center" vertical="center" wrapText="1"/>
    </xf>
    <xf numFmtId="0" fontId="8" fillId="0" borderId="1" xfId="0" applyFont="1" applyBorder="1" applyAlignment="1">
      <alignment horizontal="center" vertical="center"/>
    </xf>
    <xf numFmtId="0" fontId="15" fillId="2" borderId="1" xfId="0" applyFont="1" applyFill="1" applyBorder="1" applyAlignment="1">
      <alignment horizontal="center" vertic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drive.google.com/file/d/1W9mYsJYUd0cGce89pEiFiieglpbeCU_8/view?usp=sharing" TargetMode="External"/><Relationship Id="rId3" Type="http://schemas.openxmlformats.org/officeDocument/2006/relationships/hyperlink" Target="https://drive.google.com/file/d/143az5amZ0wpts7pJuw9SOqK1j0n9Ru0n/view?usp=sharing" TargetMode="External"/><Relationship Id="rId7" Type="http://schemas.openxmlformats.org/officeDocument/2006/relationships/hyperlink" Target="https://drive.google.com/file/d/1eCp0I-5bnR_u6kOsO9EofJ2_vdrJYjSy/view?usp=sharing" TargetMode="External"/><Relationship Id="rId2" Type="http://schemas.openxmlformats.org/officeDocument/2006/relationships/hyperlink" Target="https://drive.google.com/file/d/1Mj_uRoFcOvpuu8FqqIRxWsXKLH8MmsHY/view?usp=sharing" TargetMode="External"/><Relationship Id="rId1" Type="http://schemas.openxmlformats.org/officeDocument/2006/relationships/hyperlink" Target="https://drive.google.com/file/d/1oaNFI5KdMs111_s196I7LPRxHpE6MdTB/view?usp=sharing" TargetMode="External"/><Relationship Id="rId6" Type="http://schemas.openxmlformats.org/officeDocument/2006/relationships/hyperlink" Target="https://drive.google.com/file/d/1VZN45WNJOES7AwGim6eNCRLR0JE4aUNg/view?usp=sharing" TargetMode="External"/><Relationship Id="rId11" Type="http://schemas.openxmlformats.org/officeDocument/2006/relationships/printerSettings" Target="../printerSettings/printerSettings2.bin"/><Relationship Id="rId5" Type="http://schemas.openxmlformats.org/officeDocument/2006/relationships/hyperlink" Target="https://drive.google.com/file/d/1_6fsZb7CnCtYHEX3zdx4DWnTV58pywZi/view?usp=sharing" TargetMode="External"/><Relationship Id="rId10" Type="http://schemas.openxmlformats.org/officeDocument/2006/relationships/hyperlink" Target="https://drive.google.com/file/d/17Mt9zQxOuy7ILGTVu0urTp62OWK6rQ8-/view?usp=sharing" TargetMode="External"/><Relationship Id="rId4" Type="http://schemas.openxmlformats.org/officeDocument/2006/relationships/hyperlink" Target="https://drive.google.com/file/d/1oRS8XeuRTW8X99z4xtiLnnpl7zzOn3gk/view?usp=sharing" TargetMode="External"/><Relationship Id="rId9" Type="http://schemas.openxmlformats.org/officeDocument/2006/relationships/hyperlink" Target="https://drive.google.com/file/d/1CClrMMmwj_kR_tJCbd6eFfZiRr5Qf0I7/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5D081-BD4A-44D4-A2DC-90E7E1D86DF5}">
  <dimension ref="B1:BB36"/>
  <sheetViews>
    <sheetView tabSelected="1" topLeftCell="P22" zoomScaleNormal="100" workbookViewId="0">
      <selection activeCell="AC39" sqref="AC39"/>
    </sheetView>
  </sheetViews>
  <sheetFormatPr baseColWidth="10" defaultRowHeight="15.6" x14ac:dyDescent="0.3"/>
  <cols>
    <col min="1" max="1" width="2" customWidth="1"/>
    <col min="2" max="2" width="4.09765625" customWidth="1"/>
    <col min="3" max="3" width="35.19921875" style="2" customWidth="1"/>
    <col min="4" max="5" width="14.09765625" style="1" customWidth="1"/>
    <col min="6" max="6" width="12.796875" style="1" customWidth="1"/>
    <col min="7" max="7" width="11.19921875" style="1" customWidth="1"/>
    <col min="8" max="8" width="13.796875" style="1" customWidth="1"/>
    <col min="9" max="12" width="11.19921875" style="1" customWidth="1"/>
    <col min="13" max="13" width="14.09765625" style="1" customWidth="1"/>
    <col min="14" max="14" width="11.19921875" style="1" customWidth="1"/>
    <col min="15" max="15" width="13.796875" style="1" customWidth="1"/>
    <col min="16" max="25" width="11.19921875" style="1" customWidth="1"/>
    <col min="26" max="29" width="11.19921875" style="1"/>
    <col min="30" max="30" width="13.69921875" style="1" customWidth="1"/>
    <col min="31" max="54" width="11.19921875" style="1"/>
  </cols>
  <sheetData>
    <row r="1" spans="2:30" x14ac:dyDescent="0.3">
      <c r="F1" s="22" t="s">
        <v>130</v>
      </c>
      <c r="H1" s="22" t="s">
        <v>130</v>
      </c>
      <c r="M1" s="22" t="s">
        <v>130</v>
      </c>
      <c r="O1" s="22" t="s">
        <v>130</v>
      </c>
    </row>
    <row r="2" spans="2:30" ht="36" x14ac:dyDescent="0.3">
      <c r="B2" s="3"/>
      <c r="C2" s="4" t="s">
        <v>0</v>
      </c>
      <c r="D2" s="4" t="s">
        <v>1</v>
      </c>
      <c r="E2" s="23" t="s">
        <v>38</v>
      </c>
      <c r="F2" s="11">
        <v>44238</v>
      </c>
      <c r="G2" s="9">
        <v>44239</v>
      </c>
      <c r="H2" s="11">
        <v>44245</v>
      </c>
      <c r="I2" s="9">
        <v>44246</v>
      </c>
      <c r="J2" s="9">
        <v>44253</v>
      </c>
      <c r="K2" s="9">
        <v>44254</v>
      </c>
      <c r="L2" s="9">
        <v>44260</v>
      </c>
      <c r="M2" s="11">
        <v>44261</v>
      </c>
      <c r="N2" s="9">
        <v>44266</v>
      </c>
      <c r="O2" s="11">
        <v>44267</v>
      </c>
      <c r="P2" s="9">
        <v>44269</v>
      </c>
      <c r="Q2" s="9">
        <v>44274</v>
      </c>
      <c r="R2" s="9">
        <v>44275</v>
      </c>
      <c r="S2" s="9">
        <v>44276</v>
      </c>
      <c r="T2" s="9">
        <v>44281</v>
      </c>
      <c r="U2" s="9">
        <v>44282</v>
      </c>
      <c r="V2" s="9">
        <v>44295</v>
      </c>
      <c r="W2" s="9">
        <v>44302</v>
      </c>
      <c r="X2" s="9">
        <v>44309</v>
      </c>
      <c r="Y2" s="9">
        <v>44310</v>
      </c>
      <c r="Z2" s="9">
        <v>44323</v>
      </c>
      <c r="AA2" s="9">
        <v>44330</v>
      </c>
      <c r="AB2" s="9">
        <v>44337</v>
      </c>
      <c r="AC2" s="9">
        <v>44338</v>
      </c>
      <c r="AD2" s="9" t="s">
        <v>129</v>
      </c>
    </row>
    <row r="3" spans="2:30" x14ac:dyDescent="0.3">
      <c r="B3" s="5">
        <v>1</v>
      </c>
      <c r="C3" s="6" t="s">
        <v>2</v>
      </c>
      <c r="D3" s="6">
        <v>200136071</v>
      </c>
      <c r="E3" s="7" t="s">
        <v>28</v>
      </c>
      <c r="F3" s="10"/>
      <c r="G3" s="10"/>
      <c r="H3" s="10"/>
      <c r="I3" s="10"/>
      <c r="J3" s="10"/>
      <c r="K3" s="10" t="s">
        <v>39</v>
      </c>
      <c r="L3" s="10"/>
      <c r="M3" s="10"/>
      <c r="N3" s="10"/>
      <c r="O3" s="10"/>
      <c r="P3" s="10"/>
      <c r="Q3" s="10" t="s">
        <v>39</v>
      </c>
      <c r="R3" s="10" t="s">
        <v>39</v>
      </c>
      <c r="S3" s="10"/>
      <c r="T3" s="10" t="s">
        <v>39</v>
      </c>
      <c r="U3" s="10" t="s">
        <v>39</v>
      </c>
      <c r="V3" s="10" t="s">
        <v>39</v>
      </c>
      <c r="W3" s="10" t="s">
        <v>39</v>
      </c>
      <c r="X3" s="10" t="s">
        <v>39</v>
      </c>
      <c r="Y3" s="10" t="s">
        <v>39</v>
      </c>
      <c r="Z3" s="10" t="s">
        <v>39</v>
      </c>
      <c r="AA3" s="10"/>
      <c r="AB3" s="10" t="s">
        <v>39</v>
      </c>
      <c r="AC3" s="10"/>
      <c r="AD3" s="10">
        <f t="shared" ref="AD3:AD13" si="0">COUNTIF(F3:AC3,"X")</f>
        <v>11</v>
      </c>
    </row>
    <row r="4" spans="2:30" x14ac:dyDescent="0.3">
      <c r="B4" s="5">
        <v>2</v>
      </c>
      <c r="C4" s="8" t="s">
        <v>3</v>
      </c>
      <c r="D4" s="7">
        <v>200115774</v>
      </c>
      <c r="E4" s="7" t="s">
        <v>29</v>
      </c>
      <c r="F4" s="10"/>
      <c r="G4" s="10"/>
      <c r="H4" s="10"/>
      <c r="I4" s="10"/>
      <c r="J4" s="10" t="s">
        <v>39</v>
      </c>
      <c r="K4" s="10"/>
      <c r="L4" s="10"/>
      <c r="M4" s="10"/>
      <c r="N4" s="10"/>
      <c r="O4" s="10"/>
      <c r="P4" s="10"/>
      <c r="Q4" s="10"/>
      <c r="R4" s="10"/>
      <c r="S4" s="10"/>
      <c r="T4" s="10"/>
      <c r="U4" s="10"/>
      <c r="V4" s="10"/>
      <c r="W4" s="10"/>
      <c r="X4" s="10"/>
      <c r="Y4" s="10"/>
      <c r="Z4" s="10"/>
      <c r="AA4" s="10"/>
      <c r="AB4" s="10"/>
      <c r="AC4" s="10"/>
      <c r="AD4" s="10">
        <f t="shared" si="0"/>
        <v>1</v>
      </c>
    </row>
    <row r="5" spans="2:30" x14ac:dyDescent="0.3">
      <c r="B5" s="5">
        <v>3</v>
      </c>
      <c r="C5" s="8" t="s">
        <v>76</v>
      </c>
      <c r="D5" s="7">
        <v>200134930</v>
      </c>
      <c r="E5" s="7" t="s">
        <v>82</v>
      </c>
      <c r="F5" s="10"/>
      <c r="G5" s="10"/>
      <c r="H5" s="10"/>
      <c r="I5" s="10"/>
      <c r="J5" s="10"/>
      <c r="K5" s="10"/>
      <c r="L5" s="10"/>
      <c r="M5" s="10"/>
      <c r="N5" s="10"/>
      <c r="O5" s="10"/>
      <c r="P5" s="10"/>
      <c r="Q5" s="10"/>
      <c r="R5" s="10"/>
      <c r="S5" s="10"/>
      <c r="T5" s="10" t="s">
        <v>39</v>
      </c>
      <c r="U5" s="10"/>
      <c r="V5" s="10"/>
      <c r="W5" s="10"/>
      <c r="X5" s="10"/>
      <c r="Y5" s="10"/>
      <c r="Z5" s="10"/>
      <c r="AA5" s="10"/>
      <c r="AB5" s="10"/>
      <c r="AC5" s="10"/>
      <c r="AD5" s="10">
        <f t="shared" si="0"/>
        <v>1</v>
      </c>
    </row>
    <row r="6" spans="2:30" x14ac:dyDescent="0.3">
      <c r="B6" s="5">
        <v>4</v>
      </c>
      <c r="C6" s="8" t="s">
        <v>88</v>
      </c>
      <c r="D6" s="7">
        <v>200137946</v>
      </c>
      <c r="E6" s="7" t="s">
        <v>92</v>
      </c>
      <c r="F6" s="10"/>
      <c r="G6" s="10"/>
      <c r="H6" s="10"/>
      <c r="I6" s="10"/>
      <c r="J6" s="10"/>
      <c r="K6" s="10"/>
      <c r="L6" s="10"/>
      <c r="M6" s="10"/>
      <c r="N6" s="10"/>
      <c r="O6" s="10"/>
      <c r="P6" s="10"/>
      <c r="Q6" s="10"/>
      <c r="R6" s="10"/>
      <c r="S6" s="10"/>
      <c r="T6" s="10"/>
      <c r="U6" s="10" t="s">
        <v>39</v>
      </c>
      <c r="V6" s="10"/>
      <c r="W6" s="10"/>
      <c r="X6" s="10"/>
      <c r="Y6" s="10"/>
      <c r="Z6" s="10"/>
      <c r="AA6" s="10"/>
      <c r="AB6" s="10"/>
      <c r="AC6" s="10"/>
      <c r="AD6" s="10">
        <f t="shared" si="0"/>
        <v>1</v>
      </c>
    </row>
    <row r="7" spans="2:30" x14ac:dyDescent="0.3">
      <c r="B7" s="5">
        <v>5</v>
      </c>
      <c r="C7" s="7" t="s">
        <v>4</v>
      </c>
      <c r="D7" s="6">
        <v>200128455</v>
      </c>
      <c r="E7" s="7" t="s">
        <v>30</v>
      </c>
      <c r="F7" s="10"/>
      <c r="G7" s="10" t="s">
        <v>39</v>
      </c>
      <c r="H7" s="10"/>
      <c r="I7" s="10"/>
      <c r="J7" s="10"/>
      <c r="K7" s="10"/>
      <c r="L7" s="10"/>
      <c r="M7" s="10"/>
      <c r="N7" s="10"/>
      <c r="O7" s="10"/>
      <c r="P7" s="10"/>
      <c r="Q7" s="10"/>
      <c r="R7" s="10" t="s">
        <v>39</v>
      </c>
      <c r="S7" s="10"/>
      <c r="T7" s="10" t="s">
        <v>39</v>
      </c>
      <c r="U7" s="10"/>
      <c r="V7" s="10" t="s">
        <v>39</v>
      </c>
      <c r="W7" s="10" t="s">
        <v>39</v>
      </c>
      <c r="X7" s="10"/>
      <c r="Y7" s="10"/>
      <c r="Z7" s="10"/>
      <c r="AA7" s="10"/>
      <c r="AB7" s="10"/>
      <c r="AC7" s="10"/>
      <c r="AD7" s="10">
        <f t="shared" si="0"/>
        <v>5</v>
      </c>
    </row>
    <row r="8" spans="2:30" x14ac:dyDescent="0.3">
      <c r="B8" s="5">
        <v>6</v>
      </c>
      <c r="C8" s="7" t="s">
        <v>5</v>
      </c>
      <c r="D8" s="7">
        <v>200123360</v>
      </c>
      <c r="E8" s="7" t="s">
        <v>31</v>
      </c>
      <c r="F8" s="10"/>
      <c r="G8" s="10"/>
      <c r="H8" s="10"/>
      <c r="I8" s="10"/>
      <c r="J8" s="10"/>
      <c r="K8" s="10"/>
      <c r="L8" s="10"/>
      <c r="M8" s="10"/>
      <c r="N8" s="10"/>
      <c r="O8" s="10"/>
      <c r="P8" s="10" t="s">
        <v>39</v>
      </c>
      <c r="Q8" s="10"/>
      <c r="R8" s="10" t="s">
        <v>39</v>
      </c>
      <c r="S8" s="10"/>
      <c r="T8" s="10" t="s">
        <v>39</v>
      </c>
      <c r="U8" s="10"/>
      <c r="V8" s="10"/>
      <c r="W8" s="10"/>
      <c r="X8" s="10"/>
      <c r="Y8" s="10"/>
      <c r="Z8" s="10"/>
      <c r="AA8" s="10"/>
      <c r="AB8" s="10"/>
      <c r="AC8" s="10"/>
      <c r="AD8" s="10">
        <f t="shared" si="0"/>
        <v>3</v>
      </c>
    </row>
    <row r="9" spans="2:30" x14ac:dyDescent="0.3">
      <c r="B9" s="5">
        <v>7</v>
      </c>
      <c r="C9" s="7" t="s">
        <v>111</v>
      </c>
      <c r="D9" s="7">
        <v>200118943</v>
      </c>
      <c r="E9" s="7" t="s">
        <v>114</v>
      </c>
      <c r="F9" s="10"/>
      <c r="G9" s="10"/>
      <c r="H9" s="10"/>
      <c r="I9" s="10"/>
      <c r="J9" s="10"/>
      <c r="K9" s="10"/>
      <c r="L9" s="10"/>
      <c r="M9" s="10"/>
      <c r="N9" s="10"/>
      <c r="O9" s="10"/>
      <c r="P9" s="10"/>
      <c r="Q9" s="10"/>
      <c r="R9" s="10"/>
      <c r="S9" s="10"/>
      <c r="T9" s="10"/>
      <c r="U9" s="10"/>
      <c r="V9" s="10"/>
      <c r="W9" s="10"/>
      <c r="X9" s="10"/>
      <c r="Y9" s="10"/>
      <c r="Z9" s="10" t="s">
        <v>39</v>
      </c>
      <c r="AA9" s="10"/>
      <c r="AB9" s="10"/>
      <c r="AC9" s="10"/>
      <c r="AD9" s="10">
        <f t="shared" si="0"/>
        <v>1</v>
      </c>
    </row>
    <row r="10" spans="2:30" x14ac:dyDescent="0.3">
      <c r="B10" s="5">
        <v>8</v>
      </c>
      <c r="C10" s="7" t="s">
        <v>6</v>
      </c>
      <c r="D10" s="6">
        <v>200138598</v>
      </c>
      <c r="E10" s="8" t="s">
        <v>32</v>
      </c>
      <c r="F10" s="10"/>
      <c r="G10" s="10"/>
      <c r="H10" s="10"/>
      <c r="I10" s="10" t="s">
        <v>39</v>
      </c>
      <c r="J10" s="10"/>
      <c r="K10" s="10" t="s">
        <v>39</v>
      </c>
      <c r="L10" s="10" t="s">
        <v>39</v>
      </c>
      <c r="M10" s="10"/>
      <c r="N10" s="10"/>
      <c r="O10" s="10"/>
      <c r="P10" s="10"/>
      <c r="Q10" s="10"/>
      <c r="R10" s="10"/>
      <c r="S10" s="10"/>
      <c r="T10" s="10" t="s">
        <v>39</v>
      </c>
      <c r="U10" s="10"/>
      <c r="V10" s="10" t="s">
        <v>39</v>
      </c>
      <c r="W10" s="10"/>
      <c r="X10" s="10" t="s">
        <v>39</v>
      </c>
      <c r="Y10" s="10"/>
      <c r="Z10" s="10" t="s">
        <v>39</v>
      </c>
      <c r="AA10" s="10"/>
      <c r="AB10" s="10" t="s">
        <v>39</v>
      </c>
      <c r="AC10" s="10"/>
      <c r="AD10" s="10">
        <f t="shared" si="0"/>
        <v>8</v>
      </c>
    </row>
    <row r="11" spans="2:30" x14ac:dyDescent="0.3">
      <c r="B11" s="5">
        <v>9</v>
      </c>
      <c r="C11" s="7" t="s">
        <v>7</v>
      </c>
      <c r="D11" s="7">
        <v>200085471</v>
      </c>
      <c r="E11" s="7" t="s">
        <v>33</v>
      </c>
      <c r="F11" s="10"/>
      <c r="G11" s="10"/>
      <c r="H11" s="10"/>
      <c r="I11" s="10"/>
      <c r="J11" s="10"/>
      <c r="K11" s="10" t="s">
        <v>39</v>
      </c>
      <c r="L11" s="10"/>
      <c r="M11" s="10"/>
      <c r="N11" s="10"/>
      <c r="O11" s="10"/>
      <c r="P11" s="10"/>
      <c r="Q11" s="10"/>
      <c r="R11" s="10" t="s">
        <v>39</v>
      </c>
      <c r="S11" s="10"/>
      <c r="T11" s="10"/>
      <c r="U11" s="10"/>
      <c r="V11" s="10" t="s">
        <v>39</v>
      </c>
      <c r="W11" s="10" t="s">
        <v>39</v>
      </c>
      <c r="X11" s="10"/>
      <c r="Y11" s="10"/>
      <c r="Z11" s="10"/>
      <c r="AA11" s="10"/>
      <c r="AB11" s="10" t="s">
        <v>39</v>
      </c>
      <c r="AC11" s="10"/>
      <c r="AD11" s="10">
        <f t="shared" si="0"/>
        <v>5</v>
      </c>
    </row>
    <row r="12" spans="2:30" x14ac:dyDescent="0.3">
      <c r="B12" s="5">
        <v>10</v>
      </c>
      <c r="C12" s="7" t="s">
        <v>8</v>
      </c>
      <c r="D12" s="6">
        <v>200137313</v>
      </c>
      <c r="E12" s="7" t="s">
        <v>34</v>
      </c>
      <c r="F12" s="10"/>
      <c r="G12" s="10" t="s">
        <v>39</v>
      </c>
      <c r="H12" s="10"/>
      <c r="I12" s="10"/>
      <c r="J12" s="10"/>
      <c r="K12" s="10"/>
      <c r="L12" s="10"/>
      <c r="M12" s="10"/>
      <c r="N12" s="10"/>
      <c r="O12" s="10"/>
      <c r="P12" s="10"/>
      <c r="Q12" s="10" t="s">
        <v>39</v>
      </c>
      <c r="R12" s="10"/>
      <c r="S12" s="10"/>
      <c r="T12" s="10"/>
      <c r="U12" s="10" t="s">
        <v>39</v>
      </c>
      <c r="V12" s="10"/>
      <c r="W12" s="10"/>
      <c r="X12" s="10" t="s">
        <v>39</v>
      </c>
      <c r="Y12" s="10" t="s">
        <v>39</v>
      </c>
      <c r="Z12" s="10" t="s">
        <v>39</v>
      </c>
      <c r="AA12" s="10"/>
      <c r="AB12" s="10" t="s">
        <v>39</v>
      </c>
      <c r="AC12" s="10"/>
      <c r="AD12" s="10">
        <f t="shared" si="0"/>
        <v>7</v>
      </c>
    </row>
    <row r="13" spans="2:30" x14ac:dyDescent="0.3">
      <c r="B13" s="5">
        <v>11</v>
      </c>
      <c r="C13" s="7" t="s">
        <v>75</v>
      </c>
      <c r="D13" s="6">
        <v>200139040</v>
      </c>
      <c r="E13" s="7" t="s">
        <v>83</v>
      </c>
      <c r="F13" s="10"/>
      <c r="G13" s="10"/>
      <c r="H13" s="10"/>
      <c r="I13" s="10"/>
      <c r="J13" s="10"/>
      <c r="K13" s="10"/>
      <c r="L13" s="10"/>
      <c r="M13" s="10"/>
      <c r="N13" s="10"/>
      <c r="O13" s="10"/>
      <c r="P13" s="10"/>
      <c r="Q13" s="10"/>
      <c r="R13" s="10"/>
      <c r="S13" s="10"/>
      <c r="T13" s="10" t="s">
        <v>39</v>
      </c>
      <c r="U13" s="10"/>
      <c r="V13" s="10"/>
      <c r="W13" s="10"/>
      <c r="X13" s="10"/>
      <c r="Y13" s="10"/>
      <c r="Z13" s="10"/>
      <c r="AA13" s="10"/>
      <c r="AB13" s="10"/>
      <c r="AC13" s="10"/>
      <c r="AD13" s="10">
        <f t="shared" si="0"/>
        <v>1</v>
      </c>
    </row>
    <row r="14" spans="2:30" x14ac:dyDescent="0.3">
      <c r="B14" s="5">
        <v>12</v>
      </c>
      <c r="C14" s="7" t="s">
        <v>127</v>
      </c>
      <c r="D14" s="6">
        <v>200137150</v>
      </c>
      <c r="E14" s="7" t="s">
        <v>128</v>
      </c>
      <c r="F14" s="10"/>
      <c r="G14" s="10"/>
      <c r="H14" s="10"/>
      <c r="I14" s="10"/>
      <c r="J14" s="10"/>
      <c r="K14" s="10"/>
      <c r="L14" s="10"/>
      <c r="M14" s="10"/>
      <c r="N14" s="10"/>
      <c r="O14" s="10"/>
      <c r="P14" s="10"/>
      <c r="Q14" s="10"/>
      <c r="R14" s="10"/>
      <c r="S14" s="10"/>
      <c r="T14" s="10"/>
      <c r="U14" s="10"/>
      <c r="V14" s="10"/>
      <c r="W14" s="10"/>
      <c r="X14" s="10"/>
      <c r="Y14" s="10"/>
      <c r="Z14" s="10"/>
      <c r="AA14" s="10"/>
      <c r="AB14" s="10"/>
      <c r="AC14" s="10" t="s">
        <v>39</v>
      </c>
      <c r="AD14" s="10">
        <f>COUNTIF(F14:AC14,"X")</f>
        <v>1</v>
      </c>
    </row>
    <row r="15" spans="2:30" x14ac:dyDescent="0.3">
      <c r="B15" s="5">
        <v>13</v>
      </c>
      <c r="C15" s="7" t="s">
        <v>89</v>
      </c>
      <c r="D15" s="6">
        <v>200135408</v>
      </c>
      <c r="E15" s="7" t="s">
        <v>93</v>
      </c>
      <c r="F15" s="10"/>
      <c r="G15" s="10"/>
      <c r="H15" s="10"/>
      <c r="I15" s="10"/>
      <c r="J15" s="10"/>
      <c r="K15" s="10"/>
      <c r="L15" s="10"/>
      <c r="M15" s="10"/>
      <c r="N15" s="10"/>
      <c r="O15" s="10"/>
      <c r="P15" s="10"/>
      <c r="Q15" s="10"/>
      <c r="R15" s="10"/>
      <c r="S15" s="10"/>
      <c r="T15" s="10"/>
      <c r="U15" s="10" t="s">
        <v>39</v>
      </c>
      <c r="V15" s="10"/>
      <c r="W15" s="10"/>
      <c r="X15" s="10"/>
      <c r="Y15" s="10"/>
      <c r="Z15" s="10"/>
      <c r="AA15" s="10"/>
      <c r="AB15" s="10"/>
      <c r="AC15" s="10"/>
      <c r="AD15" s="10">
        <f t="shared" ref="AD15:AD35" si="1">COUNTIF(F15:AC15,"X")</f>
        <v>1</v>
      </c>
    </row>
    <row r="16" spans="2:30" x14ac:dyDescent="0.3">
      <c r="B16" s="5">
        <v>14</v>
      </c>
      <c r="C16" s="7" t="s">
        <v>79</v>
      </c>
      <c r="D16" s="6">
        <v>200122995</v>
      </c>
      <c r="E16" s="7" t="s">
        <v>84</v>
      </c>
      <c r="F16" s="10"/>
      <c r="G16" s="10"/>
      <c r="H16" s="10"/>
      <c r="I16" s="10"/>
      <c r="J16" s="10"/>
      <c r="K16" s="10"/>
      <c r="L16" s="10"/>
      <c r="M16" s="10"/>
      <c r="N16" s="10"/>
      <c r="O16" s="10"/>
      <c r="P16" s="10"/>
      <c r="Q16" s="10"/>
      <c r="R16" s="10"/>
      <c r="S16" s="10"/>
      <c r="T16" s="10" t="s">
        <v>39</v>
      </c>
      <c r="U16" s="10"/>
      <c r="V16" s="10"/>
      <c r="W16" s="10"/>
      <c r="X16" s="10"/>
      <c r="Y16" s="10"/>
      <c r="Z16" s="10"/>
      <c r="AA16" s="10"/>
      <c r="AB16" s="10"/>
      <c r="AC16" s="10"/>
      <c r="AD16" s="10">
        <f t="shared" si="1"/>
        <v>1</v>
      </c>
    </row>
    <row r="17" spans="2:30" x14ac:dyDescent="0.3">
      <c r="B17" s="5">
        <v>15</v>
      </c>
      <c r="C17" s="7" t="s">
        <v>98</v>
      </c>
      <c r="D17" s="6">
        <v>200134680</v>
      </c>
      <c r="E17" s="7" t="s">
        <v>100</v>
      </c>
      <c r="F17" s="10"/>
      <c r="G17" s="10"/>
      <c r="H17" s="10"/>
      <c r="I17" s="10"/>
      <c r="J17" s="10"/>
      <c r="K17" s="10"/>
      <c r="L17" s="10"/>
      <c r="M17" s="10"/>
      <c r="N17" s="10"/>
      <c r="O17" s="10"/>
      <c r="P17" s="10"/>
      <c r="Q17" s="10"/>
      <c r="R17" s="10"/>
      <c r="S17" s="10"/>
      <c r="T17" s="10"/>
      <c r="U17" s="10"/>
      <c r="V17" s="10" t="s">
        <v>39</v>
      </c>
      <c r="W17" s="10"/>
      <c r="X17" s="10"/>
      <c r="Y17" s="10"/>
      <c r="Z17" s="10"/>
      <c r="AA17" s="10"/>
      <c r="AB17" s="10"/>
      <c r="AC17" s="10"/>
      <c r="AD17" s="10">
        <f t="shared" si="1"/>
        <v>1</v>
      </c>
    </row>
    <row r="18" spans="2:30" x14ac:dyDescent="0.3">
      <c r="B18" s="5">
        <v>16</v>
      </c>
      <c r="C18" s="7" t="s">
        <v>112</v>
      </c>
      <c r="D18" s="6">
        <v>200123907</v>
      </c>
      <c r="E18" s="7" t="s">
        <v>113</v>
      </c>
      <c r="F18" s="10"/>
      <c r="G18" s="10"/>
      <c r="H18" s="10"/>
      <c r="I18" s="10"/>
      <c r="J18" s="10"/>
      <c r="K18" s="10"/>
      <c r="L18" s="10"/>
      <c r="M18" s="10"/>
      <c r="N18" s="10"/>
      <c r="O18" s="10"/>
      <c r="P18" s="10"/>
      <c r="Q18" s="10"/>
      <c r="R18" s="10"/>
      <c r="S18" s="10"/>
      <c r="T18" s="10"/>
      <c r="U18" s="10"/>
      <c r="V18" s="10"/>
      <c r="W18" s="10"/>
      <c r="X18" s="10"/>
      <c r="Y18" s="10"/>
      <c r="Z18" s="10" t="s">
        <v>39</v>
      </c>
      <c r="AA18" s="10" t="s">
        <v>39</v>
      </c>
      <c r="AB18" s="10"/>
      <c r="AC18" s="10"/>
      <c r="AD18" s="10">
        <f t="shared" si="1"/>
        <v>2</v>
      </c>
    </row>
    <row r="19" spans="2:30" x14ac:dyDescent="0.3">
      <c r="B19" s="5">
        <v>17</v>
      </c>
      <c r="C19" s="7" t="s">
        <v>9</v>
      </c>
      <c r="D19" s="6">
        <v>200137471</v>
      </c>
      <c r="E19" s="7" t="s">
        <v>35</v>
      </c>
      <c r="F19" s="10"/>
      <c r="G19" s="10"/>
      <c r="H19" s="10"/>
      <c r="I19" s="10"/>
      <c r="J19" s="10" t="s">
        <v>39</v>
      </c>
      <c r="K19" s="10" t="s">
        <v>39</v>
      </c>
      <c r="L19" s="10"/>
      <c r="M19" s="10"/>
      <c r="N19" s="10"/>
      <c r="O19" s="10"/>
      <c r="P19" s="10"/>
      <c r="Q19" s="10"/>
      <c r="R19" s="10"/>
      <c r="S19" s="10" t="s">
        <v>39</v>
      </c>
      <c r="T19" s="10"/>
      <c r="U19" s="10"/>
      <c r="V19" s="10" t="s">
        <v>39</v>
      </c>
      <c r="W19" s="10"/>
      <c r="X19" s="10" t="s">
        <v>39</v>
      </c>
      <c r="Y19" s="10"/>
      <c r="Z19" s="10"/>
      <c r="AA19" s="10"/>
      <c r="AB19" s="10"/>
      <c r="AC19" s="10"/>
      <c r="AD19" s="10">
        <f t="shared" si="1"/>
        <v>5</v>
      </c>
    </row>
    <row r="20" spans="2:30" x14ac:dyDescent="0.3">
      <c r="B20" s="5">
        <v>18</v>
      </c>
      <c r="C20" s="7" t="s">
        <v>10</v>
      </c>
      <c r="D20" s="6">
        <v>200136596</v>
      </c>
      <c r="E20" s="8" t="s">
        <v>36</v>
      </c>
      <c r="F20" s="10"/>
      <c r="G20" s="10"/>
      <c r="H20" s="10"/>
      <c r="I20" s="10"/>
      <c r="J20" s="10"/>
      <c r="K20" s="10"/>
      <c r="L20" s="10"/>
      <c r="M20" s="10"/>
      <c r="N20" s="10"/>
      <c r="O20" s="10"/>
      <c r="P20" s="10" t="s">
        <v>39</v>
      </c>
      <c r="Q20" s="10" t="s">
        <v>39</v>
      </c>
      <c r="R20" s="10"/>
      <c r="S20" s="10"/>
      <c r="T20" s="10" t="s">
        <v>39</v>
      </c>
      <c r="U20" s="10" t="s">
        <v>39</v>
      </c>
      <c r="V20" s="10"/>
      <c r="W20" s="10"/>
      <c r="X20" s="10"/>
      <c r="Y20" s="10" t="s">
        <v>39</v>
      </c>
      <c r="Z20" s="10" t="s">
        <v>39</v>
      </c>
      <c r="AA20" s="10"/>
      <c r="AB20" s="10"/>
      <c r="AC20" s="10"/>
      <c r="AD20" s="10">
        <f t="shared" si="1"/>
        <v>6</v>
      </c>
    </row>
    <row r="21" spans="2:30" x14ac:dyDescent="0.3">
      <c r="B21" s="5">
        <v>19</v>
      </c>
      <c r="C21" s="7" t="s">
        <v>11</v>
      </c>
      <c r="D21" s="7">
        <v>200137284</v>
      </c>
      <c r="E21" s="7" t="s">
        <v>37</v>
      </c>
      <c r="F21" s="10"/>
      <c r="G21" s="10"/>
      <c r="H21" s="10"/>
      <c r="I21" s="10"/>
      <c r="J21" s="10"/>
      <c r="K21" s="10"/>
      <c r="L21" s="10"/>
      <c r="M21" s="10"/>
      <c r="N21" s="10"/>
      <c r="O21" s="10"/>
      <c r="P21" s="10"/>
      <c r="Q21" s="10" t="s">
        <v>39</v>
      </c>
      <c r="R21" s="10"/>
      <c r="S21" s="10"/>
      <c r="T21" s="10" t="s">
        <v>39</v>
      </c>
      <c r="U21" s="10" t="s">
        <v>39</v>
      </c>
      <c r="V21" s="10"/>
      <c r="W21" s="10"/>
      <c r="X21" s="10"/>
      <c r="Y21" s="10"/>
      <c r="Z21" s="10"/>
      <c r="AA21" s="10"/>
      <c r="AB21" s="10"/>
      <c r="AC21" s="10"/>
      <c r="AD21" s="10">
        <f t="shared" si="1"/>
        <v>3</v>
      </c>
    </row>
    <row r="22" spans="2:30" x14ac:dyDescent="0.3">
      <c r="B22" s="5">
        <v>20</v>
      </c>
      <c r="C22" s="7" t="s">
        <v>12</v>
      </c>
      <c r="D22" s="7">
        <v>200135338</v>
      </c>
      <c r="E22" s="6" t="s">
        <v>20</v>
      </c>
      <c r="F22" s="10"/>
      <c r="G22" s="10"/>
      <c r="H22" s="10"/>
      <c r="I22" s="10"/>
      <c r="J22" s="10"/>
      <c r="K22" s="10"/>
      <c r="L22" s="10"/>
      <c r="M22" s="10"/>
      <c r="N22" s="10"/>
      <c r="O22" s="10"/>
      <c r="P22" s="10" t="s">
        <v>39</v>
      </c>
      <c r="Q22" s="10"/>
      <c r="R22" s="10"/>
      <c r="S22" s="10"/>
      <c r="T22" s="10"/>
      <c r="U22" s="10"/>
      <c r="V22" s="10" t="s">
        <v>39</v>
      </c>
      <c r="W22" s="10"/>
      <c r="X22" s="10"/>
      <c r="Y22" s="10"/>
      <c r="Z22" s="10"/>
      <c r="AA22" s="10"/>
      <c r="AB22" s="10"/>
      <c r="AC22" s="10"/>
      <c r="AD22" s="10">
        <f t="shared" si="1"/>
        <v>2</v>
      </c>
    </row>
    <row r="23" spans="2:30" x14ac:dyDescent="0.3">
      <c r="B23" s="5">
        <v>21</v>
      </c>
      <c r="C23" s="7" t="s">
        <v>132</v>
      </c>
      <c r="D23" s="7">
        <v>200137840</v>
      </c>
      <c r="E23" s="6" t="s">
        <v>133</v>
      </c>
      <c r="F23" s="10"/>
      <c r="G23" s="10"/>
      <c r="H23" s="10"/>
      <c r="I23" s="10"/>
      <c r="J23" s="10"/>
      <c r="K23" s="10"/>
      <c r="L23" s="10"/>
      <c r="M23" s="10"/>
      <c r="N23" s="10"/>
      <c r="O23" s="10"/>
      <c r="P23" s="10"/>
      <c r="Q23" s="10"/>
      <c r="R23" s="10"/>
      <c r="S23" s="10"/>
      <c r="T23" s="10"/>
      <c r="U23" s="10"/>
      <c r="V23" s="10"/>
      <c r="W23" s="10"/>
      <c r="X23" s="10"/>
      <c r="Y23" s="10"/>
      <c r="Z23" s="10"/>
      <c r="AA23" s="10"/>
      <c r="AB23" s="10"/>
      <c r="AC23" s="10" t="s">
        <v>39</v>
      </c>
      <c r="AD23" s="10">
        <f t="shared" si="1"/>
        <v>1</v>
      </c>
    </row>
    <row r="24" spans="2:30" x14ac:dyDescent="0.3">
      <c r="B24" s="5">
        <v>22</v>
      </c>
      <c r="C24" s="7" t="s">
        <v>13</v>
      </c>
      <c r="D24" s="6">
        <v>200048588</v>
      </c>
      <c r="E24" s="6" t="s">
        <v>21</v>
      </c>
      <c r="F24" s="10"/>
      <c r="G24" s="10"/>
      <c r="H24" s="10"/>
      <c r="I24" s="10"/>
      <c r="J24" s="10"/>
      <c r="K24" s="10" t="s">
        <v>39</v>
      </c>
      <c r="L24" s="10"/>
      <c r="M24" s="10"/>
      <c r="N24" s="10"/>
      <c r="O24" s="10"/>
      <c r="P24" s="10"/>
      <c r="Q24" s="10"/>
      <c r="R24" s="10"/>
      <c r="S24" s="10"/>
      <c r="T24" s="10"/>
      <c r="U24" s="10" t="s">
        <v>39</v>
      </c>
      <c r="V24" s="10" t="s">
        <v>39</v>
      </c>
      <c r="W24" s="10"/>
      <c r="X24" s="10" t="s">
        <v>39</v>
      </c>
      <c r="Y24" s="10"/>
      <c r="Z24" s="10"/>
      <c r="AA24" s="10"/>
      <c r="AB24" s="10"/>
      <c r="AC24" s="10"/>
      <c r="AD24" s="10">
        <f t="shared" si="1"/>
        <v>4</v>
      </c>
    </row>
    <row r="25" spans="2:30" x14ac:dyDescent="0.3">
      <c r="B25" s="5">
        <v>23</v>
      </c>
      <c r="C25" s="7" t="s">
        <v>14</v>
      </c>
      <c r="D25" s="7">
        <v>200082252</v>
      </c>
      <c r="E25" s="6" t="s">
        <v>22</v>
      </c>
      <c r="F25" s="10"/>
      <c r="G25" s="10"/>
      <c r="H25" s="10"/>
      <c r="I25" s="10"/>
      <c r="J25" s="10"/>
      <c r="K25" s="10"/>
      <c r="L25" s="10"/>
      <c r="M25" s="10"/>
      <c r="N25" s="10"/>
      <c r="O25" s="10"/>
      <c r="P25" s="10" t="s">
        <v>39</v>
      </c>
      <c r="Q25" s="10"/>
      <c r="R25" s="10"/>
      <c r="S25" s="10"/>
      <c r="T25" s="10"/>
      <c r="U25" s="10"/>
      <c r="V25" s="10"/>
      <c r="W25" s="10"/>
      <c r="X25" s="10"/>
      <c r="Y25" s="10"/>
      <c r="Z25" s="10" t="s">
        <v>39</v>
      </c>
      <c r="AA25" s="10"/>
      <c r="AB25" s="10"/>
      <c r="AC25" s="10"/>
      <c r="AD25" s="10">
        <f t="shared" si="1"/>
        <v>2</v>
      </c>
    </row>
    <row r="26" spans="2:30" x14ac:dyDescent="0.3">
      <c r="B26" s="5">
        <v>24</v>
      </c>
      <c r="C26" s="7" t="s">
        <v>97</v>
      </c>
      <c r="D26" s="7">
        <v>200108361</v>
      </c>
      <c r="E26" s="6" t="s">
        <v>101</v>
      </c>
      <c r="F26" s="10"/>
      <c r="G26" s="10"/>
      <c r="H26" s="10"/>
      <c r="I26" s="10"/>
      <c r="J26" s="10"/>
      <c r="K26" s="10"/>
      <c r="L26" s="10"/>
      <c r="M26" s="10"/>
      <c r="N26" s="10"/>
      <c r="O26" s="10"/>
      <c r="P26" s="10"/>
      <c r="Q26" s="10"/>
      <c r="R26" s="10"/>
      <c r="S26" s="10"/>
      <c r="T26" s="10"/>
      <c r="U26" s="10"/>
      <c r="V26" s="10" t="s">
        <v>39</v>
      </c>
      <c r="W26" s="10"/>
      <c r="X26" s="10"/>
      <c r="Y26" s="10"/>
      <c r="Z26" s="10"/>
      <c r="AA26" s="10"/>
      <c r="AB26" s="10"/>
      <c r="AC26" s="10"/>
      <c r="AD26" s="10">
        <f t="shared" si="1"/>
        <v>1</v>
      </c>
    </row>
    <row r="27" spans="2:30" x14ac:dyDescent="0.3">
      <c r="B27" s="5">
        <v>25</v>
      </c>
      <c r="C27" s="7" t="s">
        <v>15</v>
      </c>
      <c r="D27" s="7">
        <v>200136002</v>
      </c>
      <c r="E27" s="6" t="s">
        <v>23</v>
      </c>
      <c r="F27" s="10"/>
      <c r="G27" s="10"/>
      <c r="H27" s="10"/>
      <c r="I27" s="10"/>
      <c r="J27" s="10"/>
      <c r="K27" s="10" t="s">
        <v>39</v>
      </c>
      <c r="L27" s="10"/>
      <c r="M27" s="10"/>
      <c r="N27" s="10"/>
      <c r="O27" s="10"/>
      <c r="P27" s="10"/>
      <c r="Q27" s="10"/>
      <c r="R27" s="10"/>
      <c r="S27" s="10"/>
      <c r="T27" s="10" t="s">
        <v>39</v>
      </c>
      <c r="U27" s="10" t="s">
        <v>39</v>
      </c>
      <c r="V27" s="10"/>
      <c r="W27" s="10"/>
      <c r="X27" s="10"/>
      <c r="Y27" s="10"/>
      <c r="Z27" s="10"/>
      <c r="AA27" s="10"/>
      <c r="AB27" s="10"/>
      <c r="AC27" s="10"/>
      <c r="AD27" s="10">
        <f t="shared" si="1"/>
        <v>3</v>
      </c>
    </row>
    <row r="28" spans="2:30" x14ac:dyDescent="0.3">
      <c r="B28" s="5">
        <v>26</v>
      </c>
      <c r="C28" s="7" t="s">
        <v>16</v>
      </c>
      <c r="D28" s="7">
        <v>200135574</v>
      </c>
      <c r="E28" s="6" t="s">
        <v>24</v>
      </c>
      <c r="F28" s="10"/>
      <c r="G28" s="10"/>
      <c r="H28" s="10"/>
      <c r="I28" s="10"/>
      <c r="J28" s="10"/>
      <c r="K28" s="10"/>
      <c r="L28" s="10"/>
      <c r="M28" s="10"/>
      <c r="N28" s="10"/>
      <c r="O28" s="10"/>
      <c r="P28" s="10" t="s">
        <v>39</v>
      </c>
      <c r="Q28" s="10"/>
      <c r="R28" s="10"/>
      <c r="S28" s="10"/>
      <c r="T28" s="10"/>
      <c r="U28" s="10" t="s">
        <v>39</v>
      </c>
      <c r="V28" s="10"/>
      <c r="W28" s="10"/>
      <c r="X28" s="10"/>
      <c r="Y28" s="10"/>
      <c r="Z28" s="10"/>
      <c r="AA28" s="10"/>
      <c r="AB28" s="10"/>
      <c r="AC28" s="10"/>
      <c r="AD28" s="10">
        <f t="shared" si="1"/>
        <v>2</v>
      </c>
    </row>
    <row r="29" spans="2:30" x14ac:dyDescent="0.3">
      <c r="B29" s="5">
        <v>27</v>
      </c>
      <c r="C29" s="7" t="s">
        <v>123</v>
      </c>
      <c r="D29" s="7">
        <v>200135112</v>
      </c>
      <c r="E29" s="6" t="s">
        <v>124</v>
      </c>
      <c r="F29" s="10"/>
      <c r="G29" s="10"/>
      <c r="H29" s="10"/>
      <c r="I29" s="10"/>
      <c r="J29" s="10"/>
      <c r="K29" s="10"/>
      <c r="L29" s="10"/>
      <c r="M29" s="10"/>
      <c r="N29" s="10"/>
      <c r="O29" s="10"/>
      <c r="P29" s="10"/>
      <c r="Q29" s="10"/>
      <c r="R29" s="10"/>
      <c r="S29" s="10"/>
      <c r="T29" s="10"/>
      <c r="U29" s="10"/>
      <c r="V29" s="10"/>
      <c r="W29" s="10"/>
      <c r="X29" s="10"/>
      <c r="Y29" s="10"/>
      <c r="Z29" s="10"/>
      <c r="AA29" s="10" t="s">
        <v>39</v>
      </c>
      <c r="AB29" s="10"/>
      <c r="AC29" s="10"/>
      <c r="AD29" s="10">
        <f t="shared" si="1"/>
        <v>1</v>
      </c>
    </row>
    <row r="30" spans="2:30" x14ac:dyDescent="0.3">
      <c r="B30" s="5">
        <v>28</v>
      </c>
      <c r="C30" s="7" t="s">
        <v>77</v>
      </c>
      <c r="D30" s="7">
        <v>200108882</v>
      </c>
      <c r="E30" s="6" t="s">
        <v>85</v>
      </c>
      <c r="F30" s="10"/>
      <c r="G30" s="10"/>
      <c r="H30" s="10"/>
      <c r="I30" s="10"/>
      <c r="J30" s="10"/>
      <c r="K30" s="10"/>
      <c r="L30" s="10"/>
      <c r="M30" s="10"/>
      <c r="N30" s="10"/>
      <c r="O30" s="10"/>
      <c r="P30" s="10"/>
      <c r="Q30" s="10"/>
      <c r="R30" s="10"/>
      <c r="S30" s="10"/>
      <c r="T30" s="10" t="s">
        <v>39</v>
      </c>
      <c r="U30" s="10" t="s">
        <v>39</v>
      </c>
      <c r="V30" s="10"/>
      <c r="W30" s="10"/>
      <c r="X30" s="10"/>
      <c r="Y30" s="10"/>
      <c r="Z30" s="10"/>
      <c r="AA30" s="10"/>
      <c r="AB30" s="10"/>
      <c r="AC30" s="10"/>
      <c r="AD30" s="10">
        <f t="shared" si="1"/>
        <v>2</v>
      </c>
    </row>
    <row r="31" spans="2:30" x14ac:dyDescent="0.3">
      <c r="B31" s="5">
        <v>29</v>
      </c>
      <c r="C31" s="7" t="s">
        <v>17</v>
      </c>
      <c r="D31" s="6">
        <v>200109296</v>
      </c>
      <c r="E31" s="6" t="s">
        <v>25</v>
      </c>
      <c r="F31" s="10"/>
      <c r="G31" s="10"/>
      <c r="H31" s="10"/>
      <c r="I31" s="10"/>
      <c r="J31" s="10"/>
      <c r="K31" s="10"/>
      <c r="L31" s="10"/>
      <c r="M31" s="10"/>
      <c r="N31" s="10" t="s">
        <v>39</v>
      </c>
      <c r="O31" s="10"/>
      <c r="P31" s="10"/>
      <c r="Q31" s="10"/>
      <c r="R31" s="10"/>
      <c r="S31" s="10"/>
      <c r="T31" s="10" t="s">
        <v>39</v>
      </c>
      <c r="U31" s="10"/>
      <c r="V31" s="10"/>
      <c r="W31" s="10"/>
      <c r="X31" s="10"/>
      <c r="Y31" s="10"/>
      <c r="Z31" s="10"/>
      <c r="AA31" s="10"/>
      <c r="AB31" s="10"/>
      <c r="AC31" s="10"/>
      <c r="AD31" s="10">
        <f t="shared" si="1"/>
        <v>2</v>
      </c>
    </row>
    <row r="32" spans="2:30" x14ac:dyDescent="0.3">
      <c r="B32" s="5">
        <v>30</v>
      </c>
      <c r="C32" s="7" t="s">
        <v>18</v>
      </c>
      <c r="D32" s="7">
        <v>200134170</v>
      </c>
      <c r="E32" s="6" t="s">
        <v>26</v>
      </c>
      <c r="F32" s="10"/>
      <c r="G32" s="10"/>
      <c r="H32" s="10"/>
      <c r="I32" s="10"/>
      <c r="J32" s="10" t="s">
        <v>39</v>
      </c>
      <c r="K32" s="10" t="s">
        <v>39</v>
      </c>
      <c r="L32" s="10"/>
      <c r="M32" s="10"/>
      <c r="N32" s="10"/>
      <c r="O32" s="10"/>
      <c r="P32" s="10"/>
      <c r="Q32" s="10" t="s">
        <v>39</v>
      </c>
      <c r="R32" s="10"/>
      <c r="S32" s="10"/>
      <c r="T32" s="10"/>
      <c r="U32" s="10" t="s">
        <v>39</v>
      </c>
      <c r="V32" s="10" t="s">
        <v>39</v>
      </c>
      <c r="W32" s="10"/>
      <c r="X32" s="10"/>
      <c r="Y32" s="10"/>
      <c r="Z32" s="10"/>
      <c r="AA32" s="10"/>
      <c r="AB32" s="10"/>
      <c r="AC32" s="10"/>
      <c r="AD32" s="10">
        <f t="shared" si="1"/>
        <v>5</v>
      </c>
    </row>
    <row r="33" spans="2:30" x14ac:dyDescent="0.3">
      <c r="B33" s="5">
        <v>31</v>
      </c>
      <c r="C33" s="7" t="s">
        <v>99</v>
      </c>
      <c r="D33" s="7">
        <v>200134299</v>
      </c>
      <c r="E33" s="6" t="s">
        <v>102</v>
      </c>
      <c r="F33" s="10"/>
      <c r="G33" s="10"/>
      <c r="H33" s="10"/>
      <c r="I33" s="10"/>
      <c r="J33" s="10"/>
      <c r="K33" s="10"/>
      <c r="L33" s="10"/>
      <c r="M33" s="10"/>
      <c r="N33" s="10"/>
      <c r="O33" s="10"/>
      <c r="P33" s="10"/>
      <c r="Q33" s="10"/>
      <c r="R33" s="10"/>
      <c r="S33" s="10"/>
      <c r="T33" s="10"/>
      <c r="U33" s="10"/>
      <c r="V33" s="10" t="s">
        <v>39</v>
      </c>
      <c r="W33" s="10"/>
      <c r="X33" s="10"/>
      <c r="Y33" s="10"/>
      <c r="Z33" s="10"/>
      <c r="AA33" s="10"/>
      <c r="AB33" s="10"/>
      <c r="AC33" s="10"/>
      <c r="AD33" s="10">
        <f t="shared" si="1"/>
        <v>1</v>
      </c>
    </row>
    <row r="34" spans="2:30" x14ac:dyDescent="0.3">
      <c r="B34" s="5">
        <v>32</v>
      </c>
      <c r="C34" s="8" t="s">
        <v>19</v>
      </c>
      <c r="D34" s="6">
        <v>200107036</v>
      </c>
      <c r="E34" s="6" t="s">
        <v>27</v>
      </c>
      <c r="F34" s="10"/>
      <c r="G34" s="10"/>
      <c r="H34" s="10"/>
      <c r="I34" s="10" t="s">
        <v>39</v>
      </c>
      <c r="J34" s="10"/>
      <c r="K34" s="10"/>
      <c r="L34" s="10"/>
      <c r="M34" s="10"/>
      <c r="N34" s="10"/>
      <c r="O34" s="10"/>
      <c r="P34" s="10"/>
      <c r="Q34" s="10"/>
      <c r="R34" s="10"/>
      <c r="S34" s="10"/>
      <c r="T34" s="10" t="s">
        <v>39</v>
      </c>
      <c r="U34" s="10"/>
      <c r="V34" s="10"/>
      <c r="W34" s="10"/>
      <c r="X34" s="10"/>
      <c r="Y34" s="10"/>
      <c r="Z34" s="10"/>
      <c r="AA34" s="10"/>
      <c r="AB34" s="10" t="s">
        <v>39</v>
      </c>
      <c r="AC34" s="10" t="s">
        <v>39</v>
      </c>
      <c r="AD34" s="10">
        <f t="shared" si="1"/>
        <v>4</v>
      </c>
    </row>
    <row r="35" spans="2:30" x14ac:dyDescent="0.3">
      <c r="B35" s="5">
        <v>33</v>
      </c>
      <c r="C35" s="8" t="s">
        <v>78</v>
      </c>
      <c r="D35" s="6">
        <v>200107506</v>
      </c>
      <c r="E35" s="6" t="s">
        <v>86</v>
      </c>
      <c r="F35" s="10"/>
      <c r="G35" s="10"/>
      <c r="H35" s="10"/>
      <c r="I35" s="10" t="s">
        <v>39</v>
      </c>
      <c r="J35" s="10"/>
      <c r="K35" s="10"/>
      <c r="L35" s="10"/>
      <c r="M35" s="10"/>
      <c r="N35" s="10"/>
      <c r="O35" s="10"/>
      <c r="P35" s="10"/>
      <c r="Q35" s="10"/>
      <c r="R35" s="10"/>
      <c r="S35" s="10"/>
      <c r="T35" s="10" t="s">
        <v>39</v>
      </c>
      <c r="U35" s="10"/>
      <c r="V35" s="10"/>
      <c r="W35" s="10"/>
      <c r="X35" s="10"/>
      <c r="Y35" s="10"/>
      <c r="Z35" s="10"/>
      <c r="AA35" s="10"/>
      <c r="AB35" s="10"/>
      <c r="AC35" s="10" t="s">
        <v>39</v>
      </c>
      <c r="AD35" s="10">
        <f t="shared" si="1"/>
        <v>3</v>
      </c>
    </row>
    <row r="36" spans="2:30" ht="22.8" customHeight="1" x14ac:dyDescent="0.3">
      <c r="AB36" s="24" t="s">
        <v>131</v>
      </c>
      <c r="AC36" s="24"/>
      <c r="AD36" s="25">
        <f>SUM(AD3:AD35)</f>
        <v>97</v>
      </c>
    </row>
  </sheetData>
  <mergeCells count="1">
    <mergeCell ref="AB36:AC36"/>
  </mergeCells>
  <pageMargins left="0.7" right="0.7" top="0.75" bottom="0.75" header="0.3" footer="0.3"/>
  <pageSetup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90297-B1EB-4F05-BF18-BF0D31A69F5E}">
  <dimension ref="B2:E26"/>
  <sheetViews>
    <sheetView topLeftCell="A19" workbookViewId="0">
      <selection activeCell="F23" sqref="F23"/>
    </sheetView>
  </sheetViews>
  <sheetFormatPr baseColWidth="10" defaultRowHeight="15.6" x14ac:dyDescent="0.3"/>
  <cols>
    <col min="1" max="1" width="4.296875" customWidth="1"/>
    <col min="3" max="3" width="23.8984375" style="12" customWidth="1"/>
    <col min="4" max="4" width="41.19921875" customWidth="1"/>
    <col min="5" max="5" width="30.5" style="1" customWidth="1"/>
  </cols>
  <sheetData>
    <row r="2" spans="2:5" x14ac:dyDescent="0.3">
      <c r="B2" s="13" t="s">
        <v>40</v>
      </c>
      <c r="C2" s="16" t="s">
        <v>43</v>
      </c>
      <c r="D2" s="16" t="s">
        <v>41</v>
      </c>
      <c r="E2" s="16" t="s">
        <v>42</v>
      </c>
    </row>
    <row r="3" spans="2:5" x14ac:dyDescent="0.3">
      <c r="B3" s="14">
        <v>44238</v>
      </c>
      <c r="C3" s="18" t="s">
        <v>45</v>
      </c>
      <c r="D3" s="21" t="s">
        <v>61</v>
      </c>
      <c r="E3" s="19"/>
    </row>
    <row r="4" spans="2:5" ht="96.6" x14ac:dyDescent="0.3">
      <c r="B4" s="15">
        <v>44239</v>
      </c>
      <c r="C4" s="18" t="s">
        <v>46</v>
      </c>
      <c r="D4" s="17" t="s">
        <v>47</v>
      </c>
      <c r="E4" s="20" t="s">
        <v>48</v>
      </c>
    </row>
    <row r="5" spans="2:5" ht="27.6" x14ac:dyDescent="0.3">
      <c r="B5" s="14">
        <v>44245</v>
      </c>
      <c r="C5" s="18" t="s">
        <v>49</v>
      </c>
      <c r="D5" s="21" t="s">
        <v>61</v>
      </c>
      <c r="E5" s="19"/>
    </row>
    <row r="6" spans="2:5" ht="138" x14ac:dyDescent="0.3">
      <c r="B6" s="15">
        <v>44246</v>
      </c>
      <c r="C6" s="18" t="s">
        <v>50</v>
      </c>
      <c r="D6" s="17" t="s">
        <v>51</v>
      </c>
      <c r="E6" s="20" t="s">
        <v>52</v>
      </c>
    </row>
    <row r="7" spans="2:5" ht="55.2" x14ac:dyDescent="0.3">
      <c r="B7" s="15">
        <v>44253</v>
      </c>
      <c r="C7" s="18" t="s">
        <v>53</v>
      </c>
      <c r="D7" s="17" t="s">
        <v>54</v>
      </c>
      <c r="E7" s="20" t="s">
        <v>55</v>
      </c>
    </row>
    <row r="8" spans="2:5" ht="69" x14ac:dyDescent="0.3">
      <c r="B8" s="15">
        <v>44254</v>
      </c>
      <c r="C8" s="18" t="s">
        <v>56</v>
      </c>
      <c r="D8" s="17" t="s">
        <v>57</v>
      </c>
      <c r="E8" s="20" t="s">
        <v>74</v>
      </c>
    </row>
    <row r="9" spans="2:5" ht="27.6" x14ac:dyDescent="0.3">
      <c r="B9" s="15">
        <v>44260</v>
      </c>
      <c r="C9" s="18" t="s">
        <v>58</v>
      </c>
      <c r="D9" s="17" t="s">
        <v>59</v>
      </c>
      <c r="E9" s="19" t="s">
        <v>71</v>
      </c>
    </row>
    <row r="10" spans="2:5" x14ac:dyDescent="0.3">
      <c r="B10" s="14">
        <v>44261</v>
      </c>
      <c r="C10" s="18" t="s">
        <v>60</v>
      </c>
      <c r="D10" s="21" t="s">
        <v>61</v>
      </c>
      <c r="E10" s="19"/>
    </row>
    <row r="11" spans="2:5" ht="55.2" x14ac:dyDescent="0.3">
      <c r="B11" s="15">
        <v>44266</v>
      </c>
      <c r="C11" s="18" t="s">
        <v>62</v>
      </c>
      <c r="D11" s="17" t="s">
        <v>63</v>
      </c>
      <c r="E11" s="19" t="s">
        <v>71</v>
      </c>
    </row>
    <row r="12" spans="2:5" x14ac:dyDescent="0.3">
      <c r="B12" s="14">
        <v>44267</v>
      </c>
      <c r="C12" s="18" t="s">
        <v>60</v>
      </c>
      <c r="D12" s="21" t="s">
        <v>61</v>
      </c>
      <c r="E12" s="19"/>
    </row>
    <row r="13" spans="2:5" ht="55.2" x14ac:dyDescent="0.3">
      <c r="B13" s="15">
        <v>44269</v>
      </c>
      <c r="C13" s="18" t="s">
        <v>64</v>
      </c>
      <c r="D13" s="17" t="s">
        <v>65</v>
      </c>
      <c r="E13" s="20" t="s">
        <v>72</v>
      </c>
    </row>
    <row r="14" spans="2:5" ht="41.4" x14ac:dyDescent="0.3">
      <c r="B14" s="15">
        <v>44274</v>
      </c>
      <c r="C14" s="18" t="s">
        <v>44</v>
      </c>
      <c r="D14" s="17" t="s">
        <v>66</v>
      </c>
      <c r="E14" s="20" t="s">
        <v>73</v>
      </c>
    </row>
    <row r="15" spans="2:5" ht="41.4" x14ac:dyDescent="0.3">
      <c r="B15" s="15">
        <v>44275</v>
      </c>
      <c r="C15" s="18" t="s">
        <v>69</v>
      </c>
      <c r="D15" s="17" t="s">
        <v>70</v>
      </c>
      <c r="E15" s="19" t="s">
        <v>71</v>
      </c>
    </row>
    <row r="16" spans="2:5" ht="82.8" x14ac:dyDescent="0.3">
      <c r="B16" s="15">
        <v>44276</v>
      </c>
      <c r="C16" s="18" t="s">
        <v>67</v>
      </c>
      <c r="D16" s="17" t="s">
        <v>68</v>
      </c>
      <c r="E16" s="19" t="s">
        <v>71</v>
      </c>
    </row>
    <row r="17" spans="2:5" ht="41.4" x14ac:dyDescent="0.3">
      <c r="B17" s="15">
        <v>44281</v>
      </c>
      <c r="C17" s="18" t="s">
        <v>80</v>
      </c>
      <c r="D17" s="17" t="s">
        <v>81</v>
      </c>
      <c r="E17" s="20" t="s">
        <v>87</v>
      </c>
    </row>
    <row r="18" spans="2:5" ht="41.4" x14ac:dyDescent="0.3">
      <c r="B18" s="15">
        <v>44282</v>
      </c>
      <c r="C18" s="18" t="s">
        <v>90</v>
      </c>
      <c r="D18" s="17" t="s">
        <v>91</v>
      </c>
      <c r="E18" s="19" t="s">
        <v>71</v>
      </c>
    </row>
    <row r="19" spans="2:5" ht="55.2" x14ac:dyDescent="0.3">
      <c r="B19" s="15">
        <v>44295</v>
      </c>
      <c r="C19" s="18" t="s">
        <v>95</v>
      </c>
      <c r="D19" s="17" t="s">
        <v>96</v>
      </c>
      <c r="E19" s="20" t="s">
        <v>94</v>
      </c>
    </row>
    <row r="20" spans="2:5" ht="27.6" x14ac:dyDescent="0.3">
      <c r="B20" s="15">
        <v>44302</v>
      </c>
      <c r="C20" s="18" t="s">
        <v>103</v>
      </c>
      <c r="D20" s="17" t="s">
        <v>104</v>
      </c>
      <c r="E20" s="19" t="s">
        <v>71</v>
      </c>
    </row>
    <row r="21" spans="2:5" ht="41.4" x14ac:dyDescent="0.3">
      <c r="B21" s="15">
        <v>44309</v>
      </c>
      <c r="C21" s="18" t="s">
        <v>105</v>
      </c>
      <c r="D21" s="17" t="s">
        <v>106</v>
      </c>
      <c r="E21" s="20" t="s">
        <v>107</v>
      </c>
    </row>
    <row r="22" spans="2:5" ht="55.2" x14ac:dyDescent="0.3">
      <c r="B22" s="15">
        <v>44316</v>
      </c>
      <c r="C22" s="18" t="s">
        <v>108</v>
      </c>
      <c r="D22" s="17" t="s">
        <v>109</v>
      </c>
      <c r="E22" s="20" t="s">
        <v>110</v>
      </c>
    </row>
    <row r="23" spans="2:5" ht="41.4" x14ac:dyDescent="0.3">
      <c r="B23" s="15">
        <v>44323</v>
      </c>
      <c r="C23" s="18" t="s">
        <v>115</v>
      </c>
      <c r="D23" s="17" t="s">
        <v>117</v>
      </c>
      <c r="E23" s="20" t="s">
        <v>116</v>
      </c>
    </row>
    <row r="24" spans="2:5" ht="82.8" x14ac:dyDescent="0.3">
      <c r="B24" s="15">
        <v>44330</v>
      </c>
      <c r="C24" s="18" t="s">
        <v>118</v>
      </c>
      <c r="D24" s="17" t="s">
        <v>126</v>
      </c>
      <c r="E24" s="19" t="s">
        <v>71</v>
      </c>
    </row>
    <row r="25" spans="2:5" ht="69" x14ac:dyDescent="0.3">
      <c r="B25" s="15">
        <v>44337</v>
      </c>
      <c r="C25" s="18" t="s">
        <v>119</v>
      </c>
      <c r="D25" s="17" t="s">
        <v>122</v>
      </c>
      <c r="E25" s="19" t="s">
        <v>71</v>
      </c>
    </row>
    <row r="26" spans="2:5" ht="41.4" x14ac:dyDescent="0.3">
      <c r="B26" s="15">
        <v>44338</v>
      </c>
      <c r="C26" s="18" t="s">
        <v>120</v>
      </c>
      <c r="D26" s="17" t="s">
        <v>121</v>
      </c>
      <c r="E26" s="20" t="s">
        <v>125</v>
      </c>
    </row>
  </sheetData>
  <phoneticPr fontId="14" type="noConversion"/>
  <hyperlinks>
    <hyperlink ref="E4" r:id="rId1" xr:uid="{C15FC39B-8594-40E1-AE9B-6B3764FCA922}"/>
    <hyperlink ref="E6" r:id="rId2" xr:uid="{13CC4F08-94C1-42F9-88CD-E695A77E9D8C}"/>
    <hyperlink ref="E7" r:id="rId3" xr:uid="{F5DC1352-E66F-4AD4-824C-21846C015A34}"/>
    <hyperlink ref="E13" r:id="rId4" xr:uid="{F5A94E0A-8B5E-447F-9BDF-F9114AF45797}"/>
    <hyperlink ref="E14" r:id="rId5" xr:uid="{38265528-8FD6-4712-9CE9-5D3C234C19EB}"/>
    <hyperlink ref="E8" r:id="rId6" xr:uid="{503BBAA4-5A6A-4978-A1DC-56DF48E93E0A}"/>
    <hyperlink ref="E17" r:id="rId7" xr:uid="{65123D90-E02A-4775-9E7C-4354D603709B}"/>
    <hyperlink ref="E19" r:id="rId8" xr:uid="{BD699360-E531-49E4-8141-D5A0F3FF9101}"/>
    <hyperlink ref="E21" r:id="rId9" xr:uid="{571153F2-1E4B-41A8-B7EE-F9BA5380BBE6}"/>
    <hyperlink ref="E26" r:id="rId10" xr:uid="{4A015FD2-CD6B-4A3F-ACD3-BB86B4908099}"/>
  </hyperlinks>
  <pageMargins left="0.7" right="0.7" top="0.75" bottom="0.75" header="0.3" footer="0.3"/>
  <pageSetup orientation="portrait" horizontalDpi="4294967293" verticalDpi="1200" r:id="rId1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Asistencia</vt:lpstr>
      <vt:lpstr>Descripción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Enrique Niebles</dc:creator>
  <cp:lastModifiedBy>Enrique Niebles</cp:lastModifiedBy>
  <dcterms:created xsi:type="dcterms:W3CDTF">2021-03-21T17:22:44Z</dcterms:created>
  <dcterms:modified xsi:type="dcterms:W3CDTF">2021-05-22T23:22:53Z</dcterms:modified>
</cp:coreProperties>
</file>